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s\Aquatiris\Divers\SVNAquatiris\NS19103\Extranets\FactorNET\"/>
    </mc:Choice>
  </mc:AlternateContent>
  <xr:revisionPtr revIDLastSave="0" documentId="13_ncr:1_{4912C03C-87AC-46E1-A254-23577EA4C27D}" xr6:coauthVersionLast="47" xr6:coauthVersionMax="47" xr10:uidLastSave="{00000000-0000-0000-0000-000000000000}"/>
  <bookViews>
    <workbookView xWindow="-120" yWindow="-120" windowWidth="29040" windowHeight="15840" activeTab="1" xr2:uid="{C11E2D3F-A4E0-47A8-A0E4-994444E6A57F}"/>
  </bookViews>
  <sheets>
    <sheet name="Donnees" sheetId="1" r:id="rId1"/>
    <sheet name="Reque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" i="2" l="1"/>
</calcChain>
</file>

<file path=xl/sharedStrings.xml><?xml version="1.0" encoding="utf-8"?>
<sst xmlns="http://schemas.openxmlformats.org/spreadsheetml/2006/main" count="96" uniqueCount="41">
  <si>
    <t xml:space="preserve">Select year(f.DateEmission), </t>
  </si>
  <si>
    <t xml:space="preserve">sum(ifnull(sas.MontantSaskitHT,0) * (1+fa.TauxMarge/100) * (1-fa.RemiseVenteKit/100)) as Saskit,  </t>
  </si>
  <si>
    <t xml:space="preserve">sum(ifnull(matiere.MontantMatiereHT,0) * (1+ifnull(fa.TauxMargeMatiere,0)/100)) as matieres,  </t>
  </si>
  <si>
    <t xml:space="preserve">sum(ifnull(revente.MontantReventeHT,0)) as revente,  </t>
  </si>
  <si>
    <t xml:space="preserve">sum(ifnull(fa.MontantEtude,0)) as Etude,  </t>
  </si>
  <si>
    <t>sum(ifnull(fa.ServicesSAS,0) +  ifnull(fa.Attestation,0) + ifnull(fa.RedevanceSARL,0)) as ServicesSAS</t>
  </si>
  <si>
    <t>from TFacture f</t>
  </si>
  <si>
    <t xml:space="preserve">  left join (select RefFicheAuto, sum(Prix * Qte) as MontantSaskitHT from TFicheInstallAutoSaskit where not RefSaskit = 49 group by RefFicheAuto) as sas on sas.RefFicheAuto = fa.RefFicheAuto </t>
  </si>
  <si>
    <t xml:space="preserve">  left join (select RefFicheAuto, sum(Prix * Qte) as MontantMatiereHT from TFicheInstallAutoMatiere group by RefFicheAuto) as matiere on matiere.RefFicheAuto = fa.RefFicheAuto </t>
  </si>
  <si>
    <t xml:space="preserve">  left join (select RefFicheAuto, sum(Prix * Qte) as MontantReventeHT from TFicheInstallAutoRevente group by RefFicheAuto) as revente on revente.RefFicheAuto = fa.RefFicheAuto </t>
  </si>
  <si>
    <t>group by year(f.DateEmission)</t>
  </si>
  <si>
    <t>Saskit</t>
  </si>
  <si>
    <t>Matieres</t>
  </si>
  <si>
    <t>Revente</t>
  </si>
  <si>
    <t>Etudes</t>
  </si>
  <si>
    <t>Visites</t>
  </si>
  <si>
    <t>Services SAS</t>
  </si>
  <si>
    <t>Installateurs Référencés</t>
  </si>
  <si>
    <t>TP</t>
  </si>
  <si>
    <t>NB</t>
  </si>
  <si>
    <t>Autoc</t>
  </si>
  <si>
    <t>count(*) as Nb,</t>
  </si>
  <si>
    <t xml:space="preserve">  inner join TFicheInstallAuto fa on fa.RefFicheAuto = f.RefFicheAutoNegatif</t>
  </si>
  <si>
    <t>order by year(f.DateEmission) DESC</t>
  </si>
  <si>
    <t>Where f.IsFactureInter = 0 and f.IsFicheAutoAcompte = 0 and f.RefBE &gt; 0 and fa.IsEntreprise = 1</t>
  </si>
  <si>
    <t>--AUTOC</t>
  </si>
  <si>
    <t>--TP</t>
  </si>
  <si>
    <t>--IR</t>
  </si>
  <si>
    <t>Dossier</t>
  </si>
  <si>
    <t>Redevance BE</t>
  </si>
  <si>
    <t>Contrôle</t>
  </si>
  <si>
    <t xml:space="preserve">sum(ifnull(fa.MontantVisitePrep,0) + ifnull(fa.MontantVisiteInter,0)) as Visites, </t>
  </si>
  <si>
    <t>sum(ifnull(fa.ControleFabricant,0)) as Dossier,</t>
  </si>
  <si>
    <t xml:space="preserve">sum(ifnull(fa.RedevanceBE,0)) as RedevanceBE, </t>
  </si>
  <si>
    <t xml:space="preserve">  inner join TFicheInstall fi on fi.RefFicheInstall = fa.RefFicheInstall</t>
  </si>
  <si>
    <t xml:space="preserve">  inner join TStatsEtudes se on se.RefStats = fi.RefStats</t>
  </si>
  <si>
    <t>Where f.IsFactureInter = 0 and f.IsFicheAutoAcompte = 0 and f.RefBE &gt; 0 and (fa.IsInstallReference = 1 or fa.IsCoTraitance = 1)</t>
  </si>
  <si>
    <t>and NOT(fi.DateFacture is null) and fi.DateFacture !='0000-00-00' and se.TravauxRealises = 1 and se.IsSauvage=0</t>
  </si>
  <si>
    <t>sum(ifnull(fa.ControleFabricant,0)) as Controle,</t>
  </si>
  <si>
    <t>sum(ifnull(fa.RedevanceBE,0)) as RedevanceBE,</t>
  </si>
  <si>
    <t>Where f.IsFactureInter = 0 and f.IsFicheAutoAcompte = 0 and f.RefBE &gt; 0 and fa.IsEntreprise = 0 and fa.IsInstallReference = 0 and fa.IsCoTraitance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</si>
</sst>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/>
    <xf numFmtId="164" fontId="0" fillId="0" borderId="0" xfId="1" applyNumberFormat="1" applyFont="1" applyAlignment="1">
      <alignment vertical="center" wrapText="1"/>
    </xf>
    <xf numFmtId="0" fontId="0" fillId="0" borderId="0" xfId="0" quotePrefix="1"/>
    <xf numFmtId="0" fontId="0" fillId="0" borderId="0" xfId="0" applyAlignment="1">
      <alignment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C140-65A4-4321-87F5-7B5589A3BCD9}">
  <dimension ref="B1:U32"/>
  <sheetViews>
    <sheetView workbookViewId="0">
      <selection activeCell="U18" sqref="L3:U18"/>
    </sheetView>
  </sheetViews>
  <sheetFormatPr baseColWidth="10" defaultRowHeight="15" x14ac:dyDescent="0.25"/>
  <cols>
    <col min="4" max="9" width="24.85546875" customWidth="1"/>
    <col min="10" max="11" width="17.5703125" customWidth="1"/>
    <col min="12" max="22" width="10" customWidth="1"/>
  </cols>
  <sheetData>
    <row r="1" spans="2:21" ht="26.25" x14ac:dyDescent="0.4">
      <c r="D1" s="1" t="s">
        <v>17</v>
      </c>
    </row>
    <row r="2" spans="2:21" x14ac:dyDescent="0.25">
      <c r="C2" s="5" t="s">
        <v>19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28</v>
      </c>
      <c r="J2" s="2" t="s">
        <v>29</v>
      </c>
      <c r="K2" s="2" t="s">
        <v>16</v>
      </c>
    </row>
    <row r="3" spans="2:21" ht="19.5" customHeight="1" x14ac:dyDescent="0.25">
      <c r="B3" s="4">
        <v>2022</v>
      </c>
      <c r="C3" s="3">
        <v>667</v>
      </c>
      <c r="D3" s="6">
        <v>1589355.2300499999</v>
      </c>
      <c r="E3" s="6">
        <v>3971.5517599999998</v>
      </c>
      <c r="F3" s="6">
        <v>13652.64</v>
      </c>
      <c r="G3" s="6">
        <v>21663</v>
      </c>
      <c r="H3" s="6">
        <v>10474.26</v>
      </c>
      <c r="I3" s="6">
        <v>337476.85</v>
      </c>
      <c r="J3" s="6">
        <v>425</v>
      </c>
      <c r="K3" s="6">
        <v>243325</v>
      </c>
      <c r="L3" s="8"/>
      <c r="M3" s="8"/>
      <c r="N3" s="8"/>
      <c r="O3" s="8"/>
      <c r="P3" s="8"/>
      <c r="Q3" s="8"/>
      <c r="R3" s="8"/>
      <c r="S3" s="8"/>
      <c r="T3" s="8"/>
      <c r="U3" s="8"/>
    </row>
    <row r="4" spans="2:21" ht="19.5" customHeight="1" x14ac:dyDescent="0.25">
      <c r="B4" s="4">
        <v>2021</v>
      </c>
      <c r="C4" s="3">
        <v>693</v>
      </c>
      <c r="D4" s="6">
        <v>1337197.5213919999</v>
      </c>
      <c r="E4" s="6">
        <v>3620.3852000000002</v>
      </c>
      <c r="F4" s="6">
        <v>16260.61</v>
      </c>
      <c r="G4" s="6">
        <v>21110.09</v>
      </c>
      <c r="H4" s="6">
        <v>6203</v>
      </c>
      <c r="I4" s="6">
        <v>339946.88</v>
      </c>
      <c r="J4" s="6">
        <v>900</v>
      </c>
      <c r="K4" s="6">
        <v>253075</v>
      </c>
      <c r="L4" s="8"/>
      <c r="M4" s="8"/>
      <c r="N4" s="8"/>
      <c r="O4" s="8"/>
      <c r="P4" s="8"/>
      <c r="Q4" s="8"/>
      <c r="R4" s="8"/>
      <c r="S4" s="8"/>
      <c r="T4" s="8"/>
      <c r="U4" s="8"/>
    </row>
    <row r="5" spans="2:21" ht="19.5" customHeight="1" x14ac:dyDescent="0.25">
      <c r="B5" s="4">
        <v>2020</v>
      </c>
      <c r="C5" s="3">
        <v>269</v>
      </c>
      <c r="D5" s="6">
        <v>551917.15908200003</v>
      </c>
      <c r="E5" s="6">
        <v>6004.4480000000003</v>
      </c>
      <c r="F5" s="6">
        <v>5003.51</v>
      </c>
      <c r="G5" s="6">
        <v>6802.5</v>
      </c>
      <c r="H5" s="6">
        <v>1905</v>
      </c>
      <c r="I5" s="6">
        <v>127712.51</v>
      </c>
      <c r="J5" s="6">
        <v>350</v>
      </c>
      <c r="K5" s="6">
        <v>97725</v>
      </c>
      <c r="L5" s="8"/>
      <c r="M5" s="8"/>
      <c r="N5" s="8"/>
      <c r="O5" s="8"/>
      <c r="P5" s="8"/>
      <c r="Q5" s="8"/>
      <c r="R5" s="8"/>
      <c r="S5" s="8"/>
      <c r="T5" s="8"/>
      <c r="U5" s="8"/>
    </row>
    <row r="6" spans="2:21" ht="19.5" customHeight="1" x14ac:dyDescent="0.25">
      <c r="B6" s="4">
        <v>2019</v>
      </c>
      <c r="C6" s="3">
        <v>16</v>
      </c>
      <c r="D6" s="6">
        <v>32396.67944</v>
      </c>
      <c r="E6" s="6">
        <v>0</v>
      </c>
      <c r="F6" s="6">
        <v>1779.2</v>
      </c>
      <c r="G6" s="6">
        <v>0</v>
      </c>
      <c r="H6" s="6">
        <v>625</v>
      </c>
      <c r="I6" s="6">
        <v>6335</v>
      </c>
      <c r="J6" s="6">
        <v>875</v>
      </c>
      <c r="K6" s="6">
        <v>5875</v>
      </c>
      <c r="L6" s="8"/>
      <c r="M6" s="8"/>
      <c r="N6" s="8"/>
      <c r="O6" s="8"/>
      <c r="P6" s="8"/>
      <c r="Q6" s="8"/>
      <c r="R6" s="8"/>
      <c r="S6" s="8"/>
      <c r="T6" s="8"/>
      <c r="U6" s="8"/>
    </row>
    <row r="7" spans="2:21" ht="19.5" customHeight="1" x14ac:dyDescent="0.25">
      <c r="B7" s="4">
        <v>2018</v>
      </c>
      <c r="C7" s="3">
        <v>3</v>
      </c>
      <c r="D7" s="6">
        <v>6389.818706</v>
      </c>
      <c r="E7" s="6">
        <v>0</v>
      </c>
      <c r="F7" s="6">
        <v>2702.28</v>
      </c>
      <c r="G7" s="6">
        <v>0</v>
      </c>
      <c r="H7" s="6">
        <v>0</v>
      </c>
      <c r="I7" s="6">
        <v>525</v>
      </c>
      <c r="J7" s="6">
        <v>825</v>
      </c>
      <c r="K7" s="6">
        <v>1350</v>
      </c>
      <c r="L7" s="8"/>
      <c r="M7" s="8"/>
      <c r="N7" s="8"/>
      <c r="O7" s="8"/>
      <c r="P7" s="8"/>
      <c r="Q7" s="8"/>
      <c r="R7" s="8"/>
      <c r="S7" s="8"/>
      <c r="T7" s="8"/>
      <c r="U7" s="8"/>
    </row>
    <row r="8" spans="2:21" ht="19.5" customHeight="1" x14ac:dyDescent="0.25">
      <c r="B8" s="4">
        <v>2016</v>
      </c>
      <c r="C8" s="3">
        <v>1</v>
      </c>
      <c r="D8" s="6">
        <v>2152.4160000000002</v>
      </c>
      <c r="E8" s="6">
        <v>0</v>
      </c>
      <c r="F8" s="6">
        <v>150</v>
      </c>
      <c r="G8" s="6">
        <v>0</v>
      </c>
      <c r="H8" s="6">
        <v>0</v>
      </c>
      <c r="I8" s="6">
        <v>150</v>
      </c>
      <c r="J8" s="6">
        <v>200</v>
      </c>
      <c r="K8" s="6">
        <v>350</v>
      </c>
      <c r="L8" s="8"/>
      <c r="M8" s="8"/>
      <c r="N8" s="8"/>
      <c r="O8" s="8"/>
      <c r="P8" s="8"/>
      <c r="Q8" s="8"/>
      <c r="R8" s="8"/>
      <c r="S8" s="8"/>
      <c r="T8" s="8"/>
      <c r="U8" s="8"/>
    </row>
    <row r="9" spans="2:21" x14ac:dyDescent="0.25">
      <c r="L9" s="8"/>
      <c r="M9" s="8"/>
      <c r="N9" s="8"/>
      <c r="O9" s="8"/>
      <c r="P9" s="8"/>
      <c r="Q9" s="8"/>
      <c r="R9" s="8"/>
      <c r="S9" s="8"/>
      <c r="T9" s="8"/>
      <c r="U9" s="8"/>
    </row>
    <row r="10" spans="2:21" ht="26.25" x14ac:dyDescent="0.4">
      <c r="D10" s="1" t="s">
        <v>18</v>
      </c>
    </row>
    <row r="11" spans="2:21" x14ac:dyDescent="0.25">
      <c r="C11" s="5" t="s">
        <v>19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30</v>
      </c>
      <c r="J11" s="2" t="s">
        <v>29</v>
      </c>
      <c r="K11" s="2" t="s">
        <v>16</v>
      </c>
    </row>
    <row r="12" spans="2:21" x14ac:dyDescent="0.25">
      <c r="B12" s="4">
        <v>2022</v>
      </c>
      <c r="C12" s="3">
        <v>175</v>
      </c>
      <c r="D12" s="6">
        <v>498462.45142900001</v>
      </c>
      <c r="E12" s="6">
        <v>3488.627594</v>
      </c>
      <c r="F12" s="6">
        <v>9343.7999999999993</v>
      </c>
      <c r="G12" s="6">
        <v>5110</v>
      </c>
      <c r="H12" s="6">
        <v>30290</v>
      </c>
      <c r="I12" s="6">
        <v>55165</v>
      </c>
      <c r="J12" s="6">
        <v>28840</v>
      </c>
      <c r="K12" s="6">
        <v>62555</v>
      </c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2:21" x14ac:dyDescent="0.25">
      <c r="B13" s="4">
        <v>2021</v>
      </c>
      <c r="C13" s="3">
        <v>217</v>
      </c>
      <c r="D13" s="6">
        <v>639507.92133299995</v>
      </c>
      <c r="E13" s="6">
        <v>6108.2092000000002</v>
      </c>
      <c r="F13" s="6">
        <v>15374.76</v>
      </c>
      <c r="G13" s="6">
        <v>4319.5</v>
      </c>
      <c r="H13" s="6">
        <v>42319</v>
      </c>
      <c r="I13" s="6">
        <v>57515</v>
      </c>
      <c r="J13" s="6">
        <v>45689.9</v>
      </c>
      <c r="K13" s="6">
        <v>78000</v>
      </c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25">
      <c r="B14" s="4">
        <v>2020</v>
      </c>
      <c r="C14" s="3">
        <v>94</v>
      </c>
      <c r="D14" s="6">
        <v>254753.80757500001</v>
      </c>
      <c r="E14" s="6">
        <v>824.99567999999999</v>
      </c>
      <c r="F14" s="6">
        <v>19447.18</v>
      </c>
      <c r="G14" s="6">
        <v>1953.7</v>
      </c>
      <c r="H14" s="6">
        <v>28386.27</v>
      </c>
      <c r="I14" s="6">
        <v>18805</v>
      </c>
      <c r="J14" s="6">
        <v>16013.29</v>
      </c>
      <c r="K14" s="6">
        <v>34862.5</v>
      </c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25">
      <c r="B15" s="4">
        <v>2019</v>
      </c>
      <c r="C15" s="3">
        <v>56</v>
      </c>
      <c r="D15" s="6">
        <v>150612.93173099999</v>
      </c>
      <c r="E15" s="6">
        <v>0</v>
      </c>
      <c r="F15" s="6">
        <v>9281.82</v>
      </c>
      <c r="G15" s="6">
        <v>0</v>
      </c>
      <c r="H15" s="6">
        <v>18577.099999999999</v>
      </c>
      <c r="I15" s="6">
        <v>8975</v>
      </c>
      <c r="J15" s="6">
        <v>9567.99</v>
      </c>
      <c r="K15" s="6">
        <v>21032.5</v>
      </c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2:21" x14ac:dyDescent="0.25">
      <c r="B16" s="4">
        <v>2018</v>
      </c>
      <c r="C16" s="3">
        <v>38</v>
      </c>
      <c r="D16" s="6">
        <v>98256.564295000004</v>
      </c>
      <c r="E16" s="6">
        <v>0</v>
      </c>
      <c r="F16" s="6">
        <v>4515.2700000000004</v>
      </c>
      <c r="G16" s="6">
        <v>0</v>
      </c>
      <c r="H16" s="6">
        <v>12400</v>
      </c>
      <c r="I16" s="6">
        <v>7144.17</v>
      </c>
      <c r="J16" s="6">
        <v>5754.83</v>
      </c>
      <c r="K16" s="6">
        <v>15487.5</v>
      </c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25">
      <c r="B17" s="4">
        <v>2017</v>
      </c>
      <c r="C17" s="3">
        <v>30</v>
      </c>
      <c r="D17" s="6">
        <v>71535.954347999999</v>
      </c>
      <c r="E17" s="6">
        <v>0</v>
      </c>
      <c r="F17" s="6">
        <v>4451.3999999999996</v>
      </c>
      <c r="G17" s="6">
        <v>0</v>
      </c>
      <c r="H17" s="6">
        <v>9111.66</v>
      </c>
      <c r="I17" s="6">
        <v>5756.67</v>
      </c>
      <c r="J17" s="6">
        <v>5275.65</v>
      </c>
      <c r="K17" s="6">
        <v>12370.83</v>
      </c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25">
      <c r="B18" s="4">
        <v>2016</v>
      </c>
      <c r="C18" s="3">
        <v>11</v>
      </c>
      <c r="D18" s="6">
        <v>17359.481</v>
      </c>
      <c r="E18" s="6">
        <v>0</v>
      </c>
      <c r="F18" s="6">
        <v>1412</v>
      </c>
      <c r="G18" s="6">
        <v>0</v>
      </c>
      <c r="H18" s="6">
        <v>2700</v>
      </c>
      <c r="I18" s="6">
        <v>2750</v>
      </c>
      <c r="J18" s="6">
        <v>2500.75</v>
      </c>
      <c r="K18" s="6">
        <v>4798.75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20" spans="2:21" ht="26.25" x14ac:dyDescent="0.4">
      <c r="D20" s="1" t="s">
        <v>20</v>
      </c>
    </row>
    <row r="21" spans="2:21" x14ac:dyDescent="0.25">
      <c r="C21" s="5" t="s">
        <v>19</v>
      </c>
      <c r="D21" s="2" t="s">
        <v>11</v>
      </c>
      <c r="E21" s="2" t="s">
        <v>12</v>
      </c>
      <c r="F21" s="2" t="s">
        <v>13</v>
      </c>
      <c r="G21" s="2" t="s">
        <v>14</v>
      </c>
      <c r="H21" s="2" t="s">
        <v>15</v>
      </c>
      <c r="I21" s="2" t="s">
        <v>30</v>
      </c>
      <c r="J21" s="2" t="s">
        <v>29</v>
      </c>
      <c r="K21" s="2" t="s">
        <v>16</v>
      </c>
    </row>
    <row r="22" spans="2:21" x14ac:dyDescent="0.25">
      <c r="B22" s="4">
        <v>2022</v>
      </c>
      <c r="C22" s="3">
        <v>609</v>
      </c>
      <c r="D22" s="6">
        <v>1707434.7295820001</v>
      </c>
      <c r="E22" s="6">
        <v>12878.919379999999</v>
      </c>
      <c r="F22" s="6">
        <v>54264.659330000002</v>
      </c>
      <c r="G22" s="6">
        <v>25591.13</v>
      </c>
      <c r="H22" s="6">
        <v>273526.63</v>
      </c>
      <c r="I22" s="6">
        <v>123554.84</v>
      </c>
      <c r="J22" s="6">
        <v>102877.94</v>
      </c>
      <c r="K22" s="6">
        <v>216892.5</v>
      </c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2:21" x14ac:dyDescent="0.25">
      <c r="B23" s="4">
        <v>2021</v>
      </c>
      <c r="C23" s="3">
        <v>722</v>
      </c>
      <c r="D23" s="6">
        <v>1820413.6525930001</v>
      </c>
      <c r="E23" s="6">
        <v>20862.609687</v>
      </c>
      <c r="F23" s="6">
        <v>61887.66</v>
      </c>
      <c r="G23" s="6">
        <v>26543.61</v>
      </c>
      <c r="H23" s="6">
        <v>324790.03000000003</v>
      </c>
      <c r="I23" s="6">
        <v>141512.46</v>
      </c>
      <c r="J23" s="6">
        <v>124513.92</v>
      </c>
      <c r="K23" s="6">
        <v>258117.5</v>
      </c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2:21" x14ac:dyDescent="0.25">
      <c r="B24" s="4">
        <v>2020</v>
      </c>
      <c r="C24" s="3">
        <v>633</v>
      </c>
      <c r="D24" s="6">
        <v>1414201.0708649999</v>
      </c>
      <c r="E24" s="6">
        <v>17780.349075999999</v>
      </c>
      <c r="F24" s="6">
        <v>76167.28</v>
      </c>
      <c r="G24" s="6">
        <v>11956.28</v>
      </c>
      <c r="H24" s="6">
        <v>276134.90999999997</v>
      </c>
      <c r="I24" s="6">
        <v>125011.57</v>
      </c>
      <c r="J24" s="6">
        <v>100315.29</v>
      </c>
      <c r="K24" s="6">
        <v>219096.25</v>
      </c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2:21" x14ac:dyDescent="0.25">
      <c r="B25" s="4">
        <v>2019</v>
      </c>
      <c r="C25" s="3">
        <v>556</v>
      </c>
      <c r="D25" s="6">
        <v>1241853.0732740001</v>
      </c>
      <c r="E25" s="6">
        <v>0</v>
      </c>
      <c r="F25" s="6">
        <v>75285.61</v>
      </c>
      <c r="G25" s="6">
        <v>0</v>
      </c>
      <c r="H25" s="6">
        <v>238957.54</v>
      </c>
      <c r="I25" s="6">
        <v>100819.83</v>
      </c>
      <c r="J25" s="6">
        <v>84876.2</v>
      </c>
      <c r="K25" s="6">
        <v>181102.5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2:21" x14ac:dyDescent="0.25">
      <c r="B26" s="4">
        <v>2018</v>
      </c>
      <c r="C26" s="3">
        <v>474</v>
      </c>
      <c r="D26" s="6">
        <v>930740.88378000003</v>
      </c>
      <c r="E26" s="6">
        <v>0</v>
      </c>
      <c r="F26" s="6">
        <v>81774.39</v>
      </c>
      <c r="G26" s="6">
        <v>0</v>
      </c>
      <c r="H26" s="6">
        <v>204131.55</v>
      </c>
      <c r="I26" s="6">
        <v>89046.66</v>
      </c>
      <c r="J26" s="6">
        <v>62770.94</v>
      </c>
      <c r="K26" s="6">
        <v>141203.75</v>
      </c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2:21" x14ac:dyDescent="0.25">
      <c r="B27" s="4">
        <v>2017</v>
      </c>
      <c r="C27" s="3">
        <v>498</v>
      </c>
      <c r="D27" s="6">
        <v>890616.87207299995</v>
      </c>
      <c r="E27" s="6">
        <v>0</v>
      </c>
      <c r="F27" s="6">
        <v>64532.12</v>
      </c>
      <c r="G27" s="6">
        <v>0</v>
      </c>
      <c r="H27" s="6">
        <v>216922.58</v>
      </c>
      <c r="I27" s="6">
        <v>96728.1</v>
      </c>
      <c r="J27" s="6">
        <v>67591.16</v>
      </c>
      <c r="K27" s="6">
        <v>147221.25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2:21" x14ac:dyDescent="0.25">
      <c r="B28" s="4">
        <v>2016</v>
      </c>
      <c r="C28" s="3">
        <v>369</v>
      </c>
      <c r="D28" s="6">
        <v>553941.77836500003</v>
      </c>
      <c r="E28" s="6">
        <v>0</v>
      </c>
      <c r="F28" s="6">
        <v>70234.06</v>
      </c>
      <c r="G28" s="6">
        <v>0</v>
      </c>
      <c r="H28" s="6">
        <v>164069.9</v>
      </c>
      <c r="I28" s="6">
        <v>70235.08</v>
      </c>
      <c r="J28" s="6">
        <v>42609.919999999998</v>
      </c>
      <c r="K28" s="6">
        <v>106493.75</v>
      </c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x14ac:dyDescent="0.25">
      <c r="B29" s="4">
        <v>2015</v>
      </c>
      <c r="C29" s="3">
        <v>326</v>
      </c>
      <c r="D29" s="6">
        <v>368842.164238</v>
      </c>
      <c r="E29" s="6">
        <v>0</v>
      </c>
      <c r="F29" s="6">
        <v>43236.56</v>
      </c>
      <c r="G29" s="6">
        <v>0</v>
      </c>
      <c r="H29" s="6">
        <v>121043.59</v>
      </c>
      <c r="I29" s="6">
        <v>56750.06</v>
      </c>
      <c r="J29" s="6">
        <v>35689.620000000003</v>
      </c>
      <c r="K29" s="6">
        <v>88262.5</v>
      </c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x14ac:dyDescent="0.25">
      <c r="B30" s="4">
        <v>2014</v>
      </c>
      <c r="C30" s="3">
        <v>266</v>
      </c>
      <c r="D30" s="6">
        <v>219826.57417899999</v>
      </c>
      <c r="E30" s="6">
        <v>0</v>
      </c>
      <c r="F30" s="6">
        <v>22571.8</v>
      </c>
      <c r="G30" s="6">
        <v>0</v>
      </c>
      <c r="H30" s="6">
        <v>97813.92</v>
      </c>
      <c r="I30" s="6">
        <v>46574.43</v>
      </c>
      <c r="J30" s="6">
        <v>28288.57</v>
      </c>
      <c r="K30" s="6">
        <v>69625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2:21" x14ac:dyDescent="0.25">
      <c r="B31" s="4">
        <v>2013</v>
      </c>
      <c r="C31" s="3">
        <v>196</v>
      </c>
      <c r="D31" s="6">
        <v>205474.02119199999</v>
      </c>
      <c r="E31" s="6">
        <v>0</v>
      </c>
      <c r="F31" s="6">
        <v>8529.2099999999991</v>
      </c>
      <c r="G31" s="6">
        <v>0</v>
      </c>
      <c r="H31" s="6">
        <v>73084.88</v>
      </c>
      <c r="I31" s="6">
        <v>35546.93</v>
      </c>
      <c r="J31" s="6">
        <v>21026.58</v>
      </c>
      <c r="K31" s="6">
        <v>53326</v>
      </c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2:21" x14ac:dyDescent="0.25">
      <c r="B32" s="4">
        <v>2012</v>
      </c>
      <c r="C32" s="3">
        <v>19</v>
      </c>
      <c r="D32" s="6">
        <v>17884.393499999998</v>
      </c>
      <c r="E32" s="6">
        <v>0</v>
      </c>
      <c r="F32" s="6">
        <v>0</v>
      </c>
      <c r="G32" s="6">
        <v>0</v>
      </c>
      <c r="H32" s="6">
        <v>3940.12</v>
      </c>
      <c r="I32" s="6">
        <v>2973.85</v>
      </c>
      <c r="J32" s="6">
        <v>1293.1300000000001</v>
      </c>
      <c r="K32" s="6">
        <v>5250</v>
      </c>
      <c r="L32" s="8"/>
      <c r="M32" s="8"/>
      <c r="N32" s="8"/>
      <c r="O32" s="8"/>
      <c r="P32" s="8"/>
      <c r="Q32" s="8"/>
      <c r="R32" s="8"/>
      <c r="S32" s="8"/>
      <c r="T32" s="8"/>
      <c r="U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5B94-FF33-4BED-BE3A-466951AD2323}">
  <dimension ref="A1:Q65"/>
  <sheetViews>
    <sheetView tabSelected="1" topLeftCell="A25" workbookViewId="0">
      <selection activeCell="Q46" sqref="Q46"/>
    </sheetView>
  </sheetViews>
  <sheetFormatPr baseColWidth="10" defaultRowHeight="15" x14ac:dyDescent="0.25"/>
  <sheetData>
    <row r="1" spans="1:3" x14ac:dyDescent="0.25">
      <c r="A1" s="7" t="s">
        <v>27</v>
      </c>
    </row>
    <row r="2" spans="1:3" x14ac:dyDescent="0.25">
      <c r="A2" t="s">
        <v>0</v>
      </c>
    </row>
    <row r="3" spans="1:3" x14ac:dyDescent="0.25">
      <c r="C3" t="s">
        <v>21</v>
      </c>
    </row>
    <row r="4" spans="1:3" x14ac:dyDescent="0.25">
      <c r="C4" t="s">
        <v>1</v>
      </c>
    </row>
    <row r="5" spans="1:3" x14ac:dyDescent="0.25">
      <c r="C5" t="s">
        <v>2</v>
      </c>
    </row>
    <row r="6" spans="1:3" x14ac:dyDescent="0.25">
      <c r="C6" t="s">
        <v>3</v>
      </c>
    </row>
    <row r="7" spans="1:3" x14ac:dyDescent="0.25">
      <c r="C7" t="s">
        <v>4</v>
      </c>
    </row>
    <row r="8" spans="1:3" x14ac:dyDescent="0.25">
      <c r="C8" t="s">
        <v>31</v>
      </c>
    </row>
    <row r="9" spans="1:3" x14ac:dyDescent="0.25">
      <c r="C9" t="s">
        <v>32</v>
      </c>
    </row>
    <row r="10" spans="1:3" x14ac:dyDescent="0.25">
      <c r="C10" t="s">
        <v>33</v>
      </c>
    </row>
    <row r="11" spans="1:3" x14ac:dyDescent="0.25">
      <c r="C11" t="s">
        <v>5</v>
      </c>
    </row>
    <row r="12" spans="1:3" x14ac:dyDescent="0.25">
      <c r="A12" t="s">
        <v>6</v>
      </c>
    </row>
    <row r="13" spans="1:3" x14ac:dyDescent="0.25">
      <c r="A13" t="s">
        <v>22</v>
      </c>
    </row>
    <row r="14" spans="1:3" x14ac:dyDescent="0.25">
      <c r="A14" t="s">
        <v>34</v>
      </c>
    </row>
    <row r="15" spans="1:3" x14ac:dyDescent="0.25">
      <c r="A15" t="s">
        <v>35</v>
      </c>
    </row>
    <row r="16" spans="1:3" x14ac:dyDescent="0.25">
      <c r="A16" t="s">
        <v>7</v>
      </c>
    </row>
    <row r="17" spans="1:3" x14ac:dyDescent="0.25">
      <c r="A17" t="s">
        <v>8</v>
      </c>
    </row>
    <row r="18" spans="1:3" x14ac:dyDescent="0.25">
      <c r="A18" s="7" t="s">
        <v>9</v>
      </c>
    </row>
    <row r="19" spans="1:3" x14ac:dyDescent="0.25">
      <c r="A19" t="s">
        <v>36</v>
      </c>
      <c r="B19" t="s">
        <v>37</v>
      </c>
    </row>
    <row r="20" spans="1:3" x14ac:dyDescent="0.25">
      <c r="C20" t="s">
        <v>10</v>
      </c>
    </row>
    <row r="21" spans="1:3" x14ac:dyDescent="0.25">
      <c r="A21" t="s">
        <v>23</v>
      </c>
    </row>
    <row r="23" spans="1:3" x14ac:dyDescent="0.25">
      <c r="A23" s="7" t="s">
        <v>26</v>
      </c>
    </row>
    <row r="24" spans="1:3" x14ac:dyDescent="0.25">
      <c r="A24" t="s">
        <v>0</v>
      </c>
    </row>
    <row r="25" spans="1:3" x14ac:dyDescent="0.25">
      <c r="C25" t="s">
        <v>21</v>
      </c>
    </row>
    <row r="26" spans="1:3" x14ac:dyDescent="0.25">
      <c r="C26" t="s">
        <v>1</v>
      </c>
    </row>
    <row r="27" spans="1:3" x14ac:dyDescent="0.25">
      <c r="C27" t="s">
        <v>2</v>
      </c>
    </row>
    <row r="28" spans="1:3" x14ac:dyDescent="0.25">
      <c r="C28" t="s">
        <v>3</v>
      </c>
    </row>
    <row r="29" spans="1:3" x14ac:dyDescent="0.25">
      <c r="C29" t="s">
        <v>4</v>
      </c>
    </row>
    <row r="30" spans="1:3" x14ac:dyDescent="0.25">
      <c r="C30" t="s">
        <v>31</v>
      </c>
    </row>
    <row r="31" spans="1:3" x14ac:dyDescent="0.25">
      <c r="C31" t="s">
        <v>38</v>
      </c>
    </row>
    <row r="32" spans="1:3" x14ac:dyDescent="0.25">
      <c r="C32" t="s">
        <v>33</v>
      </c>
    </row>
    <row r="33" spans="1:17" x14ac:dyDescent="0.25">
      <c r="C33" t="s">
        <v>5</v>
      </c>
    </row>
    <row r="34" spans="1:17" x14ac:dyDescent="0.25">
      <c r="A34" t="s">
        <v>6</v>
      </c>
    </row>
    <row r="35" spans="1:17" x14ac:dyDescent="0.25">
      <c r="A35" s="7" t="s">
        <v>22</v>
      </c>
    </row>
    <row r="36" spans="1:17" x14ac:dyDescent="0.25">
      <c r="A36" t="s">
        <v>34</v>
      </c>
    </row>
    <row r="37" spans="1:17" x14ac:dyDescent="0.25">
      <c r="A37" t="s">
        <v>35</v>
      </c>
    </row>
    <row r="38" spans="1:17" x14ac:dyDescent="0.25">
      <c r="A38" t="s">
        <v>7</v>
      </c>
    </row>
    <row r="39" spans="1:17" x14ac:dyDescent="0.25">
      <c r="A39" t="s">
        <v>8</v>
      </c>
    </row>
    <row r="40" spans="1:17" x14ac:dyDescent="0.25">
      <c r="A40" t="s">
        <v>9</v>
      </c>
    </row>
    <row r="41" spans="1:17" x14ac:dyDescent="0.25">
      <c r="A41" t="s">
        <v>24</v>
      </c>
      <c r="B41" t="s">
        <v>37</v>
      </c>
    </row>
    <row r="42" spans="1:17" x14ac:dyDescent="0.25">
      <c r="C42" t="s">
        <v>10</v>
      </c>
    </row>
    <row r="43" spans="1:17" x14ac:dyDescent="0.25">
      <c r="A43" t="s">
        <v>23</v>
      </c>
    </row>
    <row r="45" spans="1:17" x14ac:dyDescent="0.25">
      <c r="A45" s="7" t="s">
        <v>25</v>
      </c>
      <c r="Q45">
        <f>3658.89-825</f>
        <v>2833.89</v>
      </c>
    </row>
    <row r="46" spans="1:17" x14ac:dyDescent="0.25">
      <c r="A46" t="s">
        <v>0</v>
      </c>
    </row>
    <row r="47" spans="1:17" x14ac:dyDescent="0.25">
      <c r="C47" t="s">
        <v>21</v>
      </c>
    </row>
    <row r="48" spans="1:17" x14ac:dyDescent="0.25">
      <c r="C48" t="s">
        <v>1</v>
      </c>
    </row>
    <row r="49" spans="1:3" x14ac:dyDescent="0.25">
      <c r="C49" t="s">
        <v>2</v>
      </c>
    </row>
    <row r="50" spans="1:3" x14ac:dyDescent="0.25">
      <c r="C50" t="s">
        <v>3</v>
      </c>
    </row>
    <row r="51" spans="1:3" x14ac:dyDescent="0.25">
      <c r="C51" t="s">
        <v>4</v>
      </c>
    </row>
    <row r="52" spans="1:3" x14ac:dyDescent="0.25">
      <c r="C52" t="s">
        <v>31</v>
      </c>
    </row>
    <row r="53" spans="1:3" x14ac:dyDescent="0.25">
      <c r="C53" t="s">
        <v>38</v>
      </c>
    </row>
    <row r="54" spans="1:3" x14ac:dyDescent="0.25">
      <c r="C54" t="s">
        <v>39</v>
      </c>
    </row>
    <row r="55" spans="1:3" x14ac:dyDescent="0.25">
      <c r="C55" t="s">
        <v>5</v>
      </c>
    </row>
    <row r="56" spans="1:3" x14ac:dyDescent="0.25">
      <c r="A56" t="s">
        <v>6</v>
      </c>
    </row>
    <row r="57" spans="1:3" x14ac:dyDescent="0.25">
      <c r="A57" t="s">
        <v>22</v>
      </c>
    </row>
    <row r="58" spans="1:3" x14ac:dyDescent="0.25">
      <c r="A58" t="s">
        <v>34</v>
      </c>
    </row>
    <row r="59" spans="1:3" x14ac:dyDescent="0.25">
      <c r="A59" t="s">
        <v>35</v>
      </c>
    </row>
    <row r="60" spans="1:3" x14ac:dyDescent="0.25">
      <c r="A60" t="s">
        <v>7</v>
      </c>
    </row>
    <row r="61" spans="1:3" x14ac:dyDescent="0.25">
      <c r="A61" t="s">
        <v>8</v>
      </c>
    </row>
    <row r="62" spans="1:3" x14ac:dyDescent="0.25">
      <c r="A62" t="s">
        <v>9</v>
      </c>
    </row>
    <row r="63" spans="1:3" x14ac:dyDescent="0.25">
      <c r="A63" t="s">
        <v>40</v>
      </c>
      <c r="B63" t="s">
        <v>37</v>
      </c>
    </row>
    <row r="64" spans="1:3" x14ac:dyDescent="0.25">
      <c r="C64" t="s">
        <v>10</v>
      </c>
    </row>
    <row r="65" spans="1:1" x14ac:dyDescent="0.25">
      <c r="A6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Donnees</vt:lpstr>
      <vt:lpstr>Requetes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</dc:creator>
  <cp:lastModifiedBy>Stephane</cp:lastModifiedBy>
  <dcterms:created xsi:type="dcterms:W3CDTF">2022-09-28T21:38:13Z</dcterms:created>
  <dcterms:modified xsi:type="dcterms:W3CDTF">2022-09-29T13:30:54Z</dcterms:modified>
</cp:coreProperties>
</file>