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V2023\Documents\"/>
    </mc:Choice>
  </mc:AlternateContent>
  <xr:revisionPtr revIDLastSave="0" documentId="8_{DC50BEDE-F0DB-48DF-BC3C-73D2B218C5B2}" xr6:coauthVersionLast="36" xr6:coauthVersionMax="36" xr10:uidLastSave="{00000000-0000-0000-0000-000000000000}"/>
  <bookViews>
    <workbookView xWindow="0" yWindow="0" windowWidth="19200" windowHeight="6810" firstSheet="5" activeTab="12" xr2:uid="{ACFDB5A9-2CE8-4BA2-9147-915C1DCE2C47}"/>
  </bookViews>
  <sheets>
    <sheet name="teste" sheetId="11" r:id="rId1"/>
    <sheet name="teste1" sheetId="1" r:id="rId2"/>
    <sheet name="teste2" sheetId="2" r:id="rId3"/>
    <sheet name="teste3" sheetId="7" r:id="rId4"/>
    <sheet name="teste4" sheetId="8" r:id="rId5"/>
    <sheet name="teste5" sheetId="9" r:id="rId6"/>
    <sheet name="status" sheetId="4" r:id="rId7"/>
    <sheet name="Barra de dados" sheetId="5" r:id="rId8"/>
    <sheet name="conjunto de icones" sheetId="6" r:id="rId9"/>
    <sheet name="cadastro" sheetId="10" r:id="rId10"/>
    <sheet name="P-F" sheetId="12" r:id="rId11"/>
    <sheet name="SOMASE" sheetId="13" r:id="rId12"/>
    <sheet name="SOMASE2" sheetId="14" r:id="rId13"/>
  </sheets>
  <definedNames>
    <definedName name="_xlnm._FilterDatabase" localSheetId="1" hidden="1">teste1!$A$1:$C$8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14" l="1"/>
  <c r="G5" i="13"/>
  <c r="C8" i="11"/>
  <c r="D9" i="9"/>
  <c r="E9" i="8"/>
  <c r="D9" i="7"/>
  <c r="F4" i="6"/>
  <c r="F7" i="6"/>
  <c r="F6" i="6"/>
  <c r="F5" i="6"/>
  <c r="D7" i="5"/>
  <c r="D6" i="5"/>
  <c r="D5" i="5"/>
  <c r="D4" i="5"/>
  <c r="C8" i="1"/>
  <c r="C8" i="2"/>
</calcChain>
</file>

<file path=xl/sharedStrings.xml><?xml version="1.0" encoding="utf-8"?>
<sst xmlns="http://schemas.openxmlformats.org/spreadsheetml/2006/main" count="184" uniqueCount="70">
  <si>
    <t>DATA</t>
  </si>
  <si>
    <t xml:space="preserve">DESCRIÇÃO </t>
  </si>
  <si>
    <t>VALOR</t>
  </si>
  <si>
    <t>COMGÁS- Companhia de Gás</t>
  </si>
  <si>
    <t>EDP- Energia elétrica</t>
  </si>
  <si>
    <t>Operadora de Celular</t>
  </si>
  <si>
    <t>Aluguel</t>
  </si>
  <si>
    <t>INTERNET</t>
  </si>
  <si>
    <t>Condomínio</t>
  </si>
  <si>
    <t xml:space="preserve">Aluguel </t>
  </si>
  <si>
    <t>STATUS</t>
  </si>
  <si>
    <t>Pago</t>
  </si>
  <si>
    <t>Atrasado</t>
  </si>
  <si>
    <t>A vencer</t>
  </si>
  <si>
    <t>TOTAL</t>
  </si>
  <si>
    <t>FORMAÇÃO CONDICIONAL- BARRA DE DADOS</t>
  </si>
  <si>
    <t>Região</t>
  </si>
  <si>
    <t>Índice</t>
  </si>
  <si>
    <t>Norte</t>
  </si>
  <si>
    <t>Sul</t>
  </si>
  <si>
    <t>Leste</t>
  </si>
  <si>
    <t>Oeste</t>
  </si>
  <si>
    <t>FORMAÇÃO CONDICIONAL- Conjunto de ícones</t>
  </si>
  <si>
    <t>Nomes</t>
  </si>
  <si>
    <t>Nota 1</t>
  </si>
  <si>
    <t>Nota 2</t>
  </si>
  <si>
    <t>Nota 3</t>
  </si>
  <si>
    <t>Nota 4</t>
  </si>
  <si>
    <t>Média</t>
  </si>
  <si>
    <t>Marcelo</t>
  </si>
  <si>
    <t>Felipe</t>
  </si>
  <si>
    <t>Paulo</t>
  </si>
  <si>
    <t>João</t>
  </si>
  <si>
    <t>FORMATAÇÃO</t>
  </si>
  <si>
    <t>INTERNET
100mb</t>
  </si>
  <si>
    <t>Código:</t>
  </si>
  <si>
    <t>Nome:</t>
  </si>
  <si>
    <t>Endereço:</t>
  </si>
  <si>
    <t>Telefone:</t>
  </si>
  <si>
    <t>Cidade:</t>
  </si>
  <si>
    <t>Email:</t>
  </si>
  <si>
    <t>CADASTRO</t>
  </si>
  <si>
    <t>Professor: Marcelo</t>
  </si>
  <si>
    <t>Nome</t>
  </si>
  <si>
    <t>ALINE</t>
  </si>
  <si>
    <t>ELIETE</t>
  </si>
  <si>
    <t>ELVIS</t>
  </si>
  <si>
    <t>ISABEL</t>
  </si>
  <si>
    <t>JÉSSICA</t>
  </si>
  <si>
    <t>KAREM</t>
  </si>
  <si>
    <t>TÂNIA</t>
  </si>
  <si>
    <t>Nota</t>
  </si>
  <si>
    <t>Setembro e Outubro / 2023</t>
  </si>
  <si>
    <t>P</t>
  </si>
  <si>
    <t>F</t>
  </si>
  <si>
    <r>
      <rPr>
        <sz val="14"/>
        <color theme="0"/>
        <rFont val="Calibri"/>
        <family val="2"/>
        <scheme val="minor"/>
      </rPr>
      <t xml:space="preserve">Função </t>
    </r>
    <r>
      <rPr>
        <b/>
        <sz val="14"/>
        <color theme="0"/>
        <rFont val="Arial Black"/>
        <family val="2"/>
      </rPr>
      <t>SOMASE</t>
    </r>
  </si>
  <si>
    <t>REGIÃO</t>
  </si>
  <si>
    <t>ANO</t>
  </si>
  <si>
    <t>VENDAS</t>
  </si>
  <si>
    <t>MARCA</t>
  </si>
  <si>
    <t>QUANTIDADE
 TOTAL</t>
  </si>
  <si>
    <t>Chev</t>
  </si>
  <si>
    <t>Ford</t>
  </si>
  <si>
    <t>Honda</t>
  </si>
  <si>
    <t>VW</t>
  </si>
  <si>
    <t>ESTOQUE</t>
  </si>
  <si>
    <t>UF</t>
  </si>
  <si>
    <t>MG</t>
  </si>
  <si>
    <t>RJ</t>
  </si>
  <si>
    <t>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</si>
</sst>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\ #,##0.00;[Red]\-&quot;R$&quot;\ #,##0.00"/>
    <numFmt numFmtId="165" formatCode="&quot;R$&quot;\ #,##0.00"/>
    <numFmt numFmtId="167" formatCode="dd/mm"/>
  </numFmts>
  <fonts count="22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0"/>
      <name val="Arial"/>
      <family val="2"/>
    </font>
    <font>
      <b/>
      <sz val="12"/>
      <color rgb="FF3F3F3F"/>
      <name val="Arial"/>
      <family val="2"/>
    </font>
    <font>
      <sz val="11"/>
      <color theme="0"/>
      <name val="Arial Black"/>
      <family val="2"/>
    </font>
    <font>
      <sz val="12"/>
      <color theme="0"/>
      <name val="Arial Black"/>
      <family val="2"/>
    </font>
    <font>
      <b/>
      <u/>
      <sz val="12"/>
      <color rgb="FF3F3F3F"/>
      <name val="Arial Narrow"/>
      <family val="2"/>
    </font>
    <font>
      <b/>
      <sz val="12"/>
      <color rgb="FFFF0000"/>
      <name val="Bahnschrift Light SemiCondensed"/>
      <family val="2"/>
    </font>
    <font>
      <b/>
      <sz val="12"/>
      <color rgb="FF3F3F3F"/>
      <name val="Bauhaus 93"/>
      <family val="5"/>
    </font>
    <font>
      <b/>
      <sz val="12"/>
      <color theme="4" tint="-0.249977111117893"/>
      <name val="Calibri Light"/>
      <family val="2"/>
    </font>
    <font>
      <b/>
      <sz val="12"/>
      <color rgb="FF3F3F3F"/>
      <name val="Cambria"/>
      <family val="1"/>
    </font>
    <font>
      <sz val="11"/>
      <color theme="1"/>
      <name val="Arial Black"/>
      <family val="2"/>
    </font>
    <font>
      <sz val="14"/>
      <color theme="0"/>
      <name val="Arial"/>
      <family val="2"/>
    </font>
    <font>
      <b/>
      <sz val="12"/>
      <color theme="1"/>
      <name val="Arial Narrow"/>
      <family val="2"/>
    </font>
    <font>
      <sz val="20"/>
      <color theme="0"/>
      <name val="Bahnschrift Light"/>
      <family val="2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4"/>
      <color theme="0"/>
      <name val="Arial Black"/>
      <family val="2"/>
    </font>
  </fonts>
  <fills count="21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9"/>
      </patternFill>
    </fill>
    <fill>
      <patternFill patternType="solid">
        <fgColor theme="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rgb="FF0099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 tint="-0.89999084444715716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3F3F3F"/>
      </right>
      <top/>
      <bottom/>
      <diagonal/>
    </border>
    <border>
      <left style="thin">
        <color rgb="FF3F3F3F"/>
      </left>
      <right/>
      <top/>
      <bottom/>
      <diagonal/>
    </border>
    <border>
      <left style="mediumDashed">
        <color rgb="FF0070C0"/>
      </left>
      <right style="mediumDashed">
        <color rgb="FF0070C0"/>
      </right>
      <top style="mediumDashed">
        <color rgb="FF0070C0"/>
      </top>
      <bottom style="mediumDashed">
        <color rgb="FF0070C0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</borders>
  <cellStyleXfs count="6">
    <xf numFmtId="0" fontId="0" fillId="0" borderId="0"/>
    <xf numFmtId="0" fontId="1" fillId="2" borderId="1" applyNumberFormat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</cellStyleXfs>
  <cellXfs count="79">
    <xf numFmtId="0" fontId="0" fillId="0" borderId="0" xfId="0"/>
    <xf numFmtId="0" fontId="1" fillId="2" borderId="1" xfId="1"/>
    <xf numFmtId="165" fontId="1" fillId="2" borderId="1" xfId="1" applyNumberFormat="1"/>
    <xf numFmtId="0" fontId="0" fillId="0" borderId="0" xfId="0" applyAlignment="1">
      <alignment vertical="center"/>
    </xf>
    <xf numFmtId="0" fontId="1" fillId="2" borderId="1" xfId="1" applyAlignment="1">
      <alignment vertical="center"/>
    </xf>
    <xf numFmtId="14" fontId="1" fillId="2" borderId="1" xfId="1" applyNumberFormat="1" applyAlignment="1">
      <alignment vertical="center"/>
    </xf>
    <xf numFmtId="8" fontId="1" fillId="2" borderId="1" xfId="1" applyNumberFormat="1" applyAlignment="1">
      <alignment vertical="center"/>
    </xf>
    <xf numFmtId="165" fontId="1" fillId="2" borderId="1" xfId="1" applyNumberFormat="1" applyAlignment="1">
      <alignment vertical="center"/>
    </xf>
    <xf numFmtId="0" fontId="3" fillId="4" borderId="1" xfId="3" applyBorder="1" applyAlignment="1">
      <alignment horizontal="center" vertical="center"/>
    </xf>
    <xf numFmtId="0" fontId="1" fillId="2" borderId="1" xfId="1" applyAlignment="1">
      <alignment horizontal="center"/>
    </xf>
    <xf numFmtId="0" fontId="0" fillId="0" borderId="2" xfId="0" applyBorder="1"/>
    <xf numFmtId="0" fontId="7" fillId="7" borderId="0" xfId="5" applyFont="1" applyFill="1" applyAlignment="1">
      <alignment horizontal="center"/>
    </xf>
    <xf numFmtId="0" fontId="4" fillId="7" borderId="0" xfId="3" applyFont="1" applyFill="1" applyAlignment="1">
      <alignment horizontal="center"/>
    </xf>
    <xf numFmtId="9" fontId="5" fillId="0" borderId="1" xfId="1" applyNumberFormat="1" applyFont="1" applyFill="1" applyBorder="1"/>
    <xf numFmtId="0" fontId="5" fillId="0" borderId="1" xfId="1" applyFont="1" applyFill="1" applyBorder="1"/>
    <xf numFmtId="0" fontId="0" fillId="0" borderId="0" xfId="0" applyFill="1"/>
    <xf numFmtId="0" fontId="4" fillId="6" borderId="1" xfId="5" applyFont="1" applyBorder="1" applyAlignment="1">
      <alignment vertical="center"/>
    </xf>
    <xf numFmtId="14" fontId="5" fillId="10" borderId="1" xfId="1" applyNumberFormat="1" applyFont="1" applyFill="1" applyAlignment="1">
      <alignment vertical="center"/>
    </xf>
    <xf numFmtId="0" fontId="5" fillId="10" borderId="1" xfId="1" applyFont="1" applyFill="1" applyAlignment="1">
      <alignment vertical="center"/>
    </xf>
    <xf numFmtId="8" fontId="5" fillId="10" borderId="1" xfId="1" applyNumberFormat="1" applyFont="1" applyFill="1" applyAlignment="1">
      <alignment vertical="center"/>
    </xf>
    <xf numFmtId="14" fontId="5" fillId="8" borderId="1" xfId="1" applyNumberFormat="1" applyFont="1" applyFill="1" applyAlignment="1">
      <alignment vertical="center"/>
    </xf>
    <xf numFmtId="0" fontId="5" fillId="8" borderId="1" xfId="1" applyFont="1" applyFill="1" applyAlignment="1">
      <alignment vertical="center"/>
    </xf>
    <xf numFmtId="165" fontId="5" fillId="8" borderId="1" xfId="1" applyNumberFormat="1" applyFont="1" applyFill="1" applyAlignment="1">
      <alignment vertical="center"/>
    </xf>
    <xf numFmtId="8" fontId="5" fillId="0" borderId="1" xfId="1" applyNumberFormat="1" applyFont="1" applyFill="1" applyAlignment="1">
      <alignment vertical="center"/>
    </xf>
    <xf numFmtId="0" fontId="8" fillId="10" borderId="1" xfId="1" applyFont="1" applyFill="1" applyAlignment="1">
      <alignment vertical="center"/>
    </xf>
    <xf numFmtId="14" fontId="8" fillId="10" borderId="1" xfId="1" applyNumberFormat="1" applyFont="1" applyFill="1" applyAlignment="1">
      <alignment vertical="center"/>
    </xf>
    <xf numFmtId="8" fontId="8" fillId="10" borderId="1" xfId="1" applyNumberFormat="1" applyFont="1" applyFill="1" applyAlignment="1">
      <alignment vertical="center"/>
    </xf>
    <xf numFmtId="14" fontId="9" fillId="0" borderId="1" xfId="1" applyNumberFormat="1" applyFont="1" applyFill="1" applyAlignment="1">
      <alignment vertical="center"/>
    </xf>
    <xf numFmtId="0" fontId="9" fillId="0" borderId="1" xfId="1" applyFont="1" applyFill="1" applyAlignment="1">
      <alignment vertical="center"/>
    </xf>
    <xf numFmtId="165" fontId="9" fillId="0" borderId="1" xfId="1" applyNumberFormat="1" applyFont="1" applyFill="1" applyAlignment="1">
      <alignment vertical="center"/>
    </xf>
    <xf numFmtId="14" fontId="10" fillId="0" borderId="1" xfId="1" applyNumberFormat="1" applyFont="1" applyFill="1" applyAlignment="1">
      <alignment vertical="center"/>
    </xf>
    <xf numFmtId="165" fontId="10" fillId="0" borderId="1" xfId="1" applyNumberFormat="1" applyFont="1" applyFill="1" applyAlignment="1">
      <alignment vertical="center"/>
    </xf>
    <xf numFmtId="14" fontId="11" fillId="0" borderId="1" xfId="1" applyNumberFormat="1" applyFont="1" applyFill="1" applyAlignment="1">
      <alignment vertical="center"/>
    </xf>
    <xf numFmtId="0" fontId="11" fillId="0" borderId="1" xfId="1" applyFont="1" applyFill="1" applyAlignment="1">
      <alignment vertical="center"/>
    </xf>
    <xf numFmtId="8" fontId="11" fillId="0" borderId="1" xfId="1" applyNumberFormat="1" applyFont="1" applyFill="1" applyAlignment="1">
      <alignment vertical="center"/>
    </xf>
    <xf numFmtId="14" fontId="12" fillId="11" borderId="1" xfId="1" applyNumberFormat="1" applyFont="1" applyFill="1" applyAlignment="1">
      <alignment vertical="center"/>
    </xf>
    <xf numFmtId="0" fontId="12" fillId="11" borderId="1" xfId="1" applyFont="1" applyFill="1" applyAlignment="1">
      <alignment vertical="center"/>
    </xf>
    <xf numFmtId="165" fontId="12" fillId="11" borderId="1" xfId="1" applyNumberFormat="1" applyFont="1" applyFill="1" applyAlignment="1">
      <alignment vertical="center"/>
    </xf>
    <xf numFmtId="0" fontId="6" fillId="12" borderId="1" xfId="4" applyFont="1" applyFill="1" applyBorder="1" applyAlignment="1">
      <alignment horizontal="center" vertical="center"/>
    </xf>
    <xf numFmtId="14" fontId="3" fillId="6" borderId="1" xfId="5" applyNumberFormat="1" applyBorder="1" applyAlignment="1">
      <alignment horizontal="center" vertical="center"/>
    </xf>
    <xf numFmtId="0" fontId="3" fillId="6" borderId="1" xfId="5" applyBorder="1" applyAlignment="1">
      <alignment horizontal="center" vertical="center"/>
    </xf>
    <xf numFmtId="8" fontId="3" fillId="6" borderId="1" xfId="5" applyNumberFormat="1" applyBorder="1" applyAlignment="1">
      <alignment horizontal="center" vertical="center"/>
    </xf>
    <xf numFmtId="0" fontId="10" fillId="0" borderId="1" xfId="1" applyFont="1" applyFill="1" applyAlignment="1">
      <alignment horizontal="center" vertical="center"/>
    </xf>
    <xf numFmtId="0" fontId="4" fillId="13" borderId="1" xfId="5" applyFont="1" applyFill="1" applyBorder="1" applyAlignment="1">
      <alignment vertical="center"/>
    </xf>
    <xf numFmtId="14" fontId="5" fillId="14" borderId="1" xfId="1" applyNumberFormat="1" applyFont="1" applyFill="1" applyAlignment="1">
      <alignment vertical="center"/>
    </xf>
    <xf numFmtId="0" fontId="5" fillId="14" borderId="1" xfId="1" applyFont="1" applyFill="1" applyAlignment="1">
      <alignment vertical="center"/>
    </xf>
    <xf numFmtId="165" fontId="5" fillId="14" borderId="1" xfId="1" applyNumberFormat="1" applyFont="1" applyFill="1" applyAlignment="1">
      <alignment vertical="center"/>
    </xf>
    <xf numFmtId="14" fontId="5" fillId="15" borderId="1" xfId="1" applyNumberFormat="1" applyFont="1" applyFill="1" applyAlignment="1">
      <alignment vertical="center"/>
    </xf>
    <xf numFmtId="0" fontId="5" fillId="15" borderId="1" xfId="1" applyFont="1" applyFill="1" applyAlignment="1">
      <alignment vertical="center"/>
    </xf>
    <xf numFmtId="8" fontId="5" fillId="15" borderId="1" xfId="1" applyNumberFormat="1" applyFont="1" applyFill="1" applyAlignment="1">
      <alignment vertical="center"/>
    </xf>
    <xf numFmtId="0" fontId="0" fillId="16" borderId="4" xfId="0" applyFill="1" applyBorder="1" applyAlignment="1">
      <alignment horizontal="center" vertical="center" textRotation="180"/>
    </xf>
    <xf numFmtId="0" fontId="0" fillId="16" borderId="3" xfId="0" applyFill="1" applyBorder="1" applyAlignment="1">
      <alignment horizontal="right" vertical="center" textRotation="90"/>
    </xf>
    <xf numFmtId="0" fontId="5" fillId="10" borderId="1" xfId="1" applyFont="1" applyFill="1" applyAlignment="1">
      <alignment vertical="center" wrapText="1"/>
    </xf>
    <xf numFmtId="0" fontId="13" fillId="0" borderId="5" xfId="0" applyFont="1" applyBorder="1"/>
    <xf numFmtId="14" fontId="5" fillId="0" borderId="5" xfId="1" applyNumberFormat="1" applyFont="1" applyFill="1" applyBorder="1" applyAlignment="1">
      <alignment horizontal="center" vertical="center"/>
    </xf>
    <xf numFmtId="0" fontId="5" fillId="0" borderId="5" xfId="1" applyFont="1" applyFill="1" applyBorder="1" applyAlignment="1">
      <alignment vertical="center"/>
    </xf>
    <xf numFmtId="8" fontId="5" fillId="0" borderId="5" xfId="1" applyNumberFormat="1" applyFont="1" applyFill="1" applyBorder="1" applyAlignment="1">
      <alignment vertical="center"/>
    </xf>
    <xf numFmtId="165" fontId="5" fillId="0" borderId="5" xfId="1" applyNumberFormat="1" applyFont="1" applyFill="1" applyBorder="1" applyAlignment="1">
      <alignment vertical="center"/>
    </xf>
    <xf numFmtId="14" fontId="5" fillId="0" borderId="5" xfId="1" applyNumberFormat="1" applyFont="1" applyFill="1" applyBorder="1" applyAlignment="1">
      <alignment vertical="center"/>
    </xf>
    <xf numFmtId="0" fontId="3" fillId="15" borderId="0" xfId="3" applyFill="1" applyAlignment="1">
      <alignment horizontal="center"/>
    </xf>
    <xf numFmtId="0" fontId="14" fillId="15" borderId="0" xfId="3" applyFont="1" applyFill="1" applyAlignment="1">
      <alignment horizontal="center"/>
    </xf>
    <xf numFmtId="0" fontId="15" fillId="0" borderId="0" xfId="0" applyFont="1" applyAlignment="1">
      <alignment horizontal="center" vertical="center"/>
    </xf>
    <xf numFmtId="0" fontId="16" fillId="15" borderId="0" xfId="3" applyFont="1" applyFill="1" applyAlignment="1">
      <alignment horizontal="center"/>
    </xf>
    <xf numFmtId="0" fontId="0" fillId="0" borderId="6" xfId="0" applyBorder="1"/>
    <xf numFmtId="167" fontId="0" fillId="9" borderId="6" xfId="0" applyNumberFormat="1" applyFill="1" applyBorder="1"/>
    <xf numFmtId="0" fontId="2" fillId="0" borderId="6" xfId="0" applyFont="1" applyBorder="1" applyAlignment="1">
      <alignment horizontal="center"/>
    </xf>
    <xf numFmtId="0" fontId="17" fillId="17" borderId="7" xfId="0" applyFont="1" applyFill="1" applyBorder="1" applyAlignment="1">
      <alignment horizontal="center" vertical="center"/>
    </xf>
    <xf numFmtId="0" fontId="17" fillId="17" borderId="8" xfId="0" applyFont="1" applyFill="1" applyBorder="1" applyAlignment="1">
      <alignment horizontal="center" vertical="center"/>
    </xf>
    <xf numFmtId="0" fontId="17" fillId="17" borderId="6" xfId="0" applyFont="1" applyFill="1" applyBorder="1" applyAlignment="1">
      <alignment horizontal="center" vertical="center"/>
    </xf>
    <xf numFmtId="0" fontId="18" fillId="9" borderId="6" xfId="0" applyFont="1" applyFill="1" applyBorder="1"/>
    <xf numFmtId="0" fontId="19" fillId="17" borderId="6" xfId="0" applyFont="1" applyFill="1" applyBorder="1" applyAlignment="1">
      <alignment horizontal="center"/>
    </xf>
    <xf numFmtId="0" fontId="3" fillId="18" borderId="0" xfId="2" applyFill="1" applyAlignment="1">
      <alignment horizontal="center"/>
    </xf>
    <xf numFmtId="0" fontId="20" fillId="18" borderId="0" xfId="2" applyFont="1" applyFill="1" applyAlignment="1">
      <alignment horizontal="center"/>
    </xf>
    <xf numFmtId="0" fontId="0" fillId="19" borderId="0" xfId="0" applyFill="1" applyAlignment="1">
      <alignment horizontal="center"/>
    </xf>
    <xf numFmtId="0" fontId="3" fillId="20" borderId="0" xfId="3" applyFill="1" applyAlignment="1"/>
    <xf numFmtId="0" fontId="0" fillId="0" borderId="6" xfId="0" applyBorder="1" applyAlignment="1">
      <alignment vertical="center"/>
    </xf>
    <xf numFmtId="0" fontId="0" fillId="0" borderId="6" xfId="0" applyBorder="1" applyAlignment="1">
      <alignment horizontal="center" vertical="center"/>
    </xf>
    <xf numFmtId="0" fontId="3" fillId="20" borderId="0" xfId="4" applyFill="1"/>
    <xf numFmtId="0" fontId="3" fillId="20" borderId="0" xfId="4" applyFill="1" applyAlignment="1">
      <alignment wrapText="1"/>
    </xf>
  </cellXfs>
  <cellStyles count="6">
    <cellStyle name="Ênfase1" xfId="2" builtinId="29"/>
    <cellStyle name="Ênfase3" xfId="3" builtinId="37"/>
    <cellStyle name="Ênfase4" xfId="4" builtinId="41"/>
    <cellStyle name="Ênfase6" xfId="5" builtinId="49"/>
    <cellStyle name="Normal" xfId="0" builtinId="0"/>
    <cellStyle name="Saída" xfId="1" builtinId="21"/>
  </cellStyles>
  <dxfs count="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9900"/>
      <color rgb="FFFFCC00"/>
      <color rgb="FFCCFF33"/>
      <color rgb="FF66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BB3E2-5C3E-4FF9-AAFB-646291B1E3A9}">
  <sheetPr>
    <tabColor rgb="FFC00000"/>
  </sheetPr>
  <dimension ref="A1:D8"/>
  <sheetViews>
    <sheetView showGridLines="0" workbookViewId="0">
      <selection activeCell="D2" sqref="D2"/>
    </sheetView>
  </sheetViews>
  <sheetFormatPr defaultRowHeight="14.5" x14ac:dyDescent="0.35"/>
  <cols>
    <col min="1" max="1" width="20.6328125" customWidth="1"/>
    <col min="2" max="2" width="30.6328125" customWidth="1"/>
    <col min="3" max="3" width="20.6328125" customWidth="1"/>
    <col min="4" max="4" width="30.6328125" customWidth="1"/>
  </cols>
  <sheetData>
    <row r="1" spans="1:4" ht="30" customHeight="1" x14ac:dyDescent="0.35">
      <c r="A1" s="8" t="s">
        <v>0</v>
      </c>
      <c r="B1" s="8" t="s">
        <v>1</v>
      </c>
      <c r="C1" s="8" t="s">
        <v>2</v>
      </c>
      <c r="D1" s="8" t="s">
        <v>10</v>
      </c>
    </row>
    <row r="2" spans="1:4" ht="30" customHeight="1" x14ac:dyDescent="0.35">
      <c r="A2" s="5">
        <v>44479</v>
      </c>
      <c r="B2" s="4" t="s">
        <v>8</v>
      </c>
      <c r="C2" s="7">
        <v>390</v>
      </c>
      <c r="D2" s="1" t="s">
        <v>11</v>
      </c>
    </row>
    <row r="3" spans="1:4" ht="30" customHeight="1" x14ac:dyDescent="0.35">
      <c r="A3" s="5">
        <v>44474</v>
      </c>
      <c r="B3" s="4" t="s">
        <v>7</v>
      </c>
      <c r="C3" s="7">
        <v>100</v>
      </c>
      <c r="D3" s="1"/>
    </row>
    <row r="4" spans="1:4" ht="30" customHeight="1" x14ac:dyDescent="0.35">
      <c r="A4" s="5">
        <v>44471</v>
      </c>
      <c r="B4" s="4" t="s">
        <v>5</v>
      </c>
      <c r="C4" s="7">
        <v>100</v>
      </c>
      <c r="D4" s="1"/>
    </row>
    <row r="5" spans="1:4" ht="30" customHeight="1" x14ac:dyDescent="0.35">
      <c r="A5" s="5">
        <v>44471</v>
      </c>
      <c r="B5" s="4" t="s">
        <v>9</v>
      </c>
      <c r="C5" s="7">
        <v>890</v>
      </c>
      <c r="D5" s="1"/>
    </row>
    <row r="6" spans="1:4" ht="30" customHeight="1" x14ac:dyDescent="0.35">
      <c r="A6" s="5">
        <v>44470</v>
      </c>
      <c r="B6" s="4" t="s">
        <v>3</v>
      </c>
      <c r="C6" s="6">
        <v>140</v>
      </c>
      <c r="D6" s="1"/>
    </row>
    <row r="7" spans="1:4" ht="30" customHeight="1" x14ac:dyDescent="0.35">
      <c r="A7" s="5">
        <v>44470</v>
      </c>
      <c r="B7" s="4" t="s">
        <v>4</v>
      </c>
      <c r="C7" s="7">
        <v>120</v>
      </c>
      <c r="D7" s="1"/>
    </row>
    <row r="8" spans="1:4" ht="30" customHeight="1" x14ac:dyDescent="0.35">
      <c r="A8" s="9" t="s">
        <v>14</v>
      </c>
      <c r="B8" s="9"/>
      <c r="C8" s="2">
        <f>SUM(C2:C7)</f>
        <v>1740</v>
      </c>
      <c r="D8" s="1"/>
    </row>
  </sheetData>
  <mergeCells count="1">
    <mergeCell ref="A8:B8"/>
  </mergeCells>
  <conditionalFormatting sqref="D2:D8">
    <cfRule type="containsText" dxfId="7" priority="1" operator="containsText" text="Atrasado">
      <formula>NOT(ISERROR(SEARCH("Atrasado",D2)))</formula>
    </cfRule>
    <cfRule type="containsText" dxfId="6" priority="2" operator="containsText" text="A vencer">
      <formula>NOT(ISERROR(SEARCH("A vencer",D2)))</formula>
    </cfRule>
    <cfRule type="containsText" dxfId="5" priority="3" operator="containsText" text="Pago">
      <formula>NOT(ISERROR(SEARCH("Pago",D2)))</formula>
    </cfRule>
  </conditionalFormatting>
  <dataValidations count="1">
    <dataValidation allowBlank="1" showInputMessage="1" showErrorMessage="1" errorTitle="ERRO" error="Favor selecionar STATUS de EDP- Energia elétrica" sqref="D8" xr:uid="{86C06467-4E3A-44E4-AEB3-A191627D7A98}"/>
  </dataValidations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errorTitle="ERRO" error="Favor selecionar STATUS de EDP- energia elétrica" xr:uid="{09A4198A-E705-4914-8324-4A8603902139}">
          <x14:formula1>
            <xm:f>status!$A$2:$A$4</xm:f>
          </x14:formula1>
          <xm:sqref>D7</xm:sqref>
        </x14:dataValidation>
        <x14:dataValidation type="list" allowBlank="1" showInputMessage="1" showErrorMessage="1" errorTitle="ERRO" error="Favor selecione STATUS de INTERNET" xr:uid="{B89ADA13-0E0A-4FD5-A3C3-598DA8C981AD}">
          <x14:formula1>
            <xm:f>status!$A$2:$A$4</xm:f>
          </x14:formula1>
          <xm:sqref>D3</xm:sqref>
        </x14:dataValidation>
        <x14:dataValidation type="list" allowBlank="1" showInputMessage="1" showErrorMessage="1" errorTitle="ERRO" error="Favor selecionar STATUS de condomínio" xr:uid="{E4C22D88-6FBA-447C-8D98-9F14D4FE89E3}">
          <x14:formula1>
            <xm:f>status!$A$2:$A$4</xm:f>
          </x14:formula1>
          <xm:sqref>D2</xm:sqref>
        </x14:dataValidation>
        <x14:dataValidation type="list" allowBlank="1" showInputMessage="1" showErrorMessage="1" errorTitle="ERRO" error="Favor selecionar STATUS de Operadora de Celular" xr:uid="{50E0D8E0-20BE-4F23-BE48-4DCCAB04367F}">
          <x14:formula1>
            <xm:f>status!$A$2:$A$4</xm:f>
          </x14:formula1>
          <xm:sqref>D4</xm:sqref>
        </x14:dataValidation>
        <x14:dataValidation type="list" allowBlank="1" showInputMessage="1" showErrorMessage="1" errorTitle="ERRO" error="Favor selecioar STATUS de Aluguel" xr:uid="{F356F884-2647-4D74-A425-1F6667DC20B5}">
          <x14:formula1>
            <xm:f>status!$A$2:$A$4</xm:f>
          </x14:formula1>
          <xm:sqref>D5</xm:sqref>
        </x14:dataValidation>
        <x14:dataValidation type="list" allowBlank="1" showInputMessage="1" showErrorMessage="1" errorTitle="ERRO" error="Favor selecionar STATUS de COMGÁS- ECompahia de gás" xr:uid="{76DE777B-DD0C-48FE-ACA2-2DD3B56D51DE}">
          <x14:formula1>
            <xm:f>status!$A$2:$A$4</xm:f>
          </x14:formula1>
          <xm:sqref>D6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981E9-BC9B-4D3F-A634-8FC3F1F05E23}">
  <sheetPr>
    <tabColor theme="0" tint="-0.499984740745262"/>
  </sheetPr>
  <dimension ref="B1:O10"/>
  <sheetViews>
    <sheetView showGridLines="0" workbookViewId="0">
      <selection activeCell="Q5" sqref="Q5"/>
    </sheetView>
  </sheetViews>
  <sheetFormatPr defaultRowHeight="14.5" x14ac:dyDescent="0.35"/>
  <sheetData>
    <row r="1" spans="2:15" ht="30" customHeight="1" x14ac:dyDescent="0.35"/>
    <row r="2" spans="2:15" ht="30" customHeight="1" x14ac:dyDescent="0.45">
      <c r="B2" s="62" t="s">
        <v>41</v>
      </c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</row>
    <row r="3" spans="2:15" ht="30" customHeight="1" x14ac:dyDescent="0.35">
      <c r="B3" s="60"/>
      <c r="O3" s="60"/>
    </row>
    <row r="4" spans="2:15" ht="30" customHeight="1" x14ac:dyDescent="0.35">
      <c r="B4" s="60"/>
      <c r="D4" s="61" t="s">
        <v>35</v>
      </c>
      <c r="E4" s="9"/>
      <c r="F4" s="9"/>
      <c r="G4" s="9"/>
      <c r="H4" s="9"/>
      <c r="J4" s="61" t="s">
        <v>38</v>
      </c>
      <c r="K4" s="9"/>
      <c r="L4" s="9"/>
      <c r="M4" s="9"/>
      <c r="O4" s="60"/>
    </row>
    <row r="5" spans="2:15" ht="30" customHeight="1" x14ac:dyDescent="0.35">
      <c r="B5" s="60"/>
      <c r="D5" s="61"/>
      <c r="J5" s="61"/>
      <c r="O5" s="60"/>
    </row>
    <row r="6" spans="2:15" ht="30" customHeight="1" x14ac:dyDescent="0.35">
      <c r="B6" s="60"/>
      <c r="D6" s="61" t="s">
        <v>36</v>
      </c>
      <c r="E6" s="9"/>
      <c r="F6" s="9"/>
      <c r="G6" s="9"/>
      <c r="H6" s="9"/>
      <c r="J6" s="61" t="s">
        <v>39</v>
      </c>
      <c r="K6" s="9"/>
      <c r="L6" s="9"/>
      <c r="M6" s="9"/>
      <c r="O6" s="60"/>
    </row>
    <row r="7" spans="2:15" ht="30" customHeight="1" x14ac:dyDescent="0.35">
      <c r="B7" s="60"/>
      <c r="D7" s="61"/>
      <c r="J7" s="61"/>
      <c r="O7" s="60"/>
    </row>
    <row r="8" spans="2:15" ht="30" customHeight="1" x14ac:dyDescent="0.35">
      <c r="B8" s="60"/>
      <c r="D8" s="61" t="s">
        <v>37</v>
      </c>
      <c r="E8" s="9"/>
      <c r="F8" s="9"/>
      <c r="G8" s="9"/>
      <c r="H8" s="9"/>
      <c r="J8" s="61" t="s">
        <v>40</v>
      </c>
      <c r="K8" s="9"/>
      <c r="L8" s="9"/>
      <c r="M8" s="9"/>
      <c r="O8" s="60"/>
    </row>
    <row r="9" spans="2:15" ht="30" customHeight="1" x14ac:dyDescent="0.35">
      <c r="B9" s="60"/>
      <c r="O9" s="60"/>
    </row>
    <row r="10" spans="2:15" ht="30" customHeight="1" x14ac:dyDescent="0.35">
      <c r="B10" s="60"/>
      <c r="C10" s="60"/>
      <c r="D10" s="60"/>
      <c r="E10" s="60"/>
      <c r="F10" s="60"/>
      <c r="G10" s="60"/>
      <c r="H10" s="60"/>
      <c r="I10" s="60"/>
      <c r="J10" s="60"/>
      <c r="K10" s="60"/>
      <c r="L10" s="60"/>
      <c r="M10" s="60"/>
      <c r="N10" s="60"/>
      <c r="O10" s="60"/>
    </row>
  </sheetData>
  <mergeCells count="7">
    <mergeCell ref="B2:O2"/>
    <mergeCell ref="E4:H4"/>
    <mergeCell ref="E6:H6"/>
    <mergeCell ref="E8:H8"/>
    <mergeCell ref="K4:M4"/>
    <mergeCell ref="K6:M6"/>
    <mergeCell ref="K8:M8"/>
  </mergeCells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44F49-D9AF-48D8-B015-638C0DF3827A}">
  <sheetPr>
    <tabColor theme="9" tint="0.59999389629810485"/>
  </sheetPr>
  <dimension ref="B1:M12"/>
  <sheetViews>
    <sheetView showGridLines="0" workbookViewId="0">
      <selection activeCell="O13" sqref="O13"/>
    </sheetView>
  </sheetViews>
  <sheetFormatPr defaultRowHeight="14.5" x14ac:dyDescent="0.35"/>
  <cols>
    <col min="2" max="2" width="10.6328125" customWidth="1"/>
    <col min="3" max="12" width="7.6328125" customWidth="1"/>
    <col min="13" max="13" width="10.6328125" customWidth="1"/>
  </cols>
  <sheetData>
    <row r="1" spans="2:13" ht="15" thickBot="1" x14ac:dyDescent="0.4"/>
    <row r="2" spans="2:13" ht="20" customHeight="1" thickTop="1" thickBot="1" x14ac:dyDescent="0.5">
      <c r="B2" s="69" t="s">
        <v>42</v>
      </c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</row>
    <row r="3" spans="2:13" ht="20" customHeight="1" thickTop="1" thickBot="1" x14ac:dyDescent="0.6">
      <c r="B3" s="68" t="s">
        <v>43</v>
      </c>
      <c r="C3" s="70" t="s">
        <v>52</v>
      </c>
      <c r="D3" s="70"/>
      <c r="E3" s="70"/>
      <c r="F3" s="70"/>
      <c r="G3" s="70"/>
      <c r="H3" s="70"/>
      <c r="I3" s="70"/>
      <c r="J3" s="70"/>
      <c r="K3" s="70"/>
      <c r="L3" s="70"/>
      <c r="M3" s="66" t="s">
        <v>51</v>
      </c>
    </row>
    <row r="4" spans="2:13" ht="20" customHeight="1" thickTop="1" thickBot="1" x14ac:dyDescent="0.4">
      <c r="B4" s="68"/>
      <c r="C4" s="64">
        <v>45183</v>
      </c>
      <c r="D4" s="64">
        <v>45184</v>
      </c>
      <c r="E4" s="64">
        <v>45185</v>
      </c>
      <c r="F4" s="64">
        <v>45190</v>
      </c>
      <c r="G4" s="64">
        <v>45191</v>
      </c>
      <c r="H4" s="64">
        <v>45192</v>
      </c>
      <c r="I4" s="64">
        <v>45197</v>
      </c>
      <c r="J4" s="64">
        <v>45198</v>
      </c>
      <c r="K4" s="64">
        <v>45199</v>
      </c>
      <c r="L4" s="64">
        <v>45204</v>
      </c>
      <c r="M4" s="67"/>
    </row>
    <row r="5" spans="2:13" ht="25" customHeight="1" thickTop="1" thickBot="1" x14ac:dyDescent="0.4">
      <c r="B5" s="63" t="s">
        <v>44</v>
      </c>
      <c r="C5" s="65" t="s">
        <v>53</v>
      </c>
      <c r="D5" s="65" t="s">
        <v>53</v>
      </c>
      <c r="E5" s="65" t="s">
        <v>54</v>
      </c>
      <c r="F5" s="65" t="s">
        <v>53</v>
      </c>
      <c r="G5" s="65" t="s">
        <v>53</v>
      </c>
      <c r="H5" s="65" t="s">
        <v>53</v>
      </c>
      <c r="I5" s="65"/>
      <c r="J5" s="65"/>
      <c r="K5" s="65"/>
      <c r="L5" s="65"/>
      <c r="M5" s="63"/>
    </row>
    <row r="6" spans="2:13" ht="25" customHeight="1" thickTop="1" thickBot="1" x14ac:dyDescent="0.4">
      <c r="B6" s="63" t="s">
        <v>45</v>
      </c>
      <c r="C6" s="65" t="s">
        <v>54</v>
      </c>
      <c r="D6" s="65" t="s">
        <v>53</v>
      </c>
      <c r="E6" s="65" t="s">
        <v>53</v>
      </c>
      <c r="F6" s="65" t="s">
        <v>53</v>
      </c>
      <c r="G6" s="65" t="s">
        <v>53</v>
      </c>
      <c r="H6" s="65" t="s">
        <v>53</v>
      </c>
      <c r="I6" s="65"/>
      <c r="J6" s="65"/>
      <c r="K6" s="65"/>
      <c r="L6" s="65"/>
      <c r="M6" s="63"/>
    </row>
    <row r="7" spans="2:13" ht="25" customHeight="1" thickTop="1" thickBot="1" x14ac:dyDescent="0.4">
      <c r="B7" s="63" t="s">
        <v>46</v>
      </c>
      <c r="C7" s="65" t="s">
        <v>53</v>
      </c>
      <c r="D7" s="65" t="s">
        <v>53</v>
      </c>
      <c r="E7" s="65" t="s">
        <v>53</v>
      </c>
      <c r="F7" s="65" t="s">
        <v>53</v>
      </c>
      <c r="G7" s="65" t="s">
        <v>54</v>
      </c>
      <c r="H7" s="65" t="s">
        <v>53</v>
      </c>
      <c r="I7" s="65"/>
      <c r="J7" s="65"/>
      <c r="K7" s="65"/>
      <c r="L7" s="65"/>
      <c r="M7" s="63"/>
    </row>
    <row r="8" spans="2:13" ht="25" customHeight="1" thickTop="1" thickBot="1" x14ac:dyDescent="0.4">
      <c r="B8" s="63" t="s">
        <v>47</v>
      </c>
      <c r="C8" s="65" t="s">
        <v>54</v>
      </c>
      <c r="D8" s="65" t="s">
        <v>54</v>
      </c>
      <c r="E8" s="65" t="s">
        <v>53</v>
      </c>
      <c r="F8" s="65" t="s">
        <v>53</v>
      </c>
      <c r="G8" s="65" t="s">
        <v>53</v>
      </c>
      <c r="H8" s="65" t="s">
        <v>53</v>
      </c>
      <c r="I8" s="65"/>
      <c r="J8" s="65"/>
      <c r="K8" s="65"/>
      <c r="L8" s="65"/>
      <c r="M8" s="63"/>
    </row>
    <row r="9" spans="2:13" ht="25" customHeight="1" thickTop="1" thickBot="1" x14ac:dyDescent="0.4">
      <c r="B9" s="63" t="s">
        <v>48</v>
      </c>
      <c r="C9" s="65" t="s">
        <v>53</v>
      </c>
      <c r="D9" s="65" t="s">
        <v>54</v>
      </c>
      <c r="E9" s="65" t="s">
        <v>54</v>
      </c>
      <c r="F9" s="65" t="s">
        <v>54</v>
      </c>
      <c r="G9" s="65" t="s">
        <v>54</v>
      </c>
      <c r="H9" s="65" t="s">
        <v>54</v>
      </c>
      <c r="I9" s="65"/>
      <c r="J9" s="65"/>
      <c r="K9" s="65"/>
      <c r="L9" s="65"/>
      <c r="M9" s="63"/>
    </row>
    <row r="10" spans="2:13" ht="25" customHeight="1" thickTop="1" thickBot="1" x14ac:dyDescent="0.4">
      <c r="B10" s="63" t="s">
        <v>49</v>
      </c>
      <c r="C10" s="65" t="s">
        <v>54</v>
      </c>
      <c r="D10" s="65" t="s">
        <v>53</v>
      </c>
      <c r="E10" s="65" t="s">
        <v>53</v>
      </c>
      <c r="F10" s="65" t="s">
        <v>53</v>
      </c>
      <c r="G10" s="65" t="s">
        <v>53</v>
      </c>
      <c r="H10" s="65" t="s">
        <v>53</v>
      </c>
      <c r="I10" s="65"/>
      <c r="J10" s="65"/>
      <c r="K10" s="65"/>
      <c r="L10" s="65"/>
      <c r="M10" s="63"/>
    </row>
    <row r="11" spans="2:13" ht="25" customHeight="1" thickTop="1" thickBot="1" x14ac:dyDescent="0.4">
      <c r="B11" s="63" t="s">
        <v>50</v>
      </c>
      <c r="C11" s="65" t="s">
        <v>54</v>
      </c>
      <c r="D11" s="65" t="s">
        <v>53</v>
      </c>
      <c r="E11" s="65" t="s">
        <v>53</v>
      </c>
      <c r="F11" s="65" t="s">
        <v>53</v>
      </c>
      <c r="G11" s="65" t="s">
        <v>53</v>
      </c>
      <c r="H11" s="65" t="s">
        <v>53</v>
      </c>
      <c r="I11" s="65"/>
      <c r="J11" s="65"/>
      <c r="K11" s="65"/>
      <c r="L11" s="65"/>
      <c r="M11" s="63"/>
    </row>
    <row r="12" spans="2:13" ht="15" thickTop="1" x14ac:dyDescent="0.35"/>
  </sheetData>
  <mergeCells count="4">
    <mergeCell ref="B2:M2"/>
    <mergeCell ref="B3:B4"/>
    <mergeCell ref="C3:L3"/>
    <mergeCell ref="M3:M4"/>
  </mergeCells>
  <conditionalFormatting sqref="J13">
    <cfRule type="colorScale" priority="5">
      <colorScale>
        <cfvo type="formula" val="&quot;p&quot;"/>
        <cfvo type="formula" val="&quot;f&quot;"/>
        <color rgb="FF009900"/>
        <color rgb="FFFF0000"/>
      </colorScale>
    </cfRule>
  </conditionalFormatting>
  <conditionalFormatting sqref="C5:L11">
    <cfRule type="containsText" dxfId="1" priority="1" operator="containsText" text="P">
      <formula>NOT(ISERROR(SEARCH("P",C5)))</formula>
    </cfRule>
    <cfRule type="containsText" dxfId="0" priority="2" operator="containsText" text="F">
      <formula>NOT(ISERROR(SEARCH("F",C5)))</formula>
    </cfRule>
    <cfRule type="colorScale" priority="3">
      <colorScale>
        <cfvo type="num" val="&quot;P&quot;"/>
        <cfvo type="num" val="&quot;F&quot;"/>
        <color rgb="FF00B050"/>
        <color rgb="FFFF0000"/>
      </colorScale>
    </cfRule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FFF87-9017-44CC-804D-A2D6B1348858}">
  <sheetPr>
    <tabColor theme="8" tint="-0.499984740745262"/>
  </sheetPr>
  <dimension ref="A1:G13"/>
  <sheetViews>
    <sheetView showGridLines="0" workbookViewId="0">
      <selection sqref="A1:G12"/>
    </sheetView>
  </sheetViews>
  <sheetFormatPr defaultRowHeight="14.5" x14ac:dyDescent="0.35"/>
  <cols>
    <col min="1" max="7" width="15.6328125" customWidth="1"/>
  </cols>
  <sheetData>
    <row r="1" spans="1:7" ht="25" customHeight="1" x14ac:dyDescent="0.65">
      <c r="A1" s="72" t="s">
        <v>55</v>
      </c>
      <c r="B1" s="71"/>
      <c r="C1" s="71"/>
      <c r="D1" s="71"/>
      <c r="E1" s="71"/>
      <c r="F1" s="71"/>
      <c r="G1" s="71"/>
    </row>
    <row r="2" spans="1:7" ht="10" customHeight="1" x14ac:dyDescent="0.35">
      <c r="A2" s="73"/>
      <c r="B2" s="73"/>
      <c r="C2" s="73"/>
      <c r="D2" s="73"/>
      <c r="E2" s="73"/>
      <c r="F2" s="73"/>
      <c r="G2" s="73"/>
    </row>
    <row r="4" spans="1:7" ht="15" thickBot="1" x14ac:dyDescent="0.4">
      <c r="A4" s="74" t="s">
        <v>56</v>
      </c>
      <c r="B4" s="74" t="s">
        <v>57</v>
      </c>
      <c r="C4" s="74" t="s">
        <v>58</v>
      </c>
      <c r="E4" s="77" t="s">
        <v>56</v>
      </c>
      <c r="G4" s="77" t="s">
        <v>58</v>
      </c>
    </row>
    <row r="5" spans="1:7" ht="20" customHeight="1" thickTop="1" thickBot="1" x14ac:dyDescent="0.4">
      <c r="A5" s="75" t="s">
        <v>18</v>
      </c>
      <c r="B5" s="76">
        <v>2020</v>
      </c>
      <c r="C5" s="76">
        <v>2100</v>
      </c>
      <c r="E5" s="10" t="s">
        <v>21</v>
      </c>
      <c r="G5" s="10">
        <f>SUMIF(A5:A12,E5,C5:C12)</f>
        <v>2900</v>
      </c>
    </row>
    <row r="6" spans="1:7" ht="20" customHeight="1" thickTop="1" thickBot="1" x14ac:dyDescent="0.4">
      <c r="A6" s="75" t="s">
        <v>19</v>
      </c>
      <c r="B6" s="76">
        <v>2020</v>
      </c>
      <c r="C6" s="76">
        <v>2800</v>
      </c>
    </row>
    <row r="7" spans="1:7" ht="20" customHeight="1" thickTop="1" thickBot="1" x14ac:dyDescent="0.4">
      <c r="A7" s="75" t="s">
        <v>20</v>
      </c>
      <c r="B7" s="76">
        <v>2020</v>
      </c>
      <c r="C7" s="76">
        <v>1000</v>
      </c>
    </row>
    <row r="8" spans="1:7" ht="20" customHeight="1" thickTop="1" thickBot="1" x14ac:dyDescent="0.4">
      <c r="A8" s="75" t="s">
        <v>21</v>
      </c>
      <c r="B8" s="76">
        <v>2020</v>
      </c>
      <c r="C8" s="76">
        <v>1200</v>
      </c>
    </row>
    <row r="9" spans="1:7" ht="20" customHeight="1" thickTop="1" thickBot="1" x14ac:dyDescent="0.4">
      <c r="A9" s="75" t="s">
        <v>18</v>
      </c>
      <c r="B9" s="76">
        <v>2021</v>
      </c>
      <c r="C9" s="76">
        <v>1100</v>
      </c>
    </row>
    <row r="10" spans="1:7" ht="20" customHeight="1" thickTop="1" thickBot="1" x14ac:dyDescent="0.4">
      <c r="A10" s="75" t="s">
        <v>19</v>
      </c>
      <c r="B10" s="76">
        <v>2021</v>
      </c>
      <c r="C10" s="76">
        <v>2700</v>
      </c>
    </row>
    <row r="11" spans="1:7" ht="20" customHeight="1" thickTop="1" thickBot="1" x14ac:dyDescent="0.4">
      <c r="A11" s="75" t="s">
        <v>20</v>
      </c>
      <c r="B11" s="76">
        <v>2021</v>
      </c>
      <c r="C11" s="76">
        <v>1900</v>
      </c>
    </row>
    <row r="12" spans="1:7" ht="20" customHeight="1" thickTop="1" thickBot="1" x14ac:dyDescent="0.4">
      <c r="A12" s="75" t="s">
        <v>21</v>
      </c>
      <c r="B12" s="76">
        <v>2021</v>
      </c>
      <c r="C12" s="76">
        <v>1700</v>
      </c>
    </row>
    <row r="13" spans="1:7" ht="15" thickTop="1" x14ac:dyDescent="0.35"/>
  </sheetData>
  <mergeCells count="2">
    <mergeCell ref="A1:G1"/>
    <mergeCell ref="A2:G2"/>
  </mergeCells>
  <dataValidations count="1">
    <dataValidation type="list" allowBlank="1" showInputMessage="1" showErrorMessage="1" sqref="E5" xr:uid="{2D1AE714-8C16-45BC-9B3D-C6CBDE9E3BDE}">
      <formula1>A5:A8</formula1>
    </dataValidation>
  </dataValidations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CC4CD-5BBB-4DB2-BC59-48AD2BBF5560}">
  <sheetPr>
    <tabColor rgb="FF0070C0"/>
  </sheetPr>
  <dimension ref="A1:G14"/>
  <sheetViews>
    <sheetView showGridLines="0" tabSelected="1" topLeftCell="A4" workbookViewId="0">
      <selection activeCell="G6" sqref="G6"/>
    </sheetView>
  </sheetViews>
  <sheetFormatPr defaultRowHeight="14.5" x14ac:dyDescent="0.35"/>
  <cols>
    <col min="1" max="7" width="15.6328125" customWidth="1"/>
  </cols>
  <sheetData>
    <row r="1" spans="1:7" ht="25" customHeight="1" x14ac:dyDescent="0.65">
      <c r="A1" s="72" t="s">
        <v>55</v>
      </c>
      <c r="B1" s="71"/>
      <c r="C1" s="71"/>
      <c r="D1" s="71"/>
      <c r="E1" s="71"/>
      <c r="F1" s="71"/>
      <c r="G1" s="71"/>
    </row>
    <row r="2" spans="1:7" ht="25" customHeight="1" x14ac:dyDescent="0.35">
      <c r="A2" s="73"/>
      <c r="B2" s="73"/>
      <c r="C2" s="73"/>
      <c r="D2" s="73"/>
      <c r="E2" s="73"/>
      <c r="F2" s="73"/>
      <c r="G2" s="73"/>
    </row>
    <row r="3" spans="1:7" ht="25" customHeight="1" x14ac:dyDescent="0.35"/>
    <row r="4" spans="1:7" ht="25" customHeight="1" thickBot="1" x14ac:dyDescent="0.4">
      <c r="A4" s="74" t="s">
        <v>59</v>
      </c>
      <c r="B4" s="74" t="s">
        <v>65</v>
      </c>
      <c r="C4" s="74" t="s">
        <v>66</v>
      </c>
      <c r="E4" s="77" t="s">
        <v>59</v>
      </c>
      <c r="G4" s="78" t="s">
        <v>60</v>
      </c>
    </row>
    <row r="5" spans="1:7" ht="25" customHeight="1" thickTop="1" thickBot="1" x14ac:dyDescent="0.4">
      <c r="A5" s="75" t="s">
        <v>61</v>
      </c>
      <c r="B5" s="76">
        <v>30</v>
      </c>
      <c r="C5" s="76" t="s">
        <v>69</v>
      </c>
      <c r="E5" s="10" t="s">
        <v>62</v>
      </c>
      <c r="G5" s="10">
        <f>SUMIF(A5:A13,E5,B5:B13)</f>
        <v>157</v>
      </c>
    </row>
    <row r="6" spans="1:7" ht="25" customHeight="1" thickTop="1" thickBot="1" x14ac:dyDescent="0.4">
      <c r="A6" s="75" t="s">
        <v>62</v>
      </c>
      <c r="B6" s="76">
        <v>80</v>
      </c>
      <c r="C6" s="76" t="s">
        <v>69</v>
      </c>
    </row>
    <row r="7" spans="1:7" ht="25" customHeight="1" thickTop="1" thickBot="1" x14ac:dyDescent="0.4">
      <c r="A7" s="75" t="s">
        <v>63</v>
      </c>
      <c r="B7" s="76">
        <v>44</v>
      </c>
      <c r="C7" s="76" t="s">
        <v>69</v>
      </c>
    </row>
    <row r="8" spans="1:7" ht="25" customHeight="1" thickTop="1" thickBot="1" x14ac:dyDescent="0.4">
      <c r="A8" s="75" t="s">
        <v>62</v>
      </c>
      <c r="B8" s="76">
        <v>12</v>
      </c>
      <c r="C8" s="76" t="s">
        <v>68</v>
      </c>
    </row>
    <row r="9" spans="1:7" ht="25" customHeight="1" thickTop="1" thickBot="1" x14ac:dyDescent="0.4">
      <c r="A9" s="75" t="s">
        <v>64</v>
      </c>
      <c r="B9" s="76">
        <v>6</v>
      </c>
      <c r="C9" s="76" t="s">
        <v>69</v>
      </c>
    </row>
    <row r="10" spans="1:7" ht="25" customHeight="1" thickTop="1" thickBot="1" x14ac:dyDescent="0.4">
      <c r="A10" s="75" t="s">
        <v>63</v>
      </c>
      <c r="B10" s="76">
        <v>25</v>
      </c>
      <c r="C10" s="76" t="s">
        <v>68</v>
      </c>
    </row>
    <row r="11" spans="1:7" ht="25" customHeight="1" thickTop="1" thickBot="1" x14ac:dyDescent="0.4">
      <c r="A11" s="75" t="s">
        <v>64</v>
      </c>
      <c r="B11" s="76">
        <v>19</v>
      </c>
      <c r="C11" s="76" t="s">
        <v>68</v>
      </c>
    </row>
    <row r="12" spans="1:7" ht="25" customHeight="1" thickTop="1" thickBot="1" x14ac:dyDescent="0.4">
      <c r="A12" s="75" t="s">
        <v>61</v>
      </c>
      <c r="B12" s="76">
        <v>44</v>
      </c>
      <c r="C12" s="76" t="s">
        <v>68</v>
      </c>
    </row>
    <row r="13" spans="1:7" ht="25" customHeight="1" thickTop="1" thickBot="1" x14ac:dyDescent="0.4">
      <c r="A13" s="75" t="s">
        <v>62</v>
      </c>
      <c r="B13" s="76">
        <v>65</v>
      </c>
      <c r="C13" s="76" t="s">
        <v>67</v>
      </c>
    </row>
    <row r="14" spans="1:7" ht="15" thickTop="1" x14ac:dyDescent="0.35"/>
  </sheetData>
  <mergeCells count="2">
    <mergeCell ref="A1:G1"/>
    <mergeCell ref="A2:G2"/>
  </mergeCells>
  <dataValidations count="1">
    <dataValidation type="list" allowBlank="1" showInputMessage="1" showErrorMessage="1" sqref="E5" xr:uid="{237A6320-B46C-4251-BA50-E7BCFB02355E}">
      <formula1>$A$5:$A$9</formula1>
    </dataValidation>
  </dataValidation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E63B4-85AC-4EA5-87F2-5960C46C4BF3}">
  <sheetPr>
    <tabColor rgb="FFFF0000"/>
  </sheetPr>
  <dimension ref="A1:G15"/>
  <sheetViews>
    <sheetView showGridLines="0" workbookViewId="0">
      <selection activeCell="B11" sqref="B11"/>
    </sheetView>
  </sheetViews>
  <sheetFormatPr defaultRowHeight="14.5" x14ac:dyDescent="0.35"/>
  <cols>
    <col min="1" max="1" width="10.453125" bestFit="1" customWidth="1"/>
    <col min="2" max="2" width="30.54296875" customWidth="1"/>
    <col min="3" max="3" width="12.90625" customWidth="1"/>
    <col min="4" max="4" width="14.453125" customWidth="1"/>
    <col min="6" max="6" width="9.54296875" customWidth="1"/>
    <col min="8" max="8" width="9.54296875" customWidth="1"/>
    <col min="9" max="10" width="8.7265625" customWidth="1"/>
    <col min="13" max="13" width="8.7265625" customWidth="1"/>
  </cols>
  <sheetData>
    <row r="1" spans="1:7" ht="25" customHeight="1" x14ac:dyDescent="0.35">
      <c r="A1" s="8" t="s">
        <v>0</v>
      </c>
      <c r="B1" s="8" t="s">
        <v>1</v>
      </c>
      <c r="C1" s="8" t="s">
        <v>2</v>
      </c>
      <c r="D1" s="8" t="s">
        <v>10</v>
      </c>
      <c r="G1" s="3"/>
    </row>
    <row r="2" spans="1:7" ht="25" customHeight="1" x14ac:dyDescent="0.35">
      <c r="A2" s="5">
        <v>44479</v>
      </c>
      <c r="B2" s="4" t="s">
        <v>8</v>
      </c>
      <c r="C2" s="7">
        <v>390</v>
      </c>
      <c r="D2" s="1" t="s">
        <v>11</v>
      </c>
    </row>
    <row r="3" spans="1:7" ht="25" customHeight="1" x14ac:dyDescent="0.35">
      <c r="A3" s="5">
        <v>44474</v>
      </c>
      <c r="B3" s="4" t="s">
        <v>7</v>
      </c>
      <c r="C3" s="7">
        <v>100</v>
      </c>
      <c r="D3" s="1"/>
    </row>
    <row r="4" spans="1:7" ht="25" customHeight="1" x14ac:dyDescent="0.35">
      <c r="A4" s="5">
        <v>44471</v>
      </c>
      <c r="B4" s="4" t="s">
        <v>5</v>
      </c>
      <c r="C4" s="7">
        <v>100</v>
      </c>
      <c r="D4" s="1"/>
    </row>
    <row r="5" spans="1:7" ht="25" customHeight="1" x14ac:dyDescent="0.35">
      <c r="A5" s="5">
        <v>44471</v>
      </c>
      <c r="B5" s="4" t="s">
        <v>9</v>
      </c>
      <c r="C5" s="7">
        <v>890</v>
      </c>
      <c r="D5" s="1"/>
    </row>
    <row r="6" spans="1:7" ht="25" customHeight="1" x14ac:dyDescent="0.35">
      <c r="A6" s="5">
        <v>44470</v>
      </c>
      <c r="B6" s="4" t="s">
        <v>3</v>
      </c>
      <c r="C6" s="6">
        <v>140</v>
      </c>
      <c r="D6" s="1"/>
    </row>
    <row r="7" spans="1:7" ht="25" customHeight="1" x14ac:dyDescent="0.35">
      <c r="A7" s="5">
        <v>44470</v>
      </c>
      <c r="B7" s="4" t="s">
        <v>4</v>
      </c>
      <c r="C7" s="7">
        <v>120</v>
      </c>
      <c r="D7" s="1"/>
    </row>
    <row r="8" spans="1:7" ht="25" customHeight="1" x14ac:dyDescent="0.35">
      <c r="A8" s="9" t="s">
        <v>14</v>
      </c>
      <c r="B8" s="9"/>
      <c r="C8" s="2">
        <f>SUM(C2:C7)</f>
        <v>1740</v>
      </c>
      <c r="D8" s="1"/>
    </row>
    <row r="9" spans="1:7" ht="25" customHeight="1" x14ac:dyDescent="0.35"/>
    <row r="10" spans="1:7" ht="25" customHeight="1" x14ac:dyDescent="0.35"/>
    <row r="11" spans="1:7" ht="25" customHeight="1" x14ac:dyDescent="0.35"/>
    <row r="12" spans="1:7" ht="25" customHeight="1" x14ac:dyDescent="0.35"/>
    <row r="13" spans="1:7" ht="25" customHeight="1" x14ac:dyDescent="0.35"/>
    <row r="14" spans="1:7" ht="25" customHeight="1" x14ac:dyDescent="0.35"/>
    <row r="15" spans="1:7" ht="25" customHeight="1" x14ac:dyDescent="0.35"/>
  </sheetData>
  <mergeCells count="1">
    <mergeCell ref="A8:B8"/>
  </mergeCells>
  <conditionalFormatting sqref="D2:D8">
    <cfRule type="containsText" dxfId="4" priority="1" operator="containsText" text="Atrasado">
      <formula>NOT(ISERROR(SEARCH("Atrasado",D2)))</formula>
    </cfRule>
    <cfRule type="containsText" dxfId="3" priority="2" operator="containsText" text="A vencer">
      <formula>NOT(ISERROR(SEARCH("A vencer",D2)))</formula>
    </cfRule>
    <cfRule type="containsText" dxfId="2" priority="3" operator="containsText" text="Pago">
      <formula>NOT(ISERROR(SEARCH("Pago",D2)))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FD180E0-882C-441D-BDEE-D714B756DA81}">
          <x14:formula1>
            <xm:f>status!$A$2:$A$4</xm:f>
          </x14:formula1>
          <xm:sqref>D2 D3 D4 D5 D6 D7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D190C3-F0D2-48E5-95AF-1533E56A2AE2}">
  <sheetPr>
    <tabColor rgb="FFFFC000"/>
  </sheetPr>
  <dimension ref="A1:C8"/>
  <sheetViews>
    <sheetView showGridLines="0" workbookViewId="0">
      <selection activeCell="B12" sqref="B12:B13"/>
    </sheetView>
  </sheetViews>
  <sheetFormatPr defaultRowHeight="14.5" x14ac:dyDescent="0.35"/>
  <cols>
    <col min="1" max="1" width="12.81640625" customWidth="1"/>
    <col min="2" max="2" width="33.1796875" customWidth="1"/>
    <col min="3" max="3" width="15.1796875" customWidth="1"/>
  </cols>
  <sheetData>
    <row r="1" spans="1:3" ht="25" customHeight="1" x14ac:dyDescent="0.35">
      <c r="A1" s="16" t="s">
        <v>0</v>
      </c>
      <c r="B1" s="16" t="s">
        <v>1</v>
      </c>
      <c r="C1" s="16" t="s">
        <v>2</v>
      </c>
    </row>
    <row r="2" spans="1:3" ht="25" customHeight="1" x14ac:dyDescent="0.35">
      <c r="A2" s="17">
        <v>44470</v>
      </c>
      <c r="B2" s="18" t="s">
        <v>3</v>
      </c>
      <c r="C2" s="19">
        <v>140</v>
      </c>
    </row>
    <row r="3" spans="1:3" s="15" customFormat="1" ht="25" customHeight="1" x14ac:dyDescent="0.35">
      <c r="A3" s="20">
        <v>44470</v>
      </c>
      <c r="B3" s="21" t="s">
        <v>4</v>
      </c>
      <c r="C3" s="22">
        <v>120</v>
      </c>
    </row>
    <row r="4" spans="1:3" ht="25" customHeight="1" x14ac:dyDescent="0.35">
      <c r="A4" s="17">
        <v>44471</v>
      </c>
      <c r="B4" s="18" t="s">
        <v>5</v>
      </c>
      <c r="C4" s="19">
        <v>100</v>
      </c>
    </row>
    <row r="5" spans="1:3" ht="25" customHeight="1" x14ac:dyDescent="0.35">
      <c r="A5" s="20">
        <v>44471</v>
      </c>
      <c r="B5" s="21" t="s">
        <v>6</v>
      </c>
      <c r="C5" s="22">
        <v>890</v>
      </c>
    </row>
    <row r="6" spans="1:3" ht="25" customHeight="1" x14ac:dyDescent="0.35">
      <c r="A6" s="17">
        <v>44474</v>
      </c>
      <c r="B6" s="18" t="s">
        <v>7</v>
      </c>
      <c r="C6" s="19">
        <v>100</v>
      </c>
    </row>
    <row r="7" spans="1:3" ht="25" customHeight="1" x14ac:dyDescent="0.35">
      <c r="A7" s="20">
        <v>44479</v>
      </c>
      <c r="B7" s="21" t="s">
        <v>8</v>
      </c>
      <c r="C7" s="22">
        <v>390</v>
      </c>
    </row>
    <row r="8" spans="1:3" ht="25" customHeight="1" x14ac:dyDescent="0.35">
      <c r="A8" s="17"/>
      <c r="B8" s="18"/>
      <c r="C8" s="19">
        <f>SUM(C2:C7)</f>
        <v>1740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F975D-C434-45A7-A21E-95AFBA9BA60B}">
  <sheetPr>
    <tabColor rgb="FFFFFF00"/>
  </sheetPr>
  <dimension ref="B1:D9"/>
  <sheetViews>
    <sheetView showGridLines="0" workbookViewId="0">
      <selection activeCell="C16" sqref="C16"/>
    </sheetView>
  </sheetViews>
  <sheetFormatPr defaultRowHeight="14.5" x14ac:dyDescent="0.35"/>
  <cols>
    <col min="1" max="1" width="9.54296875" customWidth="1"/>
    <col min="2" max="4" width="25.6328125" customWidth="1"/>
  </cols>
  <sheetData>
    <row r="1" spans="2:4" ht="25" customHeight="1" x14ac:dyDescent="0.35"/>
    <row r="2" spans="2:4" ht="25" customHeight="1" x14ac:dyDescent="0.35">
      <c r="B2" s="38" t="s">
        <v>0</v>
      </c>
      <c r="C2" s="38" t="s">
        <v>1</v>
      </c>
      <c r="D2" s="38" t="s">
        <v>2</v>
      </c>
    </row>
    <row r="3" spans="2:4" ht="25" customHeight="1" x14ac:dyDescent="0.35">
      <c r="B3" s="25">
        <v>44470</v>
      </c>
      <c r="C3" s="24" t="s">
        <v>3</v>
      </c>
      <c r="D3" s="26">
        <v>140</v>
      </c>
    </row>
    <row r="4" spans="2:4" ht="25" customHeight="1" x14ac:dyDescent="0.35">
      <c r="B4" s="27">
        <v>44470</v>
      </c>
      <c r="C4" s="28" t="s">
        <v>4</v>
      </c>
      <c r="D4" s="29">
        <v>120</v>
      </c>
    </row>
    <row r="5" spans="2:4" ht="25" customHeight="1" x14ac:dyDescent="0.35">
      <c r="B5" s="39">
        <v>44471</v>
      </c>
      <c r="C5" s="40" t="s">
        <v>5</v>
      </c>
      <c r="D5" s="41">
        <v>100</v>
      </c>
    </row>
    <row r="6" spans="2:4" ht="25" customHeight="1" x14ac:dyDescent="0.35">
      <c r="B6" s="30">
        <v>44471</v>
      </c>
      <c r="C6" s="42" t="s">
        <v>6</v>
      </c>
      <c r="D6" s="31">
        <v>890</v>
      </c>
    </row>
    <row r="7" spans="2:4" ht="25" customHeight="1" x14ac:dyDescent="0.35">
      <c r="B7" s="32">
        <v>44474</v>
      </c>
      <c r="C7" s="33" t="s">
        <v>7</v>
      </c>
      <c r="D7" s="34">
        <v>100</v>
      </c>
    </row>
    <row r="8" spans="2:4" ht="15" x14ac:dyDescent="0.35">
      <c r="B8" s="35">
        <v>44479</v>
      </c>
      <c r="C8" s="36" t="s">
        <v>8</v>
      </c>
      <c r="D8" s="37">
        <v>390</v>
      </c>
    </row>
    <row r="9" spans="2:4" ht="15.5" x14ac:dyDescent="0.35">
      <c r="B9" s="17"/>
      <c r="C9" s="18"/>
      <c r="D9" s="23">
        <f>SUM(D3:D8)</f>
        <v>1740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BE49E-0417-43C7-910D-19CBD64932B2}">
  <sheetPr>
    <tabColor rgb="FF92D050"/>
  </sheetPr>
  <dimension ref="B1:F9"/>
  <sheetViews>
    <sheetView workbookViewId="0">
      <selection activeCell="D11" sqref="D11"/>
    </sheetView>
  </sheetViews>
  <sheetFormatPr defaultRowHeight="14.5" x14ac:dyDescent="0.35"/>
  <cols>
    <col min="3" max="5" width="35.6328125" customWidth="1"/>
  </cols>
  <sheetData>
    <row r="1" spans="2:6" ht="20" customHeight="1" x14ac:dyDescent="0.35"/>
    <row r="2" spans="2:6" ht="30" customHeight="1" x14ac:dyDescent="0.35">
      <c r="B2" s="51" t="s">
        <v>33</v>
      </c>
      <c r="C2" s="43" t="s">
        <v>0</v>
      </c>
      <c r="D2" s="43" t="s">
        <v>1</v>
      </c>
      <c r="E2" s="43" t="s">
        <v>2</v>
      </c>
      <c r="F2" s="50" t="s">
        <v>33</v>
      </c>
    </row>
    <row r="3" spans="2:6" ht="30" customHeight="1" x14ac:dyDescent="0.35">
      <c r="B3" s="51"/>
      <c r="C3" s="17">
        <v>44470</v>
      </c>
      <c r="D3" s="18" t="s">
        <v>3</v>
      </c>
      <c r="E3" s="19">
        <v>140</v>
      </c>
      <c r="F3" s="50"/>
    </row>
    <row r="4" spans="2:6" ht="30" customHeight="1" x14ac:dyDescent="0.35">
      <c r="B4" s="51"/>
      <c r="C4" s="44">
        <v>44470</v>
      </c>
      <c r="D4" s="45" t="s">
        <v>4</v>
      </c>
      <c r="E4" s="46">
        <v>120</v>
      </c>
      <c r="F4" s="50"/>
    </row>
    <row r="5" spans="2:6" ht="30" customHeight="1" x14ac:dyDescent="0.35">
      <c r="B5" s="51"/>
      <c r="C5" s="17">
        <v>44471</v>
      </c>
      <c r="D5" s="18" t="s">
        <v>5</v>
      </c>
      <c r="E5" s="19">
        <v>100</v>
      </c>
      <c r="F5" s="50"/>
    </row>
    <row r="6" spans="2:6" ht="30" customHeight="1" x14ac:dyDescent="0.35">
      <c r="B6" s="51"/>
      <c r="C6" s="44">
        <v>44471</v>
      </c>
      <c r="D6" s="45" t="s">
        <v>6</v>
      </c>
      <c r="E6" s="46">
        <v>890</v>
      </c>
      <c r="F6" s="50"/>
    </row>
    <row r="7" spans="2:6" ht="30" customHeight="1" x14ac:dyDescent="0.35">
      <c r="B7" s="51"/>
      <c r="C7" s="17">
        <v>44474</v>
      </c>
      <c r="D7" s="52" t="s">
        <v>34</v>
      </c>
      <c r="E7" s="19">
        <v>100</v>
      </c>
      <c r="F7" s="50"/>
    </row>
    <row r="8" spans="2:6" ht="30" customHeight="1" x14ac:dyDescent="0.35">
      <c r="B8" s="51"/>
      <c r="C8" s="44">
        <v>44479</v>
      </c>
      <c r="D8" s="45" t="s">
        <v>8</v>
      </c>
      <c r="E8" s="46">
        <v>390</v>
      </c>
      <c r="F8" s="50"/>
    </row>
    <row r="9" spans="2:6" ht="30" customHeight="1" x14ac:dyDescent="0.35">
      <c r="B9" s="51"/>
      <c r="C9" s="47"/>
      <c r="D9" s="48"/>
      <c r="E9" s="49">
        <f>SUM(E3:E8)</f>
        <v>1740</v>
      </c>
      <c r="F9" s="50"/>
    </row>
  </sheetData>
  <mergeCells count="2">
    <mergeCell ref="B2:B9"/>
    <mergeCell ref="F2:F9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89179-0EA7-42F0-9A28-8C6B65DF4E2E}">
  <sheetPr>
    <tabColor rgb="FF00B050"/>
  </sheetPr>
  <dimension ref="B1:D9"/>
  <sheetViews>
    <sheetView showGridLines="0" workbookViewId="0">
      <selection activeCell="H4" sqref="H4"/>
    </sheetView>
  </sheetViews>
  <sheetFormatPr defaultRowHeight="14.5" x14ac:dyDescent="0.35"/>
  <cols>
    <col min="2" max="4" width="35.6328125" customWidth="1"/>
  </cols>
  <sheetData>
    <row r="1" spans="2:4" ht="15" thickBot="1" x14ac:dyDescent="0.4"/>
    <row r="2" spans="2:4" ht="30" customHeight="1" thickBot="1" x14ac:dyDescent="0.55000000000000004">
      <c r="B2" s="53" t="s">
        <v>0</v>
      </c>
      <c r="C2" s="53" t="s">
        <v>1</v>
      </c>
      <c r="D2" s="53" t="s">
        <v>2</v>
      </c>
    </row>
    <row r="3" spans="2:4" ht="30" customHeight="1" thickBot="1" x14ac:dyDescent="0.4">
      <c r="B3" s="54">
        <v>44470</v>
      </c>
      <c r="C3" s="55" t="s">
        <v>3</v>
      </c>
      <c r="D3" s="56">
        <v>140</v>
      </c>
    </row>
    <row r="4" spans="2:4" ht="30" customHeight="1" thickBot="1" x14ac:dyDescent="0.4">
      <c r="B4" s="54">
        <v>44470</v>
      </c>
      <c r="C4" s="55" t="s">
        <v>4</v>
      </c>
      <c r="D4" s="57">
        <v>120</v>
      </c>
    </row>
    <row r="5" spans="2:4" ht="30" customHeight="1" thickBot="1" x14ac:dyDescent="0.4">
      <c r="B5" s="54">
        <v>44471</v>
      </c>
      <c r="C5" s="55" t="s">
        <v>5</v>
      </c>
      <c r="D5" s="56">
        <v>100</v>
      </c>
    </row>
    <row r="6" spans="2:4" ht="30" customHeight="1" thickBot="1" x14ac:dyDescent="0.4">
      <c r="B6" s="54">
        <v>44471</v>
      </c>
      <c r="C6" s="55" t="s">
        <v>6</v>
      </c>
      <c r="D6" s="57">
        <v>890</v>
      </c>
    </row>
    <row r="7" spans="2:4" ht="30" customHeight="1" thickBot="1" x14ac:dyDescent="0.4">
      <c r="B7" s="54">
        <v>44474</v>
      </c>
      <c r="C7" s="55" t="s">
        <v>7</v>
      </c>
      <c r="D7" s="56">
        <v>100</v>
      </c>
    </row>
    <row r="8" spans="2:4" ht="30" customHeight="1" thickBot="1" x14ac:dyDescent="0.4">
      <c r="B8" s="54">
        <v>44479</v>
      </c>
      <c r="C8" s="55" t="s">
        <v>8</v>
      </c>
      <c r="D8" s="57">
        <v>390</v>
      </c>
    </row>
    <row r="9" spans="2:4" ht="30" customHeight="1" thickBot="1" x14ac:dyDescent="0.4">
      <c r="B9" s="58"/>
      <c r="C9" s="55"/>
      <c r="D9" s="56">
        <f>SUM(D3:D8)</f>
        <v>1740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87D53-1D75-4439-9040-77CFB940CF92}">
  <dimension ref="A1:A4"/>
  <sheetViews>
    <sheetView showGridLines="0" workbookViewId="0">
      <selection activeCell="D2" sqref="D2"/>
    </sheetView>
  </sheetViews>
  <sheetFormatPr defaultRowHeight="14.5" x14ac:dyDescent="0.35"/>
  <cols>
    <col min="1" max="1" width="14.453125" customWidth="1"/>
  </cols>
  <sheetData>
    <row r="1" spans="1:1" ht="25" customHeight="1" x14ac:dyDescent="0.35">
      <c r="A1" s="8" t="s">
        <v>10</v>
      </c>
    </row>
    <row r="2" spans="1:1" ht="25" customHeight="1" x14ac:dyDescent="0.35">
      <c r="A2" s="1" t="s">
        <v>11</v>
      </c>
    </row>
    <row r="3" spans="1:1" ht="25" customHeight="1" x14ac:dyDescent="0.35">
      <c r="A3" s="1" t="s">
        <v>12</v>
      </c>
    </row>
    <row r="4" spans="1:1" ht="25" customHeight="1" x14ac:dyDescent="0.35">
      <c r="A4" s="1" t="s">
        <v>13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5727F-A625-4D20-8599-E41E4149F823}">
  <dimension ref="A1:H7"/>
  <sheetViews>
    <sheetView showGridLines="0" workbookViewId="0">
      <selection activeCell="I12" sqref="I12"/>
    </sheetView>
  </sheetViews>
  <sheetFormatPr defaultRowHeight="14.5" x14ac:dyDescent="0.35"/>
  <sheetData>
    <row r="1" spans="1:8" ht="25" customHeight="1" x14ac:dyDescent="0.5">
      <c r="A1" s="11" t="s">
        <v>15</v>
      </c>
      <c r="B1" s="11"/>
      <c r="C1" s="11"/>
      <c r="D1" s="11"/>
      <c r="E1" s="11"/>
      <c r="F1" s="11"/>
      <c r="G1" s="11"/>
      <c r="H1" s="11"/>
    </row>
    <row r="2" spans="1:8" ht="25" customHeight="1" x14ac:dyDescent="0.35"/>
    <row r="3" spans="1:8" ht="25" customHeight="1" x14ac:dyDescent="0.35">
      <c r="A3" s="12" t="s">
        <v>16</v>
      </c>
      <c r="B3" s="12">
        <v>2015</v>
      </c>
      <c r="C3" s="12">
        <v>2016</v>
      </c>
      <c r="D3" s="12" t="s">
        <v>17</v>
      </c>
    </row>
    <row r="4" spans="1:8" ht="25" customHeight="1" x14ac:dyDescent="0.35">
      <c r="A4" s="14" t="s">
        <v>18</v>
      </c>
      <c r="B4" s="14">
        <v>1200</v>
      </c>
      <c r="C4" s="14">
        <v>1450</v>
      </c>
      <c r="D4" s="13">
        <f>C4/B4-1</f>
        <v>0.20833333333333326</v>
      </c>
    </row>
    <row r="5" spans="1:8" ht="25" customHeight="1" x14ac:dyDescent="0.35">
      <c r="A5" s="14" t="s">
        <v>19</v>
      </c>
      <c r="B5" s="14">
        <v>1350</v>
      </c>
      <c r="C5" s="14">
        <v>1450</v>
      </c>
      <c r="D5" s="13">
        <f>C5/B5-1</f>
        <v>7.4074074074074181E-2</v>
      </c>
    </row>
    <row r="6" spans="1:8" ht="25" customHeight="1" x14ac:dyDescent="0.35">
      <c r="A6" s="14" t="s">
        <v>20</v>
      </c>
      <c r="B6" s="14">
        <v>1055</v>
      </c>
      <c r="C6" s="14">
        <v>1200</v>
      </c>
      <c r="D6" s="13">
        <f>C6/B6-1</f>
        <v>0.13744075829383884</v>
      </c>
    </row>
    <row r="7" spans="1:8" ht="25" customHeight="1" x14ac:dyDescent="0.35">
      <c r="A7" s="14" t="s">
        <v>21</v>
      </c>
      <c r="B7" s="14">
        <v>1350</v>
      </c>
      <c r="C7" s="14">
        <v>1250</v>
      </c>
      <c r="D7" s="13">
        <f>C7/B7-1</f>
        <v>-7.407407407407407E-2</v>
      </c>
    </row>
  </sheetData>
  <mergeCells count="1">
    <mergeCell ref="A1:H1"/>
  </mergeCells>
  <conditionalFormatting sqref="D4:D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201FB-F143-4F60-8A99-353C3C6A6DF2}">
  <dimension ref="A1:H7"/>
  <sheetViews>
    <sheetView showGridLines="0" workbookViewId="0">
      <selection activeCell="C17" sqref="C17"/>
    </sheetView>
  </sheetViews>
  <sheetFormatPr defaultRowHeight="14.5" x14ac:dyDescent="0.35"/>
  <cols>
    <col min="1" max="6" width="20.6328125" customWidth="1"/>
  </cols>
  <sheetData>
    <row r="1" spans="1:8" ht="25" customHeight="1" x14ac:dyDescent="0.5">
      <c r="A1" s="11" t="s">
        <v>22</v>
      </c>
      <c r="B1" s="11"/>
      <c r="C1" s="11"/>
      <c r="D1" s="11"/>
      <c r="E1" s="11"/>
      <c r="F1" s="11"/>
      <c r="G1" s="11"/>
      <c r="H1" s="11"/>
    </row>
    <row r="2" spans="1:8" ht="25" customHeight="1" x14ac:dyDescent="0.35"/>
    <row r="3" spans="1:8" ht="25" customHeight="1" x14ac:dyDescent="0.35">
      <c r="A3" s="12" t="s">
        <v>23</v>
      </c>
      <c r="B3" s="12" t="s">
        <v>24</v>
      </c>
      <c r="C3" s="12" t="s">
        <v>25</v>
      </c>
      <c r="D3" s="12" t="s">
        <v>26</v>
      </c>
      <c r="E3" s="12" t="s">
        <v>27</v>
      </c>
      <c r="F3" s="12" t="s">
        <v>28</v>
      </c>
    </row>
    <row r="4" spans="1:8" ht="25" customHeight="1" x14ac:dyDescent="0.35">
      <c r="A4" s="14" t="s">
        <v>29</v>
      </c>
      <c r="B4" s="14">
        <v>80</v>
      </c>
      <c r="C4" s="14">
        <v>60</v>
      </c>
      <c r="D4" s="14">
        <v>70</v>
      </c>
      <c r="E4" s="14">
        <v>90</v>
      </c>
      <c r="F4" s="14">
        <f>SUM(B4:E4)/4</f>
        <v>75</v>
      </c>
    </row>
    <row r="5" spans="1:8" ht="25" customHeight="1" x14ac:dyDescent="0.35">
      <c r="A5" s="14" t="s">
        <v>30</v>
      </c>
      <c r="B5" s="14">
        <v>20</v>
      </c>
      <c r="C5" s="14">
        <v>40</v>
      </c>
      <c r="D5" s="14">
        <v>30</v>
      </c>
      <c r="E5" s="14">
        <v>50</v>
      </c>
      <c r="F5" s="14">
        <f>AVERAGE(B5:E5)</f>
        <v>35</v>
      </c>
    </row>
    <row r="6" spans="1:8" ht="25" customHeight="1" x14ac:dyDescent="0.35">
      <c r="A6" s="14" t="s">
        <v>31</v>
      </c>
      <c r="B6" s="14">
        <v>70</v>
      </c>
      <c r="C6" s="14">
        <v>100</v>
      </c>
      <c r="D6" s="14">
        <v>90</v>
      </c>
      <c r="E6" s="14">
        <v>80</v>
      </c>
      <c r="F6" s="14">
        <f>AVERAGE(B6:E6)</f>
        <v>85</v>
      </c>
    </row>
    <row r="7" spans="1:8" ht="25" customHeight="1" x14ac:dyDescent="0.35">
      <c r="A7" s="14" t="s">
        <v>32</v>
      </c>
      <c r="B7" s="14">
        <v>50</v>
      </c>
      <c r="C7" s="14">
        <v>60</v>
      </c>
      <c r="D7" s="14">
        <v>70</v>
      </c>
      <c r="E7" s="14">
        <v>60</v>
      </c>
      <c r="F7" s="14">
        <f>AVERAGE(B7:E7)</f>
        <v>60</v>
      </c>
    </row>
  </sheetData>
  <mergeCells count="1">
    <mergeCell ref="A1:H1"/>
  </mergeCells>
  <conditionalFormatting sqref="F4:F7">
    <cfRule type="iconSet" priority="1">
      <iconSet iconSet="4Rating">
        <cfvo type="percent" val="0"/>
        <cfvo type="percent" val="25"/>
        <cfvo type="percent" val="50"/>
        <cfvo type="percent" val="75"/>
      </iconSet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13</vt:i4>
      </vt:variant>
    </vt:vector>
  </HeadingPairs>
  <TitlesOfParts>
    <vt:vector size="13" baseType="lpstr">
      <vt:lpstr>teste</vt:lpstr>
      <vt:lpstr>teste1</vt:lpstr>
      <vt:lpstr>teste2</vt:lpstr>
      <vt:lpstr>teste3</vt:lpstr>
      <vt:lpstr>teste4</vt:lpstr>
      <vt:lpstr>teste5</vt:lpstr>
      <vt:lpstr>status</vt:lpstr>
      <vt:lpstr>Barra de dados</vt:lpstr>
      <vt:lpstr>conjunto de icones</vt:lpstr>
      <vt:lpstr>cadastro</vt:lpstr>
      <vt:lpstr>P-F</vt:lpstr>
      <vt:lpstr>SOMASE</vt:lpstr>
      <vt:lpstr>SOMASE2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DEV2023</dc:creator>
  <cp:lastModifiedBy>DEV2023</cp:lastModifiedBy>
  <dcterms:created xsi:type="dcterms:W3CDTF">2023-02-03T11:25:48Z</dcterms:created>
  <dcterms:modified xsi:type="dcterms:W3CDTF">2023-02-03T19:48:48Z</dcterms:modified>
</cp:coreProperties>
</file>