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24226"/>
  <xr:revisionPtr revIDLastSave="0" documentId="13_ncr:1_{0359354A-24EC-453E-AB2B-BE9519DC687E}" xr6:coauthVersionLast="47" xr6:coauthVersionMax="47" xr10:uidLastSave="{00000000-0000-0000-0000-000000000000}"/>
  <bookViews>
    <workbookView xWindow="1365" yWindow="1065" windowWidth="18285" windowHeight="13725" xr2:uid="{00000000-000D-0000-FFFF-FFFF00000000}"/>
  </bookViews>
  <sheets>
    <sheet name="ICS 232 Schedule" sheetId="1" r:id="rId1"/>
  </sheets>
  <definedNames>
    <definedName name="_GoBack" localSheetId="0">'ICS 232 Schedule'!$E$22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A7" i="1" l="1"/>
  <c r="A9" i="1" s="1"/>
  <c r="A61" i="1" l="1"/>
  <c r="B55" i="1" s="1"/>
  <c r="B60" i="1" l="1"/>
  <c r="B58" i="1"/>
  <c r="B59" i="1"/>
  <c r="B61" i="1"/>
  <c r="B56" i="1"/>
  <c r="B9" i="1"/>
  <c r="B11" i="1" s="1"/>
  <c r="B13" i="1" s="1"/>
  <c r="A11" i="1"/>
  <c r="A13" i="1" s="1"/>
  <c r="A15" i="1" s="1"/>
  <c r="A18" i="1" s="1"/>
  <c r="A22" i="1" s="1"/>
  <c r="A24" i="1" s="1"/>
  <c r="A28" i="1" s="1"/>
  <c r="A29" i="1" s="1"/>
  <c r="B15" i="1" l="1"/>
  <c r="B18" i="1" s="1"/>
  <c r="B22" i="1" s="1"/>
  <c r="A32" i="1"/>
  <c r="A35" i="1" s="1"/>
  <c r="A40" i="1" s="1"/>
  <c r="A43" i="1" l="1"/>
  <c r="B24" i="1" l="1"/>
  <c r="B28" i="1" s="1"/>
  <c r="B29" i="1" s="1"/>
  <c r="B32" i="1" s="1"/>
  <c r="B35" i="1" s="1"/>
  <c r="B39" i="1" l="1"/>
  <c r="B40" i="1" s="1"/>
  <c r="B43" i="1" s="1"/>
</calcChain>
</file>

<file path=xl/sharedStrings.xml><?xml version="1.0" encoding="utf-8"?>
<sst xmlns="http://schemas.openxmlformats.org/spreadsheetml/2006/main" count="88" uniqueCount="88">
  <si>
    <t>Week</t>
  </si>
  <si>
    <t>Date</t>
  </si>
  <si>
    <t>Topic</t>
  </si>
  <si>
    <t>Final Exam</t>
  </si>
  <si>
    <t>Homework</t>
  </si>
  <si>
    <t>Homework 1 Due</t>
  </si>
  <si>
    <t>Homework 2 Due</t>
  </si>
  <si>
    <t>Homework 3 Due</t>
  </si>
  <si>
    <t>Homework 4 Due</t>
  </si>
  <si>
    <t>Homework 5 Due</t>
  </si>
  <si>
    <t>Homework 6 Due</t>
  </si>
  <si>
    <t>Homework 7 Due</t>
  </si>
  <si>
    <t>Homework 8 Due</t>
  </si>
  <si>
    <t>Homework 9 Due</t>
  </si>
  <si>
    <t>Homework 10 Due</t>
  </si>
  <si>
    <t>Textbooks</t>
  </si>
  <si>
    <t>Mid-Term Exam</t>
  </si>
  <si>
    <t>Grading</t>
  </si>
  <si>
    <t>Class Location and Times</t>
  </si>
  <si>
    <t>6:00 pm - 9:20 pm</t>
  </si>
  <si>
    <t>5:00 pm - 6:00 pm</t>
  </si>
  <si>
    <t>Class Schedule</t>
  </si>
  <si>
    <t>Points</t>
  </si>
  <si>
    <t>Percentage</t>
  </si>
  <si>
    <t>Description</t>
  </si>
  <si>
    <t>Last day to drop with a refund</t>
  </si>
  <si>
    <t>Projects</t>
  </si>
  <si>
    <t>Project 1 Assigned</t>
  </si>
  <si>
    <t>Project 2 Assigned</t>
  </si>
  <si>
    <t>Project 1 Due</t>
  </si>
  <si>
    <t>Chapter 5 - Instruction Set Architecture</t>
  </si>
  <si>
    <t>Chapter 6 - Memory</t>
  </si>
  <si>
    <t>Chapter 2 - Data Representation</t>
  </si>
  <si>
    <t>Chapter 3 - Boolean Algebra &amp; Digital Logic</t>
  </si>
  <si>
    <t>Project 2 Due</t>
  </si>
  <si>
    <t>Projects - 2 projects - 100 points per project</t>
  </si>
  <si>
    <t>Group Project Presentation</t>
  </si>
  <si>
    <t>Homework 11 Due</t>
  </si>
  <si>
    <t>Review for Final Exam</t>
  </si>
  <si>
    <t>Homework 12 Due</t>
  </si>
  <si>
    <t>Homework 13 Due</t>
  </si>
  <si>
    <t>Intel Instruction Set - Irvine Chapter 4</t>
  </si>
  <si>
    <t>Mid-term Exam</t>
  </si>
  <si>
    <t>Introduction to C - general syntax</t>
  </si>
  <si>
    <t>Introduction to C - Arrays</t>
  </si>
  <si>
    <t>Introduction to C - Functions</t>
  </si>
  <si>
    <t>Introduction to C - Loops</t>
  </si>
  <si>
    <t>C Programming Language, 2nd Edition by Kernighan and Ritchie (optional)</t>
  </si>
  <si>
    <t>Chapter 4 - CPU basics (start slide 57)</t>
  </si>
  <si>
    <t>Chapter 4 - CPU basics (through slide 56)</t>
  </si>
  <si>
    <t>Chapter 7 - I/O Systems</t>
  </si>
  <si>
    <t>Homework - 13 assignments - 10 points per assignment</t>
  </si>
  <si>
    <t>Review for Mid-term Exam</t>
  </si>
  <si>
    <t>Introduction to C - Memory Allocation and Lists + gdb introduction</t>
  </si>
  <si>
    <t>Intel Instruction Set - Irvine Chapter 5 (Slides 1 - 28, 61 - 62)</t>
  </si>
  <si>
    <t>Intel Instruction Set - Irvine Chapter 6 (Slides 1 - 59)</t>
  </si>
  <si>
    <t>Introduction to C -  C compiler stack usage</t>
  </si>
  <si>
    <t>Group Project Assigned</t>
  </si>
  <si>
    <t>Intel Instruction Set - Irvine Chapter 8 (Slides 1 - 26, 35 - 36)</t>
  </si>
  <si>
    <t>Thanksgiving Holiday - No class</t>
  </si>
  <si>
    <t>Last day to withdraw</t>
  </si>
  <si>
    <t>Intel Instruction Set - Irvine Chapter 7 (Slides 1 - 58)</t>
  </si>
  <si>
    <t>Assembly Language for Intel-Based Computers by Kip Irvine - Eighth Edition (optional)</t>
  </si>
  <si>
    <t>Homework 2 - Group Project Choices Due</t>
  </si>
  <si>
    <t>Group Project 1 - Intel 64 Presentation</t>
  </si>
  <si>
    <t>Group Project 2 - ARM 64 Presentation</t>
  </si>
  <si>
    <t>Chapter 8 - Alternative Architectures</t>
  </si>
  <si>
    <t>Chapter 11 - System Software - On-line</t>
  </si>
  <si>
    <t>The Essentials Of Computer Organization And Architecture by Linda Null - Sixth edition</t>
  </si>
  <si>
    <t>On-line access: www.jblearning.com, Course ID: 4AE6C2</t>
  </si>
  <si>
    <t>ICS 232 Computer Organization and Architecture Section 02 - Fall 2024</t>
  </si>
  <si>
    <t>© Robin Ehrlich, 2024. All rights reserved. This material may not be reproduced, displayed, modified or distributed without the express prior written permission of the copyright holder. For permission, contact  Robin.Ehrlich@metrostate.edu.</t>
  </si>
  <si>
    <t>Project 3 (Bonus) Due</t>
  </si>
  <si>
    <t>Project 3 (Bonus) Assigned</t>
  </si>
  <si>
    <r>
      <t xml:space="preserve">Final Exam - </t>
    </r>
    <r>
      <rPr>
        <b/>
        <sz val="11"/>
        <color theme="1"/>
        <rFont val="Calibri"/>
        <family val="2"/>
        <scheme val="minor"/>
      </rPr>
      <t>In class - SEC 115</t>
    </r>
  </si>
  <si>
    <r>
      <t xml:space="preserve">Chapter 1 - Introduction - </t>
    </r>
    <r>
      <rPr>
        <b/>
        <sz val="11"/>
        <color theme="1"/>
        <rFont val="Calibri"/>
        <family val="2"/>
        <scheme val="minor"/>
      </rPr>
      <t>In class - SEC 115</t>
    </r>
  </si>
  <si>
    <t>Office Hours: SEC 115 or On-line via Zoom: https://minnstate.zoom.us/s/95444318410.</t>
  </si>
  <si>
    <t>Class: SEC 115 or On-line via Zoom: https://minnstate.zoom.us/s/95444318410</t>
  </si>
  <si>
    <t>Project 3 - Bonus - Up to 20 points</t>
  </si>
  <si>
    <t>Introduction to C -  Writing a simple Intel assembly program</t>
  </si>
  <si>
    <t>Group Project 5 - JVM Presentation</t>
  </si>
  <si>
    <t>Group Project 7 - Networking Presentation</t>
  </si>
  <si>
    <t>Group Project 8 - Compilers Presentation</t>
  </si>
  <si>
    <t>Group Project 9 - Quantum Computing Presentation</t>
  </si>
  <si>
    <t>Group Project 10 - Cloud Computing Presentation</t>
  </si>
  <si>
    <t>Group Project 3 - RISC-V Presentation</t>
  </si>
  <si>
    <r>
      <t>Mid-term Exam -</t>
    </r>
    <r>
      <rPr>
        <b/>
        <sz val="11"/>
        <color theme="1"/>
        <rFont val="Calibri"/>
        <family val="2"/>
        <scheme val="minor"/>
      </rPr>
      <t xml:space="preserve"> In class - SEC 115</t>
    </r>
  </si>
  <si>
    <t>Intel Instruction Set - Irvine Chapter 2 (Slides 15 - 21, 26 - 27)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</si>
</sst>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1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sum(A26:A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topLeftCell="A4" zoomScale="112" zoomScaleNormal="112" workbookViewId="0">
      <selection activeCell="C19" sqref="C19"/>
    </sheetView>
  </sheetViews>
  <sheetFormatPr defaultRowHeight="15" x14ac:dyDescent="0.25"/>
  <cols>
    <col min="1" max="1" width="6.140625" style="3" bestFit="1" customWidth="1"/>
    <col min="2" max="2" width="10.140625" style="5" bestFit="1" customWidth="1"/>
    <col min="3" max="3" width="68.28515625" customWidth="1"/>
    <col min="4" max="4" width="35.85546875" customWidth="1"/>
    <col min="5" max="5" width="24.85546875" bestFit="1" customWidth="1"/>
    <col min="6" max="6" width="16" customWidth="1"/>
  </cols>
  <sheetData>
    <row r="1" spans="1:6" x14ac:dyDescent="0.25">
      <c r="A1" s="14" t="s">
        <v>70</v>
      </c>
      <c r="B1" s="15"/>
      <c r="C1" s="15"/>
      <c r="D1" s="15"/>
      <c r="E1" s="15"/>
      <c r="F1" s="15"/>
    </row>
    <row r="2" spans="1:6" x14ac:dyDescent="0.25">
      <c r="A2" s="14" t="s">
        <v>21</v>
      </c>
      <c r="B2" s="15"/>
      <c r="C2" s="15"/>
      <c r="D2" s="15"/>
      <c r="E2" s="15"/>
      <c r="F2" s="15"/>
    </row>
    <row r="3" spans="1:6" x14ac:dyDescent="0.25">
      <c r="A3" s="2"/>
      <c r="B3" s="3"/>
      <c r="C3" s="3"/>
      <c r="D3" s="3"/>
      <c r="E3" s="3"/>
      <c r="F3" s="3"/>
    </row>
    <row r="4" spans="1:6" s="1" customFormat="1" x14ac:dyDescent="0.25">
      <c r="A4" s="2" t="s">
        <v>0</v>
      </c>
      <c r="B4" s="4" t="s">
        <v>1</v>
      </c>
      <c r="C4" s="1" t="s">
        <v>2</v>
      </c>
      <c r="D4" s="1" t="s">
        <v>4</v>
      </c>
      <c r="E4" s="1" t="s">
        <v>26</v>
      </c>
    </row>
    <row r="5" spans="1:6" x14ac:dyDescent="0.25">
      <c r="A5" s="3">
        <v>1</v>
      </c>
      <c r="B5" s="5">
        <v>45532</v>
      </c>
      <c r="C5" t="s">
        <v>75</v>
      </c>
      <c r="F5" s="10"/>
    </row>
    <row r="6" spans="1:6" x14ac:dyDescent="0.25">
      <c r="B6" s="5">
        <v>45534</v>
      </c>
      <c r="C6" t="s">
        <v>25</v>
      </c>
    </row>
    <row r="7" spans="1:6" x14ac:dyDescent="0.25">
      <c r="A7" s="3">
        <f>+A5+1</f>
        <v>2</v>
      </c>
      <c r="B7" s="5">
        <f>B5+7</f>
        <v>45539</v>
      </c>
      <c r="C7" t="s">
        <v>32</v>
      </c>
      <c r="D7" t="s">
        <v>5</v>
      </c>
      <c r="F7" s="10"/>
    </row>
    <row r="8" spans="1:6" x14ac:dyDescent="0.25">
      <c r="C8" t="s">
        <v>43</v>
      </c>
    </row>
    <row r="9" spans="1:6" x14ac:dyDescent="0.25">
      <c r="A9" s="3">
        <f>+A7+1</f>
        <v>3</v>
      </c>
      <c r="B9" s="5">
        <f>+B7+7</f>
        <v>45546</v>
      </c>
      <c r="C9" t="s">
        <v>33</v>
      </c>
      <c r="D9" t="s">
        <v>6</v>
      </c>
      <c r="F9" s="10"/>
    </row>
    <row r="10" spans="1:6" x14ac:dyDescent="0.25">
      <c r="C10" t="s">
        <v>44</v>
      </c>
      <c r="D10" t="s">
        <v>63</v>
      </c>
    </row>
    <row r="11" spans="1:6" x14ac:dyDescent="0.25">
      <c r="A11" s="3">
        <f>+A9+1</f>
        <v>4</v>
      </c>
      <c r="B11" s="5">
        <f>+B9+7</f>
        <v>45553</v>
      </c>
      <c r="C11" t="s">
        <v>49</v>
      </c>
      <c r="D11" t="s">
        <v>7</v>
      </c>
      <c r="E11" t="s">
        <v>27</v>
      </c>
      <c r="F11" s="10"/>
    </row>
    <row r="12" spans="1:6" x14ac:dyDescent="0.25">
      <c r="C12" t="s">
        <v>45</v>
      </c>
      <c r="E12" t="s">
        <v>57</v>
      </c>
    </row>
    <row r="13" spans="1:6" x14ac:dyDescent="0.25">
      <c r="A13" s="3">
        <f>+A11+1</f>
        <v>5</v>
      </c>
      <c r="B13" s="5">
        <f>+B11+7</f>
        <v>45560</v>
      </c>
      <c r="C13" t="s">
        <v>48</v>
      </c>
      <c r="D13" t="s">
        <v>8</v>
      </c>
      <c r="F13" s="10"/>
    </row>
    <row r="14" spans="1:6" x14ac:dyDescent="0.25">
      <c r="C14" t="s">
        <v>46</v>
      </c>
    </row>
    <row r="15" spans="1:6" x14ac:dyDescent="0.25">
      <c r="A15" s="3">
        <f t="shared" ref="A15" si="0">+A13+1</f>
        <v>6</v>
      </c>
      <c r="B15" s="5">
        <f t="shared" ref="B15" si="1">+B13+7</f>
        <v>45567</v>
      </c>
      <c r="C15" t="s">
        <v>30</v>
      </c>
      <c r="D15" t="s">
        <v>9</v>
      </c>
      <c r="F15" s="10"/>
    </row>
    <row r="16" spans="1:6" x14ac:dyDescent="0.25">
      <c r="C16" t="s">
        <v>53</v>
      </c>
    </row>
    <row r="17" spans="1:6" x14ac:dyDescent="0.25">
      <c r="C17" t="s">
        <v>52</v>
      </c>
    </row>
    <row r="18" spans="1:6" x14ac:dyDescent="0.25">
      <c r="A18" s="3">
        <f>+A15+1</f>
        <v>7</v>
      </c>
      <c r="B18" s="5">
        <f>+B15+7</f>
        <v>45574</v>
      </c>
      <c r="C18" t="s">
        <v>86</v>
      </c>
      <c r="D18" t="s">
        <v>10</v>
      </c>
      <c r="F18" s="10"/>
    </row>
    <row r="19" spans="1:6" x14ac:dyDescent="0.25">
      <c r="C19" t="s">
        <v>87</v>
      </c>
      <c r="F19" s="10"/>
    </row>
    <row r="20" spans="1:6" x14ac:dyDescent="0.25">
      <c r="C20" t="s">
        <v>41</v>
      </c>
    </row>
    <row r="21" spans="1:6" x14ac:dyDescent="0.25">
      <c r="C21" t="s">
        <v>42</v>
      </c>
    </row>
    <row r="22" spans="1:6" x14ac:dyDescent="0.25">
      <c r="A22" s="3">
        <f>A18+1</f>
        <v>8</v>
      </c>
      <c r="B22" s="5">
        <f>B18+7</f>
        <v>45581</v>
      </c>
      <c r="C22" t="s">
        <v>54</v>
      </c>
      <c r="D22" t="s">
        <v>11</v>
      </c>
      <c r="E22" t="s">
        <v>29</v>
      </c>
      <c r="F22" s="10"/>
    </row>
    <row r="23" spans="1:6" x14ac:dyDescent="0.25">
      <c r="C23" t="s">
        <v>55</v>
      </c>
    </row>
    <row r="24" spans="1:6" x14ac:dyDescent="0.25">
      <c r="A24" s="3">
        <f>A22+1</f>
        <v>9</v>
      </c>
      <c r="B24" s="5">
        <f>+B22+7</f>
        <v>45588</v>
      </c>
      <c r="C24" t="s">
        <v>61</v>
      </c>
      <c r="D24" t="s">
        <v>12</v>
      </c>
      <c r="E24" t="s">
        <v>28</v>
      </c>
      <c r="F24" s="10"/>
    </row>
    <row r="25" spans="1:6" x14ac:dyDescent="0.25">
      <c r="C25" t="s">
        <v>58</v>
      </c>
    </row>
    <row r="26" spans="1:6" x14ac:dyDescent="0.25">
      <c r="C26" t="s">
        <v>79</v>
      </c>
    </row>
    <row r="27" spans="1:6" x14ac:dyDescent="0.25">
      <c r="C27" t="s">
        <v>56</v>
      </c>
    </row>
    <row r="28" spans="1:6" x14ac:dyDescent="0.25">
      <c r="A28" s="3">
        <f>A24+1</f>
        <v>10</v>
      </c>
      <c r="B28" s="5">
        <f>+B24+7</f>
        <v>45595</v>
      </c>
      <c r="C28" t="s">
        <v>31</v>
      </c>
      <c r="D28" t="s">
        <v>13</v>
      </c>
      <c r="E28" t="s">
        <v>73</v>
      </c>
      <c r="F28" s="10"/>
    </row>
    <row r="29" spans="1:6" x14ac:dyDescent="0.25">
      <c r="A29" s="3">
        <f>+A28+1</f>
        <v>11</v>
      </c>
      <c r="B29" s="5">
        <f>+B28+7</f>
        <v>45602</v>
      </c>
      <c r="C29" t="s">
        <v>50</v>
      </c>
      <c r="D29" t="s">
        <v>14</v>
      </c>
      <c r="F29" s="10"/>
    </row>
    <row r="30" spans="1:6" x14ac:dyDescent="0.25">
      <c r="C30" t="s">
        <v>81</v>
      </c>
    </row>
    <row r="31" spans="1:6" x14ac:dyDescent="0.25">
      <c r="C31" t="s">
        <v>82</v>
      </c>
    </row>
    <row r="32" spans="1:6" x14ac:dyDescent="0.25">
      <c r="A32" s="3">
        <f>+A29+1</f>
        <v>12</v>
      </c>
      <c r="B32" s="5">
        <f>+B29+7</f>
        <v>45609</v>
      </c>
      <c r="C32" t="s">
        <v>67</v>
      </c>
      <c r="D32" t="s">
        <v>37</v>
      </c>
      <c r="F32" s="10"/>
    </row>
    <row r="33" spans="1:6" x14ac:dyDescent="0.25">
      <c r="C33" t="s">
        <v>83</v>
      </c>
    </row>
    <row r="34" spans="1:6" x14ac:dyDescent="0.25">
      <c r="C34" t="s">
        <v>84</v>
      </c>
    </row>
    <row r="35" spans="1:6" x14ac:dyDescent="0.25">
      <c r="A35" s="3">
        <f>+A32+1</f>
        <v>13</v>
      </c>
      <c r="B35" s="5">
        <f>+B32+7</f>
        <v>45616</v>
      </c>
      <c r="C35" t="s">
        <v>66</v>
      </c>
      <c r="D35" t="s">
        <v>39</v>
      </c>
      <c r="F35" s="10"/>
    </row>
    <row r="36" spans="1:6" x14ac:dyDescent="0.25">
      <c r="C36" t="s">
        <v>64</v>
      </c>
    </row>
    <row r="37" spans="1:6" x14ac:dyDescent="0.25">
      <c r="C37" t="s">
        <v>65</v>
      </c>
    </row>
    <row r="38" spans="1:6" x14ac:dyDescent="0.25">
      <c r="B38" s="5">
        <v>45621</v>
      </c>
      <c r="C38" t="s">
        <v>60</v>
      </c>
    </row>
    <row r="39" spans="1:6" x14ac:dyDescent="0.25">
      <c r="B39" s="5">
        <f>+B35+7</f>
        <v>45623</v>
      </c>
      <c r="C39" t="s">
        <v>59</v>
      </c>
      <c r="F39" s="10"/>
    </row>
    <row r="40" spans="1:6" x14ac:dyDescent="0.25">
      <c r="A40" s="3">
        <f>+A35+1</f>
        <v>14</v>
      </c>
      <c r="B40" s="5">
        <f>+B39+7</f>
        <v>45630</v>
      </c>
      <c r="C40" t="s">
        <v>38</v>
      </c>
      <c r="D40" t="s">
        <v>40</v>
      </c>
      <c r="E40" t="s">
        <v>34</v>
      </c>
      <c r="F40" s="10"/>
    </row>
    <row r="41" spans="1:6" x14ac:dyDescent="0.25">
      <c r="C41" t="s">
        <v>85</v>
      </c>
    </row>
    <row r="42" spans="1:6" x14ac:dyDescent="0.25">
      <c r="C42" t="s">
        <v>80</v>
      </c>
    </row>
    <row r="43" spans="1:6" x14ac:dyDescent="0.25">
      <c r="A43" s="3">
        <f>+A40+1</f>
        <v>15</v>
      </c>
      <c r="B43" s="5">
        <f>+B40+7</f>
        <v>45637</v>
      </c>
      <c r="C43" t="s">
        <v>74</v>
      </c>
      <c r="E43" t="s">
        <v>72</v>
      </c>
    </row>
    <row r="45" spans="1:6" s="1" customFormat="1" x14ac:dyDescent="0.25">
      <c r="A45" s="14" t="s">
        <v>15</v>
      </c>
      <c r="B45" s="14"/>
      <c r="C45" s="14"/>
      <c r="D45" s="14"/>
    </row>
    <row r="46" spans="1:6" s="1" customFormat="1" x14ac:dyDescent="0.25">
      <c r="A46" s="2"/>
      <c r="B46" s="2"/>
      <c r="C46" s="2"/>
      <c r="D46" s="2"/>
    </row>
    <row r="47" spans="1:6" x14ac:dyDescent="0.25">
      <c r="A47" s="16" t="s">
        <v>68</v>
      </c>
      <c r="B47" s="16"/>
      <c r="C47" s="16"/>
      <c r="D47" s="16"/>
    </row>
    <row r="48" spans="1:6" x14ac:dyDescent="0.25">
      <c r="A48" s="11"/>
      <c r="B48" s="11" t="s">
        <v>69</v>
      </c>
      <c r="C48" s="11"/>
      <c r="D48" s="11"/>
    </row>
    <row r="49" spans="1:4" x14ac:dyDescent="0.25">
      <c r="A49" s="17" t="s">
        <v>62</v>
      </c>
      <c r="B49" s="17"/>
      <c r="C49" s="17"/>
    </row>
    <row r="50" spans="1:4" x14ac:dyDescent="0.25">
      <c r="A50" s="17" t="s">
        <v>47</v>
      </c>
      <c r="B50" s="17"/>
      <c r="C50" s="17"/>
    </row>
    <row r="51" spans="1:4" x14ac:dyDescent="0.25">
      <c r="A51" s="9"/>
      <c r="B51" s="9"/>
      <c r="C51" s="9"/>
    </row>
    <row r="52" spans="1:4" x14ac:dyDescent="0.25">
      <c r="A52" s="14" t="s">
        <v>17</v>
      </c>
      <c r="B52" s="14"/>
      <c r="C52" s="14"/>
      <c r="D52" s="14"/>
    </row>
    <row r="53" spans="1:4" x14ac:dyDescent="0.25">
      <c r="A53" s="2"/>
      <c r="B53" s="3"/>
      <c r="C53" s="3"/>
    </row>
    <row r="54" spans="1:4" s="1" customFormat="1" x14ac:dyDescent="0.25">
      <c r="A54" s="2" t="s">
        <v>22</v>
      </c>
      <c r="B54" s="2" t="s">
        <v>23</v>
      </c>
      <c r="C54" s="2" t="s">
        <v>24</v>
      </c>
    </row>
    <row r="55" spans="1:4" x14ac:dyDescent="0.25">
      <c r="A55" s="7">
        <v>130</v>
      </c>
      <c r="B55" s="6">
        <f>A55/A61</f>
        <v>0.12621359223300971</v>
      </c>
      <c r="C55" t="s">
        <v>51</v>
      </c>
    </row>
    <row r="56" spans="1:4" x14ac:dyDescent="0.25">
      <c r="A56" s="7">
        <v>200</v>
      </c>
      <c r="B56" s="6">
        <f>A56/A61</f>
        <v>0.1941747572815534</v>
      </c>
      <c r="C56" t="s">
        <v>35</v>
      </c>
    </row>
    <row r="57" spans="1:4" x14ac:dyDescent="0.25">
      <c r="A57" s="7"/>
      <c r="B57" s="6"/>
      <c r="C57" t="s">
        <v>78</v>
      </c>
    </row>
    <row r="58" spans="1:4" x14ac:dyDescent="0.25">
      <c r="A58" s="7">
        <v>200</v>
      </c>
      <c r="B58" s="6">
        <f>A58/A61</f>
        <v>0.1941747572815534</v>
      </c>
      <c r="C58" t="s">
        <v>36</v>
      </c>
    </row>
    <row r="59" spans="1:4" x14ac:dyDescent="0.25">
      <c r="A59" s="7">
        <v>200</v>
      </c>
      <c r="B59" s="6">
        <f>A59/A61</f>
        <v>0.1941747572815534</v>
      </c>
      <c r="C59" t="s">
        <v>16</v>
      </c>
    </row>
    <row r="60" spans="1:4" x14ac:dyDescent="0.25">
      <c r="A60" s="7">
        <v>300</v>
      </c>
      <c r="B60" s="6">
        <f>A60/A61</f>
        <v>0.29126213592233008</v>
      </c>
      <c r="C60" t="s">
        <v>3</v>
      </c>
    </row>
    <row r="61" spans="1:4" x14ac:dyDescent="0.25">
      <c r="A61" s="8">
        <f>+SUM(A55:A60)</f>
        <v>1030</v>
      </c>
      <c r="B61" s="6">
        <f>A61/A61</f>
        <v>1</v>
      </c>
    </row>
    <row r="63" spans="1:4" x14ac:dyDescent="0.25">
      <c r="A63" s="14" t="s">
        <v>18</v>
      </c>
      <c r="B63" s="14"/>
      <c r="C63" s="14"/>
      <c r="D63" s="14"/>
    </row>
    <row r="65" spans="1:3" x14ac:dyDescent="0.25">
      <c r="A65" s="13" t="s">
        <v>20</v>
      </c>
      <c r="B65" s="13"/>
      <c r="C65" t="s">
        <v>76</v>
      </c>
    </row>
    <row r="66" spans="1:3" x14ac:dyDescent="0.25">
      <c r="A66" s="13" t="s">
        <v>19</v>
      </c>
      <c r="B66" s="13"/>
      <c r="C66" t="s">
        <v>77</v>
      </c>
    </row>
    <row r="69" spans="1:3" x14ac:dyDescent="0.25">
      <c r="A69" s="12" t="s">
        <v>71</v>
      </c>
      <c r="B69" s="12"/>
      <c r="C69" s="12"/>
    </row>
    <row r="70" spans="1:3" x14ac:dyDescent="0.25">
      <c r="A70" s="12"/>
      <c r="B70" s="12"/>
      <c r="C70" s="12"/>
    </row>
    <row r="71" spans="1:3" x14ac:dyDescent="0.25">
      <c r="A71" s="12"/>
      <c r="B71" s="12"/>
      <c r="C71" s="12"/>
    </row>
  </sheetData>
  <mergeCells count="11">
    <mergeCell ref="A69:C71"/>
    <mergeCell ref="A65:B65"/>
    <mergeCell ref="A66:B66"/>
    <mergeCell ref="A1:F1"/>
    <mergeCell ref="A2:F2"/>
    <mergeCell ref="A52:D52"/>
    <mergeCell ref="A63:D63"/>
    <mergeCell ref="A47:D47"/>
    <mergeCell ref="A45:D45"/>
    <mergeCell ref="A49:C49"/>
    <mergeCell ref="A50:C50"/>
  </mergeCells>
  <hyperlinks>
    <hyperlink ref="A61" r:id="rId1" display="=@sum(A26:A30" xr:uid="{00000000-0004-0000-0000-000000000000}"/>
  </hyperlinks>
  <pageMargins left="0.7" right="0.7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ICS 232 Schedule</vt:lpstr>
      <vt:lpstr>'ICS 232 Schedule'!_GoBack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2024-10-03T00:01:03Z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993bdd1d-dac9-4b1e-a211-66de636c7d94</vt:lpwstr>
  </property>
</Properties>
</file>