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ociauxfr.sharepoint.com/teams/Pledonnes/Documents partages/General/Missions/mdph/1.données/baromètre/brutes/"/>
    </mc:Choice>
  </mc:AlternateContent>
  <xr:revisionPtr revIDLastSave="4" documentId="8_{0C1FE965-1C9E-4EC7-B6D7-457038560297}" xr6:coauthVersionLast="47" xr6:coauthVersionMax="47" xr10:uidLastSave="{9013E16D-6B6E-48DF-AB13-55D611B74E67}"/>
  <bookViews>
    <workbookView xWindow="20370" yWindow="-120" windowWidth="29040" windowHeight="17640" xr2:uid="{AF16343C-7FAB-49C8-B2D0-07768FF8A9B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1" i="1" l="1"/>
  <c r="K107" i="1"/>
  <c r="K95" i="1"/>
  <c r="K83" i="1"/>
  <c r="K71" i="1"/>
  <c r="K59" i="1"/>
  <c r="K47" i="1"/>
  <c r="K35" i="1"/>
  <c r="K23" i="1"/>
  <c r="K11" i="1"/>
  <c r="I18" i="1"/>
  <c r="I30" i="1"/>
  <c r="I42" i="1"/>
  <c r="I54" i="1"/>
  <c r="I66" i="1"/>
  <c r="I78" i="1"/>
  <c r="I90" i="1"/>
  <c r="I102" i="1"/>
  <c r="G12" i="1"/>
  <c r="G21" i="1"/>
  <c r="G22" i="1"/>
  <c r="G24" i="1"/>
  <c r="G33" i="1"/>
  <c r="G34" i="1"/>
  <c r="G36" i="1"/>
  <c r="G45" i="1"/>
  <c r="G46" i="1"/>
  <c r="G48" i="1"/>
  <c r="G57" i="1"/>
  <c r="G58" i="1"/>
  <c r="G60" i="1"/>
  <c r="G69" i="1"/>
  <c r="G70" i="1"/>
  <c r="G72" i="1"/>
  <c r="G81" i="1"/>
  <c r="G82" i="1"/>
  <c r="G84" i="1"/>
  <c r="G93" i="1"/>
  <c r="G94" i="1"/>
  <c r="G96" i="1"/>
  <c r="G105" i="1"/>
  <c r="G106" i="1"/>
  <c r="G109" i="1"/>
  <c r="E18" i="1"/>
  <c r="E30" i="1"/>
  <c r="E42" i="1"/>
  <c r="E54" i="1"/>
  <c r="E66" i="1"/>
  <c r="E78" i="1"/>
  <c r="E90" i="1"/>
  <c r="E102" i="1"/>
  <c r="C12" i="1"/>
  <c r="C21" i="1"/>
  <c r="C22" i="1"/>
  <c r="C24" i="1"/>
  <c r="C33" i="1"/>
  <c r="C34" i="1"/>
  <c r="C36" i="1"/>
  <c r="C45" i="1"/>
  <c r="C46" i="1"/>
  <c r="C48" i="1"/>
  <c r="C57" i="1"/>
  <c r="C58" i="1"/>
  <c r="C60" i="1"/>
  <c r="C69" i="1"/>
  <c r="C70" i="1"/>
  <c r="C72" i="1"/>
  <c r="C81" i="1"/>
  <c r="C82" i="1"/>
  <c r="C84" i="1"/>
  <c r="C93" i="1"/>
  <c r="C94" i="1"/>
  <c r="C96" i="1"/>
  <c r="C105" i="1"/>
  <c r="C106" i="1"/>
  <c r="C109" i="1"/>
  <c r="B112" i="1"/>
  <c r="D112" i="1"/>
  <c r="F112" i="1"/>
  <c r="H112" i="1"/>
  <c r="J112" i="1"/>
  <c r="L11" i="1"/>
  <c r="G11" i="1" s="1"/>
  <c r="L12" i="1"/>
  <c r="K12" i="1" s="1"/>
  <c r="L13" i="1"/>
  <c r="K13" i="1" s="1"/>
  <c r="L14" i="1"/>
  <c r="G14" i="1" s="1"/>
  <c r="L15" i="1"/>
  <c r="G15" i="1" s="1"/>
  <c r="L16" i="1"/>
  <c r="I16" i="1" s="1"/>
  <c r="L17" i="1"/>
  <c r="I17" i="1" s="1"/>
  <c r="L18" i="1"/>
  <c r="K18" i="1" s="1"/>
  <c r="L19" i="1"/>
  <c r="I19" i="1" s="1"/>
  <c r="L20" i="1"/>
  <c r="I20" i="1" s="1"/>
  <c r="L21" i="1"/>
  <c r="K21" i="1" s="1"/>
  <c r="L22" i="1"/>
  <c r="K22" i="1" s="1"/>
  <c r="L23" i="1"/>
  <c r="G23" i="1" s="1"/>
  <c r="L24" i="1"/>
  <c r="K24" i="1" s="1"/>
  <c r="L25" i="1"/>
  <c r="K25" i="1" s="1"/>
  <c r="L26" i="1"/>
  <c r="G26" i="1" s="1"/>
  <c r="L27" i="1"/>
  <c r="G27" i="1" s="1"/>
  <c r="L28" i="1"/>
  <c r="I28" i="1" s="1"/>
  <c r="L29" i="1"/>
  <c r="I29" i="1" s="1"/>
  <c r="L30" i="1"/>
  <c r="K30" i="1" s="1"/>
  <c r="L31" i="1"/>
  <c r="I31" i="1" s="1"/>
  <c r="L32" i="1"/>
  <c r="I32" i="1" s="1"/>
  <c r="L33" i="1"/>
  <c r="K33" i="1" s="1"/>
  <c r="L34" i="1"/>
  <c r="K34" i="1" s="1"/>
  <c r="L35" i="1"/>
  <c r="G35" i="1" s="1"/>
  <c r="L36" i="1"/>
  <c r="K36" i="1" s="1"/>
  <c r="L37" i="1"/>
  <c r="K37" i="1" s="1"/>
  <c r="L38" i="1"/>
  <c r="G38" i="1" s="1"/>
  <c r="L39" i="1"/>
  <c r="G39" i="1" s="1"/>
  <c r="L40" i="1"/>
  <c r="I40" i="1" s="1"/>
  <c r="L41" i="1"/>
  <c r="I41" i="1" s="1"/>
  <c r="L42" i="1"/>
  <c r="K42" i="1" s="1"/>
  <c r="L43" i="1"/>
  <c r="I43" i="1" s="1"/>
  <c r="L44" i="1"/>
  <c r="I44" i="1" s="1"/>
  <c r="L45" i="1"/>
  <c r="K45" i="1" s="1"/>
  <c r="L46" i="1"/>
  <c r="K46" i="1" s="1"/>
  <c r="L47" i="1"/>
  <c r="G47" i="1" s="1"/>
  <c r="L48" i="1"/>
  <c r="K48" i="1" s="1"/>
  <c r="L49" i="1"/>
  <c r="K49" i="1" s="1"/>
  <c r="L50" i="1"/>
  <c r="G50" i="1" s="1"/>
  <c r="L51" i="1"/>
  <c r="G51" i="1" s="1"/>
  <c r="L52" i="1"/>
  <c r="I52" i="1" s="1"/>
  <c r="L53" i="1"/>
  <c r="I53" i="1" s="1"/>
  <c r="L54" i="1"/>
  <c r="K54" i="1" s="1"/>
  <c r="L55" i="1"/>
  <c r="I55" i="1" s="1"/>
  <c r="L56" i="1"/>
  <c r="I56" i="1" s="1"/>
  <c r="L57" i="1"/>
  <c r="K57" i="1" s="1"/>
  <c r="L58" i="1"/>
  <c r="K58" i="1" s="1"/>
  <c r="L59" i="1"/>
  <c r="G59" i="1" s="1"/>
  <c r="L60" i="1"/>
  <c r="K60" i="1" s="1"/>
  <c r="L61" i="1"/>
  <c r="K61" i="1" s="1"/>
  <c r="L62" i="1"/>
  <c r="G62" i="1" s="1"/>
  <c r="L63" i="1"/>
  <c r="G63" i="1" s="1"/>
  <c r="L64" i="1"/>
  <c r="I64" i="1" s="1"/>
  <c r="L65" i="1"/>
  <c r="I65" i="1" s="1"/>
  <c r="L66" i="1"/>
  <c r="K66" i="1" s="1"/>
  <c r="L67" i="1"/>
  <c r="I67" i="1" s="1"/>
  <c r="L68" i="1"/>
  <c r="I68" i="1" s="1"/>
  <c r="L69" i="1"/>
  <c r="K69" i="1" s="1"/>
  <c r="L70" i="1"/>
  <c r="K70" i="1" s="1"/>
  <c r="L71" i="1"/>
  <c r="G71" i="1" s="1"/>
  <c r="L72" i="1"/>
  <c r="K72" i="1" s="1"/>
  <c r="L73" i="1"/>
  <c r="K73" i="1" s="1"/>
  <c r="L74" i="1"/>
  <c r="G74" i="1" s="1"/>
  <c r="L75" i="1"/>
  <c r="G75" i="1" s="1"/>
  <c r="L76" i="1"/>
  <c r="I76" i="1" s="1"/>
  <c r="L77" i="1"/>
  <c r="I77" i="1" s="1"/>
  <c r="L78" i="1"/>
  <c r="K78" i="1" s="1"/>
  <c r="L79" i="1"/>
  <c r="I79" i="1" s="1"/>
  <c r="L80" i="1"/>
  <c r="I80" i="1" s="1"/>
  <c r="L81" i="1"/>
  <c r="K81" i="1" s="1"/>
  <c r="L82" i="1"/>
  <c r="K82" i="1" s="1"/>
  <c r="L83" i="1"/>
  <c r="G83" i="1" s="1"/>
  <c r="L84" i="1"/>
  <c r="K84" i="1" s="1"/>
  <c r="L85" i="1"/>
  <c r="K85" i="1" s="1"/>
  <c r="L86" i="1"/>
  <c r="G86" i="1" s="1"/>
  <c r="L87" i="1"/>
  <c r="G87" i="1" s="1"/>
  <c r="L88" i="1"/>
  <c r="I88" i="1" s="1"/>
  <c r="L89" i="1"/>
  <c r="I89" i="1" s="1"/>
  <c r="L90" i="1"/>
  <c r="K90" i="1" s="1"/>
  <c r="L91" i="1"/>
  <c r="I91" i="1" s="1"/>
  <c r="L92" i="1"/>
  <c r="I92" i="1" s="1"/>
  <c r="L93" i="1"/>
  <c r="K93" i="1" s="1"/>
  <c r="L94" i="1"/>
  <c r="K94" i="1" s="1"/>
  <c r="L95" i="1"/>
  <c r="G95" i="1" s="1"/>
  <c r="L96" i="1"/>
  <c r="K96" i="1" s="1"/>
  <c r="L97" i="1"/>
  <c r="K97" i="1" s="1"/>
  <c r="L98" i="1"/>
  <c r="G98" i="1" s="1"/>
  <c r="L99" i="1"/>
  <c r="G99" i="1" s="1"/>
  <c r="L100" i="1"/>
  <c r="I100" i="1" s="1"/>
  <c r="L101" i="1"/>
  <c r="I101" i="1" s="1"/>
  <c r="L102" i="1"/>
  <c r="K102" i="1" s="1"/>
  <c r="L103" i="1"/>
  <c r="I103" i="1" s="1"/>
  <c r="L104" i="1"/>
  <c r="I104" i="1" s="1"/>
  <c r="L105" i="1"/>
  <c r="K105" i="1" s="1"/>
  <c r="L106" i="1"/>
  <c r="K106" i="1" s="1"/>
  <c r="L107" i="1"/>
  <c r="G107" i="1" s="1"/>
  <c r="L108" i="1"/>
  <c r="L109" i="1"/>
  <c r="K109" i="1" s="1"/>
  <c r="L110" i="1"/>
  <c r="K110" i="1" s="1"/>
  <c r="L111" i="1"/>
  <c r="G111" i="1" s="1"/>
  <c r="L9" i="1"/>
  <c r="K9" i="1" s="1"/>
  <c r="L10" i="1"/>
  <c r="G10" i="1" s="1"/>
  <c r="L8" i="1"/>
  <c r="K8" i="1" s="1"/>
  <c r="E99" i="1" l="1"/>
  <c r="E51" i="1"/>
  <c r="E27" i="1"/>
  <c r="I99" i="1"/>
  <c r="I75" i="1"/>
  <c r="I51" i="1"/>
  <c r="I27" i="1"/>
  <c r="I15" i="1"/>
  <c r="K26" i="1"/>
  <c r="K38" i="1"/>
  <c r="K50" i="1"/>
  <c r="K98" i="1"/>
  <c r="C104" i="1"/>
  <c r="C92" i="1"/>
  <c r="C80" i="1"/>
  <c r="C68" i="1"/>
  <c r="C56" i="1"/>
  <c r="C44" i="1"/>
  <c r="C32" i="1"/>
  <c r="C20" i="1"/>
  <c r="E111" i="1"/>
  <c r="E98" i="1"/>
  <c r="E86" i="1"/>
  <c r="E74" i="1"/>
  <c r="E62" i="1"/>
  <c r="E50" i="1"/>
  <c r="E38" i="1"/>
  <c r="E26" i="1"/>
  <c r="E14" i="1"/>
  <c r="G104" i="1"/>
  <c r="G92" i="1"/>
  <c r="G80" i="1"/>
  <c r="G68" i="1"/>
  <c r="G56" i="1"/>
  <c r="G44" i="1"/>
  <c r="G32" i="1"/>
  <c r="G20" i="1"/>
  <c r="I111" i="1"/>
  <c r="I98" i="1"/>
  <c r="I86" i="1"/>
  <c r="I74" i="1"/>
  <c r="I62" i="1"/>
  <c r="I50" i="1"/>
  <c r="I38" i="1"/>
  <c r="I26" i="1"/>
  <c r="I14" i="1"/>
  <c r="K15" i="1"/>
  <c r="K27" i="1"/>
  <c r="K39" i="1"/>
  <c r="K51" i="1"/>
  <c r="K63" i="1"/>
  <c r="K75" i="1"/>
  <c r="K87" i="1"/>
  <c r="K99" i="1"/>
  <c r="E75" i="1"/>
  <c r="K62" i="1"/>
  <c r="C8" i="1"/>
  <c r="C91" i="1"/>
  <c r="C79" i="1"/>
  <c r="C67" i="1"/>
  <c r="C55" i="1"/>
  <c r="C43" i="1"/>
  <c r="C31" i="1"/>
  <c r="C19" i="1"/>
  <c r="E110" i="1"/>
  <c r="E97" i="1"/>
  <c r="E85" i="1"/>
  <c r="E73" i="1"/>
  <c r="E61" i="1"/>
  <c r="E49" i="1"/>
  <c r="E37" i="1"/>
  <c r="E25" i="1"/>
  <c r="E13" i="1"/>
  <c r="G103" i="1"/>
  <c r="G91" i="1"/>
  <c r="G79" i="1"/>
  <c r="G67" i="1"/>
  <c r="G55" i="1"/>
  <c r="G43" i="1"/>
  <c r="G31" i="1"/>
  <c r="G19" i="1"/>
  <c r="I110" i="1"/>
  <c r="I97" i="1"/>
  <c r="I85" i="1"/>
  <c r="I73" i="1"/>
  <c r="I61" i="1"/>
  <c r="I49" i="1"/>
  <c r="I37" i="1"/>
  <c r="I25" i="1"/>
  <c r="I13" i="1"/>
  <c r="K16" i="1"/>
  <c r="K28" i="1"/>
  <c r="K40" i="1"/>
  <c r="K52" i="1"/>
  <c r="K64" i="1"/>
  <c r="K76" i="1"/>
  <c r="K88" i="1"/>
  <c r="K100" i="1"/>
  <c r="E63" i="1"/>
  <c r="K74" i="1"/>
  <c r="C103" i="1"/>
  <c r="L112" i="1"/>
  <c r="G112" i="1" s="1"/>
  <c r="E8" i="1"/>
  <c r="C102" i="1"/>
  <c r="C90" i="1"/>
  <c r="C78" i="1"/>
  <c r="C66" i="1"/>
  <c r="C54" i="1"/>
  <c r="C42" i="1"/>
  <c r="C30" i="1"/>
  <c r="C18" i="1"/>
  <c r="E109" i="1"/>
  <c r="E96" i="1"/>
  <c r="E84" i="1"/>
  <c r="E72" i="1"/>
  <c r="E60" i="1"/>
  <c r="E48" i="1"/>
  <c r="E36" i="1"/>
  <c r="E24" i="1"/>
  <c r="E12" i="1"/>
  <c r="G102" i="1"/>
  <c r="G90" i="1"/>
  <c r="G78" i="1"/>
  <c r="G66" i="1"/>
  <c r="G54" i="1"/>
  <c r="G42" i="1"/>
  <c r="G30" i="1"/>
  <c r="G18" i="1"/>
  <c r="I109" i="1"/>
  <c r="I96" i="1"/>
  <c r="I84" i="1"/>
  <c r="I72" i="1"/>
  <c r="I60" i="1"/>
  <c r="I48" i="1"/>
  <c r="I36" i="1"/>
  <c r="I24" i="1"/>
  <c r="I12" i="1"/>
  <c r="K17" i="1"/>
  <c r="K29" i="1"/>
  <c r="K41" i="1"/>
  <c r="K53" i="1"/>
  <c r="K65" i="1"/>
  <c r="K77" i="1"/>
  <c r="K89" i="1"/>
  <c r="K101" i="1"/>
  <c r="C9" i="1"/>
  <c r="E87" i="1"/>
  <c r="E39" i="1"/>
  <c r="E15" i="1"/>
  <c r="G9" i="1"/>
  <c r="I87" i="1"/>
  <c r="I63" i="1"/>
  <c r="I39" i="1"/>
  <c r="K14" i="1"/>
  <c r="K86" i="1"/>
  <c r="G8" i="1"/>
  <c r="C101" i="1"/>
  <c r="C89" i="1"/>
  <c r="C77" i="1"/>
  <c r="C65" i="1"/>
  <c r="C53" i="1"/>
  <c r="C41" i="1"/>
  <c r="C29" i="1"/>
  <c r="C17" i="1"/>
  <c r="E107" i="1"/>
  <c r="E95" i="1"/>
  <c r="E83" i="1"/>
  <c r="E71" i="1"/>
  <c r="E59" i="1"/>
  <c r="E47" i="1"/>
  <c r="E35" i="1"/>
  <c r="E23" i="1"/>
  <c r="E11" i="1"/>
  <c r="G101" i="1"/>
  <c r="G89" i="1"/>
  <c r="G77" i="1"/>
  <c r="G65" i="1"/>
  <c r="G53" i="1"/>
  <c r="G41" i="1"/>
  <c r="G29" i="1"/>
  <c r="G17" i="1"/>
  <c r="I107" i="1"/>
  <c r="I95" i="1"/>
  <c r="I83" i="1"/>
  <c r="I71" i="1"/>
  <c r="I59" i="1"/>
  <c r="I47" i="1"/>
  <c r="I35" i="1"/>
  <c r="I23" i="1"/>
  <c r="I11" i="1"/>
  <c r="I8" i="1"/>
  <c r="C100" i="1"/>
  <c r="C88" i="1"/>
  <c r="C76" i="1"/>
  <c r="C64" i="1"/>
  <c r="C52" i="1"/>
  <c r="C40" i="1"/>
  <c r="C28" i="1"/>
  <c r="C16" i="1"/>
  <c r="E106" i="1"/>
  <c r="E94" i="1"/>
  <c r="E82" i="1"/>
  <c r="E70" i="1"/>
  <c r="E58" i="1"/>
  <c r="E46" i="1"/>
  <c r="E34" i="1"/>
  <c r="E22" i="1"/>
  <c r="E10" i="1"/>
  <c r="G100" i="1"/>
  <c r="G88" i="1"/>
  <c r="G76" i="1"/>
  <c r="G64" i="1"/>
  <c r="G52" i="1"/>
  <c r="G40" i="1"/>
  <c r="G28" i="1"/>
  <c r="G16" i="1"/>
  <c r="I106" i="1"/>
  <c r="I94" i="1"/>
  <c r="I82" i="1"/>
  <c r="I70" i="1"/>
  <c r="I58" i="1"/>
  <c r="I46" i="1"/>
  <c r="I34" i="1"/>
  <c r="I22" i="1"/>
  <c r="I10" i="1"/>
  <c r="K19" i="1"/>
  <c r="K31" i="1"/>
  <c r="K43" i="1"/>
  <c r="K55" i="1"/>
  <c r="K67" i="1"/>
  <c r="K79" i="1"/>
  <c r="K91" i="1"/>
  <c r="K103" i="1"/>
  <c r="C99" i="1"/>
  <c r="C87" i="1"/>
  <c r="C75" i="1"/>
  <c r="C63" i="1"/>
  <c r="C51" i="1"/>
  <c r="C39" i="1"/>
  <c r="C27" i="1"/>
  <c r="C15" i="1"/>
  <c r="E105" i="1"/>
  <c r="E93" i="1"/>
  <c r="E81" i="1"/>
  <c r="E69" i="1"/>
  <c r="E57" i="1"/>
  <c r="E45" i="1"/>
  <c r="E33" i="1"/>
  <c r="E21" i="1"/>
  <c r="E9" i="1"/>
  <c r="I105" i="1"/>
  <c r="I93" i="1"/>
  <c r="I81" i="1"/>
  <c r="I69" i="1"/>
  <c r="I57" i="1"/>
  <c r="I45" i="1"/>
  <c r="I33" i="1"/>
  <c r="I21" i="1"/>
  <c r="I9" i="1"/>
  <c r="K20" i="1"/>
  <c r="K32" i="1"/>
  <c r="K44" i="1"/>
  <c r="K56" i="1"/>
  <c r="K68" i="1"/>
  <c r="K80" i="1"/>
  <c r="K92" i="1"/>
  <c r="K104" i="1"/>
  <c r="C111" i="1"/>
  <c r="C98" i="1"/>
  <c r="C86" i="1"/>
  <c r="C74" i="1"/>
  <c r="C62" i="1"/>
  <c r="C50" i="1"/>
  <c r="C38" i="1"/>
  <c r="C26" i="1"/>
  <c r="C14" i="1"/>
  <c r="E104" i="1"/>
  <c r="E92" i="1"/>
  <c r="E80" i="1"/>
  <c r="E68" i="1"/>
  <c r="E56" i="1"/>
  <c r="E44" i="1"/>
  <c r="E32" i="1"/>
  <c r="E20" i="1"/>
  <c r="C110" i="1"/>
  <c r="C97" i="1"/>
  <c r="C85" i="1"/>
  <c r="C73" i="1"/>
  <c r="C61" i="1"/>
  <c r="C49" i="1"/>
  <c r="C37" i="1"/>
  <c r="C25" i="1"/>
  <c r="C13" i="1"/>
  <c r="E103" i="1"/>
  <c r="E91" i="1"/>
  <c r="E79" i="1"/>
  <c r="E67" i="1"/>
  <c r="E55" i="1"/>
  <c r="E43" i="1"/>
  <c r="E31" i="1"/>
  <c r="E19" i="1"/>
  <c r="G110" i="1"/>
  <c r="G97" i="1"/>
  <c r="G85" i="1"/>
  <c r="G73" i="1"/>
  <c r="G61" i="1"/>
  <c r="G49" i="1"/>
  <c r="G37" i="1"/>
  <c r="G25" i="1"/>
  <c r="G13" i="1"/>
  <c r="K10" i="1"/>
  <c r="C107" i="1"/>
  <c r="C95" i="1"/>
  <c r="C83" i="1"/>
  <c r="C71" i="1"/>
  <c r="C59" i="1"/>
  <c r="C47" i="1"/>
  <c r="C35" i="1"/>
  <c r="C23" i="1"/>
  <c r="C11" i="1"/>
  <c r="E101" i="1"/>
  <c r="E89" i="1"/>
  <c r="E77" i="1"/>
  <c r="E65" i="1"/>
  <c r="E53" i="1"/>
  <c r="E41" i="1"/>
  <c r="E29" i="1"/>
  <c r="E17" i="1"/>
  <c r="C10" i="1"/>
  <c r="E100" i="1"/>
  <c r="E88" i="1"/>
  <c r="E76" i="1"/>
  <c r="E64" i="1"/>
  <c r="E52" i="1"/>
  <c r="E40" i="1"/>
  <c r="E28" i="1"/>
  <c r="E16" i="1"/>
  <c r="C112" i="1" l="1"/>
  <c r="I112" i="1"/>
  <c r="E112" i="1"/>
  <c r="K112" i="1"/>
</calcChain>
</file>

<file path=xl/sharedStrings.xml><?xml version="1.0" encoding="utf-8"?>
<sst xmlns="http://schemas.openxmlformats.org/spreadsheetml/2006/main" count="131" uniqueCount="120">
  <si>
    <t>Satisfaction généra...  </t>
  </si>
  <si>
    <t>Non-réponse</t>
  </si>
  <si>
    <t>Très satisfait de la MDPH</t>
  </si>
  <si>
    <t>Satisfait de la MDPH</t>
  </si>
  <si>
    <t>Insatisfait de la MDPH</t>
  </si>
  <si>
    <t>Très insatisfait de la MDPH</t>
  </si>
  <si>
    <t>Total</t>
  </si>
  <si>
    <t>Département de votr...  </t>
  </si>
  <si>
    <t>Eff.</t>
  </si>
  <si>
    <t>% Obs.</t>
  </si>
  <si>
    <t>01 - Ain</t>
  </si>
  <si>
    <t>02 - Aisne</t>
  </si>
  <si>
    <t>03 - Allier</t>
  </si>
  <si>
    <t>04 - Alpes-de-Haute-Provence</t>
  </si>
  <si>
    <t>05 - Hautes-Alpes</t>
  </si>
  <si>
    <t>06 - Alpes-Maritimes</t>
  </si>
  <si>
    <t>07 - Ardèche</t>
  </si>
  <si>
    <t>08 - Ardennes</t>
  </si>
  <si>
    <t>09 - Ariège</t>
  </si>
  <si>
    <t>10 - Aube</t>
  </si>
  <si>
    <t>11 - Aude</t>
  </si>
  <si>
    <t>12 - Aveyron</t>
  </si>
  <si>
    <t>13 - Bouches-du-Rhône</t>
  </si>
  <si>
    <t>14 - Calvados</t>
  </si>
  <si>
    <t>15 - Cantal</t>
  </si>
  <si>
    <t>16 - Charente</t>
  </si>
  <si>
    <t>17 - Charente-Maritime</t>
  </si>
  <si>
    <t>18 - Cher</t>
  </si>
  <si>
    <t>19 - Corrèze</t>
  </si>
  <si>
    <t>20 - Corse</t>
  </si>
  <si>
    <t>21 - Côte d'Or</t>
  </si>
  <si>
    <t>22 - Côtes d'Armor</t>
  </si>
  <si>
    <t>23 - Creuse</t>
  </si>
  <si>
    <t>24 - Dordogne</t>
  </si>
  <si>
    <t>25 - Doubs</t>
  </si>
  <si>
    <t>26 - Drôme</t>
  </si>
  <si>
    <t>27 - Eure</t>
  </si>
  <si>
    <t>28 - Eure-et-Loir</t>
  </si>
  <si>
    <t>29 - Finistère</t>
  </si>
  <si>
    <t>30 - Gard</t>
  </si>
  <si>
    <t>31 - Haute-Garonne</t>
  </si>
  <si>
    <t>32 - Gers</t>
  </si>
  <si>
    <t>33 - Gironde</t>
  </si>
  <si>
    <t>34 - Hérault</t>
  </si>
  <si>
    <t>35 - Ille-et-Vilaine</t>
  </si>
  <si>
    <t>36 - Indre</t>
  </si>
  <si>
    <t>37 - Indre-et-Loire</t>
  </si>
  <si>
    <t>38 - Isère</t>
  </si>
  <si>
    <t>39 - Jura</t>
  </si>
  <si>
    <t>40 - Landes</t>
  </si>
  <si>
    <t>41 - Loir-et-Cher</t>
  </si>
  <si>
    <t>42 - Loire</t>
  </si>
  <si>
    <t>43 - Haute-Loire</t>
  </si>
  <si>
    <t>44 - Loire-Atlantique</t>
  </si>
  <si>
    <t>45 - Loiret</t>
  </si>
  <si>
    <t>46 - Lot</t>
  </si>
  <si>
    <t>47 - Lot-et-Garonne</t>
  </si>
  <si>
    <t>48 - Lozère</t>
  </si>
  <si>
    <t>49 - Maine-et-Loire</t>
  </si>
  <si>
    <t>50 - Manche</t>
  </si>
  <si>
    <t>51 - Marne</t>
  </si>
  <si>
    <t>52 - Haute-Marne</t>
  </si>
  <si>
    <t>53 - Mayenne</t>
  </si>
  <si>
    <t>54 - Meurthe-et-Moselle</t>
  </si>
  <si>
    <t>55 - Meuse</t>
  </si>
  <si>
    <t>56 - Morbihan</t>
  </si>
  <si>
    <t>57 - Moselle</t>
  </si>
  <si>
    <t>58 - Nièvre</t>
  </si>
  <si>
    <t>59 - Nord</t>
  </si>
  <si>
    <t>60 - Oise</t>
  </si>
  <si>
    <t>61 - Orne</t>
  </si>
  <si>
    <t>62 - Pas-de-Calais</t>
  </si>
  <si>
    <t>63 - Puy-de-Dôme</t>
  </si>
  <si>
    <t>64 - Pyrénées-Atlantiques</t>
  </si>
  <si>
    <t>65 - Hautes-Pyrénées</t>
  </si>
  <si>
    <t>66 - Pyrénées-Orientales</t>
  </si>
  <si>
    <t>67 - Bas-Rhin</t>
  </si>
  <si>
    <t>68 - Haut-Rhin</t>
  </si>
  <si>
    <t>69 - Rhône (Département)</t>
  </si>
  <si>
    <t>69 - Rhône (Métropole de Lyon)</t>
  </si>
  <si>
    <t>70 - Haute-Saône</t>
  </si>
  <si>
    <t>71 - Saône-et-Loire</t>
  </si>
  <si>
    <t>72 - Sarthe</t>
  </si>
  <si>
    <t>73 - Savoie</t>
  </si>
  <si>
    <t>74 - Haute-Savoie</t>
  </si>
  <si>
    <t>75 - Paris</t>
  </si>
  <si>
    <t>76 - Seine-Maritime</t>
  </si>
  <si>
    <t>77 - Seine-et-Marne</t>
  </si>
  <si>
    <t>78 - Yvelines</t>
  </si>
  <si>
    <t>79 - Deux-Sèvres</t>
  </si>
  <si>
    <t>80 - Somme</t>
  </si>
  <si>
    <t>81 - Tarn</t>
  </si>
  <si>
    <t>82 - Tarn-et-Garonne</t>
  </si>
  <si>
    <t>83 - Var</t>
  </si>
  <si>
    <t>84 - Vaucluse</t>
  </si>
  <si>
    <t>85 - Vendée</t>
  </si>
  <si>
    <t>86 - Vienne</t>
  </si>
  <si>
    <t>87 - Haute-Vienne</t>
  </si>
  <si>
    <t>88 - Vosges</t>
  </si>
  <si>
    <t>89 - Yonne</t>
  </si>
  <si>
    <t>90 - Territoire de Belfort</t>
  </si>
  <si>
    <t>91 - Essonne</t>
  </si>
  <si>
    <t>92 - Hauts-de-Seine</t>
  </si>
  <si>
    <t>93 - Seine-Saint-Denis</t>
  </si>
  <si>
    <t>94 - Val-de-Marne</t>
  </si>
  <si>
    <t>95 - Val d'Oise</t>
  </si>
  <si>
    <t>971 - Guadeloupe</t>
  </si>
  <si>
    <t>972 - Martinique</t>
  </si>
  <si>
    <t>973 - Guyane</t>
  </si>
  <si>
    <t>974 - Réunion</t>
  </si>
  <si>
    <t>975 - Saint-Pierre-et-Miquelon</t>
  </si>
  <si>
    <t>976 - Mayotte</t>
  </si>
  <si>
    <t>977 - Saint Barthélemy</t>
  </si>
  <si>
    <t>978 - Saint Martin</t>
  </si>
  <si>
    <t>Les pourcentages sont calculés par rapport au nombre d'observations en ligne.</t>
  </si>
  <si>
    <t>Réponses effectives : 54997</t>
  </si>
  <si>
    <t>Non-réponse(s) : 20661</t>
  </si>
  <si>
    <t>Taux de réponse : 72,7%</t>
  </si>
  <si>
    <t>1 - Département de votre MDPH : / 7 - Satisfaction générale</t>
  </si>
  <si>
    <t>Calculs effectués sur la strate : Année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</si>
</sst>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8.5"/>
      <color rgb="FF000000"/>
      <name val="Arial"/>
      <family val="2"/>
    </font>
    <font>
      <sz val="8.5"/>
      <color rgb="FF000000"/>
      <name val="Arial"/>
      <family val="2"/>
    </font>
    <font>
      <sz val="7.5"/>
      <color rgb="FF961F96"/>
      <name val="Arial"/>
      <family val="2"/>
    </font>
    <font>
      <b/>
      <sz val="16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rgb="FFA67DA6"/>
      </top>
      <bottom/>
      <diagonal/>
    </border>
    <border>
      <left style="medium">
        <color rgb="FFA67DA6"/>
      </left>
      <right/>
      <top style="medium">
        <color rgb="FFA67DA6"/>
      </top>
      <bottom/>
      <diagonal/>
    </border>
    <border>
      <left style="medium">
        <color rgb="FFA67DA6"/>
      </left>
      <right/>
      <top/>
      <bottom/>
      <diagonal/>
    </border>
    <border>
      <left/>
      <right style="medium">
        <color rgb="FFA67DA6"/>
      </right>
      <top style="medium">
        <color rgb="FFA67DA6"/>
      </top>
      <bottom/>
      <diagonal/>
    </border>
    <border>
      <left/>
      <right style="medium">
        <color rgb="FFA67DA6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D89D-9903-4C04-924B-12B1BA0FE44D}">
  <dimension ref="A1:P115"/>
  <sheetViews>
    <sheetView tabSelected="1" topLeftCell="A78" workbookViewId="0">
      <selection activeCell="L20" sqref="L20:L21"/>
    </sheetView>
  </sheetViews>
  <sheetFormatPr baseColWidth="10" defaultRowHeight="15" x14ac:dyDescent="0.25"/>
  <cols>
    <col min="1" max="1" width="23" customWidth="1"/>
  </cols>
  <sheetData>
    <row r="1" spans="1:16" ht="21" x14ac:dyDescent="0.25">
      <c r="A1" s="12" t="s">
        <v>118</v>
      </c>
    </row>
    <row r="2" spans="1:16" x14ac:dyDescent="0.25">
      <c r="A2" s="13" t="s">
        <v>119</v>
      </c>
    </row>
    <row r="3" spans="1:16" ht="15.75" thickBot="1" x14ac:dyDescent="0.3">
      <c r="A3" s="11"/>
    </row>
    <row r="4" spans="1:16" ht="15.75" customHeight="1" x14ac:dyDescent="0.25">
      <c r="A4" s="22" t="s">
        <v>0</v>
      </c>
      <c r="B4" s="17" t="s">
        <v>1</v>
      </c>
      <c r="C4" s="24"/>
      <c r="D4" s="17" t="s">
        <v>2</v>
      </c>
      <c r="E4" s="24"/>
      <c r="F4" s="17" t="s">
        <v>3</v>
      </c>
      <c r="G4" s="24"/>
      <c r="H4" s="17" t="s">
        <v>4</v>
      </c>
      <c r="I4" s="24"/>
      <c r="J4" s="17" t="s">
        <v>5</v>
      </c>
      <c r="K4" s="24"/>
      <c r="L4" s="17" t="s">
        <v>6</v>
      </c>
      <c r="M4" s="18"/>
    </row>
    <row r="5" spans="1:16" x14ac:dyDescent="0.25">
      <c r="A5" s="23"/>
      <c r="B5" s="19"/>
      <c r="C5" s="25"/>
      <c r="D5" s="19"/>
      <c r="E5" s="25"/>
      <c r="F5" s="19"/>
      <c r="G5" s="25"/>
      <c r="H5" s="19"/>
      <c r="I5" s="25"/>
      <c r="J5" s="19"/>
      <c r="K5" s="25"/>
      <c r="L5" s="19"/>
      <c r="M5" s="20"/>
    </row>
    <row r="6" spans="1:16" x14ac:dyDescent="0.25">
      <c r="A6" s="21" t="s">
        <v>7</v>
      </c>
      <c r="B6" s="15" t="s">
        <v>8</v>
      </c>
      <c r="C6" s="15" t="s">
        <v>9</v>
      </c>
      <c r="D6" s="15" t="s">
        <v>8</v>
      </c>
      <c r="E6" s="15" t="s">
        <v>9</v>
      </c>
      <c r="F6" s="15" t="s">
        <v>8</v>
      </c>
      <c r="G6" s="15" t="s">
        <v>9</v>
      </c>
      <c r="H6" s="15" t="s">
        <v>8</v>
      </c>
      <c r="I6" s="15" t="s">
        <v>9</v>
      </c>
      <c r="J6" s="15" t="s">
        <v>8</v>
      </c>
      <c r="K6" s="15" t="s">
        <v>9</v>
      </c>
      <c r="L6" s="16" t="s">
        <v>8</v>
      </c>
      <c r="M6" s="16" t="s">
        <v>9</v>
      </c>
      <c r="P6" s="26"/>
    </row>
    <row r="7" spans="1:16" x14ac:dyDescent="0.25">
      <c r="A7" s="21"/>
      <c r="B7" s="15"/>
      <c r="C7" s="15"/>
      <c r="D7" s="15"/>
      <c r="E7" s="15"/>
      <c r="F7" s="15"/>
      <c r="G7" s="15"/>
      <c r="H7" s="15"/>
      <c r="I7" s="15"/>
      <c r="J7" s="15"/>
      <c r="K7" s="15"/>
      <c r="L7" s="16"/>
      <c r="M7" s="16"/>
      <c r="P7" s="26"/>
    </row>
    <row r="8" spans="1:16" x14ac:dyDescent="0.25">
      <c r="A8" s="3" t="s">
        <v>10</v>
      </c>
      <c r="B8" s="4">
        <v>22</v>
      </c>
      <c r="C8" s="6">
        <f>B8/L8</f>
        <v>0.2857142857142857</v>
      </c>
      <c r="D8" s="4">
        <v>27</v>
      </c>
      <c r="E8" s="6">
        <f>D8/L8</f>
        <v>0.35064935064935066</v>
      </c>
      <c r="F8" s="4">
        <v>16</v>
      </c>
      <c r="G8" s="6">
        <f>F8/L8</f>
        <v>0.20779220779220781</v>
      </c>
      <c r="H8" s="4">
        <v>5</v>
      </c>
      <c r="I8" s="6">
        <f>H8/L8</f>
        <v>6.4935064935064929E-2</v>
      </c>
      <c r="J8" s="4">
        <v>7</v>
      </c>
      <c r="K8" s="6">
        <f>J8/L8</f>
        <v>9.0909090909090912E-2</v>
      </c>
      <c r="L8" s="5">
        <f>SUM(B8,D8,F8,H8,J8)</f>
        <v>77</v>
      </c>
      <c r="M8" s="7">
        <v>1</v>
      </c>
    </row>
    <row r="9" spans="1:16" x14ac:dyDescent="0.25">
      <c r="A9" s="3" t="s">
        <v>11</v>
      </c>
      <c r="B9" s="4">
        <v>322</v>
      </c>
      <c r="C9" s="6">
        <f t="shared" ref="C9:C72" si="0">B9/L9</f>
        <v>0.24980605120248253</v>
      </c>
      <c r="D9" s="4">
        <v>341</v>
      </c>
      <c r="E9" s="6">
        <f t="shared" ref="E9:E72" si="1">D9/L9</f>
        <v>0.26454615981380913</v>
      </c>
      <c r="F9" s="4">
        <v>456</v>
      </c>
      <c r="G9" s="6">
        <f t="shared" ref="G9:G72" si="2">F9/L9</f>
        <v>0.35376260667183862</v>
      </c>
      <c r="H9" s="4">
        <v>119</v>
      </c>
      <c r="I9" s="6">
        <f t="shared" ref="I9:I72" si="3">H9/L9</f>
        <v>9.2319627618308767E-2</v>
      </c>
      <c r="J9" s="4">
        <v>51</v>
      </c>
      <c r="K9" s="6">
        <f t="shared" ref="K9:K72" si="4">J9/L9</f>
        <v>3.9565554693560899E-2</v>
      </c>
      <c r="L9" s="5">
        <f t="shared" ref="L9:L72" si="5">SUM(B9,D9,F9,H9,J9)</f>
        <v>1289</v>
      </c>
      <c r="M9" s="7">
        <v>1</v>
      </c>
    </row>
    <row r="10" spans="1:16" x14ac:dyDescent="0.25">
      <c r="A10" s="3" t="s">
        <v>12</v>
      </c>
      <c r="B10" s="4">
        <v>20</v>
      </c>
      <c r="C10" s="6">
        <f t="shared" si="0"/>
        <v>0.4</v>
      </c>
      <c r="D10" s="4">
        <v>8</v>
      </c>
      <c r="E10" s="6">
        <f t="shared" si="1"/>
        <v>0.16</v>
      </c>
      <c r="F10" s="4">
        <v>11</v>
      </c>
      <c r="G10" s="6">
        <f t="shared" si="2"/>
        <v>0.22</v>
      </c>
      <c r="H10" s="4">
        <v>5</v>
      </c>
      <c r="I10" s="6">
        <f t="shared" si="3"/>
        <v>0.1</v>
      </c>
      <c r="J10" s="4">
        <v>6</v>
      </c>
      <c r="K10" s="6">
        <f t="shared" si="4"/>
        <v>0.12</v>
      </c>
      <c r="L10" s="5">
        <f t="shared" si="5"/>
        <v>50</v>
      </c>
      <c r="M10" s="7">
        <v>1</v>
      </c>
    </row>
    <row r="11" spans="1:16" ht="22.5" x14ac:dyDescent="0.25">
      <c r="A11" s="3" t="s">
        <v>13</v>
      </c>
      <c r="B11" s="4">
        <v>8</v>
      </c>
      <c r="C11" s="6">
        <f t="shared" si="0"/>
        <v>0.5</v>
      </c>
      <c r="D11" s="4">
        <v>2</v>
      </c>
      <c r="E11" s="6">
        <f t="shared" si="1"/>
        <v>0.125</v>
      </c>
      <c r="F11" s="4">
        <v>0</v>
      </c>
      <c r="G11" s="6">
        <f t="shared" si="2"/>
        <v>0</v>
      </c>
      <c r="H11" s="4">
        <v>1</v>
      </c>
      <c r="I11" s="6">
        <f t="shared" si="3"/>
        <v>6.25E-2</v>
      </c>
      <c r="J11" s="4">
        <v>5</v>
      </c>
      <c r="K11" s="6">
        <f t="shared" si="4"/>
        <v>0.3125</v>
      </c>
      <c r="L11" s="5">
        <f t="shared" si="5"/>
        <v>16</v>
      </c>
      <c r="M11" s="7">
        <v>1</v>
      </c>
    </row>
    <row r="12" spans="1:16" x14ac:dyDescent="0.25">
      <c r="A12" s="3" t="s">
        <v>14</v>
      </c>
      <c r="B12" s="4">
        <v>7</v>
      </c>
      <c r="C12" s="6">
        <f t="shared" si="0"/>
        <v>0.36842105263157893</v>
      </c>
      <c r="D12" s="4">
        <v>4</v>
      </c>
      <c r="E12" s="6">
        <f t="shared" si="1"/>
        <v>0.21052631578947367</v>
      </c>
      <c r="F12" s="4">
        <v>3</v>
      </c>
      <c r="G12" s="6">
        <f t="shared" si="2"/>
        <v>0.15789473684210525</v>
      </c>
      <c r="H12" s="4">
        <v>3</v>
      </c>
      <c r="I12" s="6">
        <f t="shared" si="3"/>
        <v>0.15789473684210525</v>
      </c>
      <c r="J12" s="4">
        <v>2</v>
      </c>
      <c r="K12" s="6">
        <f t="shared" si="4"/>
        <v>0.10526315789473684</v>
      </c>
      <c r="L12" s="5">
        <f t="shared" si="5"/>
        <v>19</v>
      </c>
      <c r="M12" s="7">
        <v>1</v>
      </c>
    </row>
    <row r="13" spans="1:16" x14ac:dyDescent="0.25">
      <c r="A13" s="3" t="s">
        <v>15</v>
      </c>
      <c r="B13" s="4">
        <v>27</v>
      </c>
      <c r="C13" s="6">
        <f t="shared" si="0"/>
        <v>0.38571428571428573</v>
      </c>
      <c r="D13" s="4">
        <v>10</v>
      </c>
      <c r="E13" s="6">
        <f t="shared" si="1"/>
        <v>0.14285714285714285</v>
      </c>
      <c r="F13" s="4">
        <v>14</v>
      </c>
      <c r="G13" s="6">
        <f t="shared" si="2"/>
        <v>0.2</v>
      </c>
      <c r="H13" s="4">
        <v>5</v>
      </c>
      <c r="I13" s="6">
        <f t="shared" si="3"/>
        <v>7.1428571428571425E-2</v>
      </c>
      <c r="J13" s="4">
        <v>14</v>
      </c>
      <c r="K13" s="6">
        <f t="shared" si="4"/>
        <v>0.2</v>
      </c>
      <c r="L13" s="5">
        <f t="shared" si="5"/>
        <v>70</v>
      </c>
      <c r="M13" s="7">
        <v>1</v>
      </c>
    </row>
    <row r="14" spans="1:16" x14ac:dyDescent="0.25">
      <c r="A14" s="3" t="s">
        <v>16</v>
      </c>
      <c r="B14" s="4">
        <v>37</v>
      </c>
      <c r="C14" s="6">
        <f t="shared" si="0"/>
        <v>0.48051948051948051</v>
      </c>
      <c r="D14" s="4">
        <v>17</v>
      </c>
      <c r="E14" s="6">
        <f t="shared" si="1"/>
        <v>0.22077922077922077</v>
      </c>
      <c r="F14" s="4">
        <v>11</v>
      </c>
      <c r="G14" s="6">
        <f t="shared" si="2"/>
        <v>0.14285714285714285</v>
      </c>
      <c r="H14" s="4">
        <v>7</v>
      </c>
      <c r="I14" s="6">
        <f t="shared" si="3"/>
        <v>9.0909090909090912E-2</v>
      </c>
      <c r="J14" s="4">
        <v>5</v>
      </c>
      <c r="K14" s="6">
        <f t="shared" si="4"/>
        <v>6.4935064935064929E-2</v>
      </c>
      <c r="L14" s="5">
        <f t="shared" si="5"/>
        <v>77</v>
      </c>
      <c r="M14" s="7">
        <v>1</v>
      </c>
    </row>
    <row r="15" spans="1:16" x14ac:dyDescent="0.25">
      <c r="A15" s="3" t="s">
        <v>17</v>
      </c>
      <c r="B15" s="4">
        <v>5</v>
      </c>
      <c r="C15" s="6">
        <f t="shared" si="0"/>
        <v>0.23809523809523808</v>
      </c>
      <c r="D15" s="4">
        <v>3</v>
      </c>
      <c r="E15" s="6">
        <f t="shared" si="1"/>
        <v>0.14285714285714285</v>
      </c>
      <c r="F15" s="4">
        <v>3</v>
      </c>
      <c r="G15" s="6">
        <f t="shared" si="2"/>
        <v>0.14285714285714285</v>
      </c>
      <c r="H15" s="4">
        <v>6</v>
      </c>
      <c r="I15" s="6">
        <f t="shared" si="3"/>
        <v>0.2857142857142857</v>
      </c>
      <c r="J15" s="4">
        <v>4</v>
      </c>
      <c r="K15" s="6">
        <f t="shared" si="4"/>
        <v>0.19047619047619047</v>
      </c>
      <c r="L15" s="5">
        <f t="shared" si="5"/>
        <v>21</v>
      </c>
      <c r="M15" s="7">
        <v>1</v>
      </c>
    </row>
    <row r="16" spans="1:16" x14ac:dyDescent="0.25">
      <c r="A16" s="3" t="s">
        <v>18</v>
      </c>
      <c r="B16" s="4">
        <v>18</v>
      </c>
      <c r="C16" s="6">
        <f t="shared" si="0"/>
        <v>0.41860465116279072</v>
      </c>
      <c r="D16" s="4">
        <v>7</v>
      </c>
      <c r="E16" s="6">
        <f t="shared" si="1"/>
        <v>0.16279069767441862</v>
      </c>
      <c r="F16" s="4">
        <v>11</v>
      </c>
      <c r="G16" s="6">
        <f t="shared" si="2"/>
        <v>0.2558139534883721</v>
      </c>
      <c r="H16" s="4">
        <v>5</v>
      </c>
      <c r="I16" s="6">
        <f t="shared" si="3"/>
        <v>0.11627906976744186</v>
      </c>
      <c r="J16" s="4">
        <v>2</v>
      </c>
      <c r="K16" s="6">
        <f t="shared" si="4"/>
        <v>4.6511627906976744E-2</v>
      </c>
      <c r="L16" s="5">
        <f t="shared" si="5"/>
        <v>43</v>
      </c>
      <c r="M16" s="7">
        <v>1</v>
      </c>
    </row>
    <row r="17" spans="1:13" x14ac:dyDescent="0.25">
      <c r="A17" s="3" t="s">
        <v>19</v>
      </c>
      <c r="B17" s="4">
        <v>48</v>
      </c>
      <c r="C17" s="6">
        <f t="shared" si="0"/>
        <v>0.35036496350364965</v>
      </c>
      <c r="D17" s="4">
        <v>35</v>
      </c>
      <c r="E17" s="6">
        <f t="shared" si="1"/>
        <v>0.25547445255474455</v>
      </c>
      <c r="F17" s="4">
        <v>40</v>
      </c>
      <c r="G17" s="6">
        <f t="shared" si="2"/>
        <v>0.29197080291970801</v>
      </c>
      <c r="H17" s="4">
        <v>10</v>
      </c>
      <c r="I17" s="6">
        <f t="shared" si="3"/>
        <v>7.2992700729927001E-2</v>
      </c>
      <c r="J17" s="4">
        <v>4</v>
      </c>
      <c r="K17" s="6">
        <f t="shared" si="4"/>
        <v>2.9197080291970802E-2</v>
      </c>
      <c r="L17" s="5">
        <f t="shared" si="5"/>
        <v>137</v>
      </c>
      <c r="M17" s="7">
        <v>1</v>
      </c>
    </row>
    <row r="18" spans="1:13" x14ac:dyDescent="0.25">
      <c r="A18" s="3" t="s">
        <v>20</v>
      </c>
      <c r="B18" s="4">
        <v>50</v>
      </c>
      <c r="C18" s="6">
        <f t="shared" si="0"/>
        <v>7.3421439060205582E-2</v>
      </c>
      <c r="D18" s="4">
        <v>261</v>
      </c>
      <c r="E18" s="6">
        <f t="shared" si="1"/>
        <v>0.38325991189427311</v>
      </c>
      <c r="F18" s="4">
        <v>300</v>
      </c>
      <c r="G18" s="6">
        <f t="shared" si="2"/>
        <v>0.44052863436123346</v>
      </c>
      <c r="H18" s="4">
        <v>51</v>
      </c>
      <c r="I18" s="6">
        <f t="shared" si="3"/>
        <v>7.4889867841409691E-2</v>
      </c>
      <c r="J18" s="4">
        <v>19</v>
      </c>
      <c r="K18" s="6">
        <f t="shared" si="4"/>
        <v>2.7900146842878122E-2</v>
      </c>
      <c r="L18" s="5">
        <f t="shared" si="5"/>
        <v>681</v>
      </c>
      <c r="M18" s="7">
        <v>1</v>
      </c>
    </row>
    <row r="19" spans="1:13" x14ac:dyDescent="0.25">
      <c r="A19" s="3" t="s">
        <v>21</v>
      </c>
      <c r="B19" s="4">
        <v>112</v>
      </c>
      <c r="C19" s="6">
        <f t="shared" si="0"/>
        <v>0.30434782608695654</v>
      </c>
      <c r="D19" s="4">
        <v>84</v>
      </c>
      <c r="E19" s="6">
        <f t="shared" si="1"/>
        <v>0.22826086956521738</v>
      </c>
      <c r="F19" s="4">
        <v>130</v>
      </c>
      <c r="G19" s="6">
        <f t="shared" si="2"/>
        <v>0.35326086956521741</v>
      </c>
      <c r="H19" s="4">
        <v>34</v>
      </c>
      <c r="I19" s="6">
        <f t="shared" si="3"/>
        <v>9.2391304347826081E-2</v>
      </c>
      <c r="J19" s="4">
        <v>8</v>
      </c>
      <c r="K19" s="6">
        <f t="shared" si="4"/>
        <v>2.1739130434782608E-2</v>
      </c>
      <c r="L19" s="5">
        <f t="shared" si="5"/>
        <v>368</v>
      </c>
      <c r="M19" s="7">
        <v>1</v>
      </c>
    </row>
    <row r="20" spans="1:13" x14ac:dyDescent="0.25">
      <c r="A20" s="3" t="s">
        <v>22</v>
      </c>
      <c r="B20" s="4">
        <v>87</v>
      </c>
      <c r="C20" s="6">
        <f t="shared" si="0"/>
        <v>0.30103806228373703</v>
      </c>
      <c r="D20" s="4">
        <v>63</v>
      </c>
      <c r="E20" s="6">
        <f t="shared" si="1"/>
        <v>0.2179930795847751</v>
      </c>
      <c r="F20" s="4">
        <v>71</v>
      </c>
      <c r="G20" s="6">
        <f t="shared" si="2"/>
        <v>0.24567474048442905</v>
      </c>
      <c r="H20" s="4">
        <v>43</v>
      </c>
      <c r="I20" s="6">
        <f t="shared" si="3"/>
        <v>0.14878892733564014</v>
      </c>
      <c r="J20" s="4">
        <v>25</v>
      </c>
      <c r="K20" s="6">
        <f t="shared" si="4"/>
        <v>8.6505190311418678E-2</v>
      </c>
      <c r="L20" s="5">
        <f t="shared" si="5"/>
        <v>289</v>
      </c>
      <c r="M20" s="7">
        <v>1</v>
      </c>
    </row>
    <row r="21" spans="1:13" x14ac:dyDescent="0.25">
      <c r="A21" s="3" t="s">
        <v>23</v>
      </c>
      <c r="B21" s="4">
        <v>333</v>
      </c>
      <c r="C21" s="6">
        <f t="shared" si="0"/>
        <v>0.18781725888324874</v>
      </c>
      <c r="D21" s="4">
        <v>433</v>
      </c>
      <c r="E21" s="6">
        <f t="shared" si="1"/>
        <v>0.24421883812746756</v>
      </c>
      <c r="F21" s="4">
        <v>687</v>
      </c>
      <c r="G21" s="6">
        <f t="shared" si="2"/>
        <v>0.38747884940778343</v>
      </c>
      <c r="H21" s="4">
        <v>231</v>
      </c>
      <c r="I21" s="6">
        <f t="shared" si="3"/>
        <v>0.13028764805414553</v>
      </c>
      <c r="J21" s="4">
        <v>89</v>
      </c>
      <c r="K21" s="6">
        <f t="shared" si="4"/>
        <v>5.0197405527354765E-2</v>
      </c>
      <c r="L21" s="5">
        <f t="shared" si="5"/>
        <v>1773</v>
      </c>
      <c r="M21" s="7">
        <v>1</v>
      </c>
    </row>
    <row r="22" spans="1:13" x14ac:dyDescent="0.25">
      <c r="A22" s="3" t="s">
        <v>24</v>
      </c>
      <c r="B22" s="4">
        <v>4</v>
      </c>
      <c r="C22" s="6">
        <f t="shared" si="0"/>
        <v>0.36363636363636365</v>
      </c>
      <c r="D22" s="4">
        <v>3</v>
      </c>
      <c r="E22" s="6">
        <f t="shared" si="1"/>
        <v>0.27272727272727271</v>
      </c>
      <c r="F22" s="4">
        <v>4</v>
      </c>
      <c r="G22" s="6">
        <f t="shared" si="2"/>
        <v>0.36363636363636365</v>
      </c>
      <c r="H22" s="4">
        <v>0</v>
      </c>
      <c r="I22" s="6">
        <f t="shared" si="3"/>
        <v>0</v>
      </c>
      <c r="J22" s="4">
        <v>0</v>
      </c>
      <c r="K22" s="6">
        <f t="shared" si="4"/>
        <v>0</v>
      </c>
      <c r="L22" s="5">
        <f t="shared" si="5"/>
        <v>11</v>
      </c>
      <c r="M22" s="7">
        <v>1</v>
      </c>
    </row>
    <row r="23" spans="1:13" x14ac:dyDescent="0.25">
      <c r="A23" s="3" t="s">
        <v>25</v>
      </c>
      <c r="B23" s="4">
        <v>9</v>
      </c>
      <c r="C23" s="6">
        <f t="shared" si="0"/>
        <v>0.31034482758620691</v>
      </c>
      <c r="D23" s="4">
        <v>2</v>
      </c>
      <c r="E23" s="6">
        <f t="shared" si="1"/>
        <v>6.8965517241379309E-2</v>
      </c>
      <c r="F23" s="4">
        <v>11</v>
      </c>
      <c r="G23" s="6">
        <f t="shared" si="2"/>
        <v>0.37931034482758619</v>
      </c>
      <c r="H23" s="4">
        <v>7</v>
      </c>
      <c r="I23" s="6">
        <f t="shared" si="3"/>
        <v>0.2413793103448276</v>
      </c>
      <c r="J23" s="4">
        <v>0</v>
      </c>
      <c r="K23" s="6">
        <f t="shared" si="4"/>
        <v>0</v>
      </c>
      <c r="L23" s="5">
        <f t="shared" si="5"/>
        <v>29</v>
      </c>
      <c r="M23" s="7">
        <v>1</v>
      </c>
    </row>
    <row r="24" spans="1:13" x14ac:dyDescent="0.25">
      <c r="A24" s="3" t="s">
        <v>26</v>
      </c>
      <c r="B24" s="4">
        <v>438</v>
      </c>
      <c r="C24" s="6">
        <f t="shared" si="0"/>
        <v>0.27495291902071561</v>
      </c>
      <c r="D24" s="4">
        <v>515</v>
      </c>
      <c r="E24" s="6">
        <f t="shared" si="1"/>
        <v>0.32328939108600124</v>
      </c>
      <c r="F24" s="4">
        <v>520</v>
      </c>
      <c r="G24" s="6">
        <f t="shared" si="2"/>
        <v>0.32642812303829255</v>
      </c>
      <c r="H24" s="4">
        <v>89</v>
      </c>
      <c r="I24" s="6">
        <f t="shared" si="3"/>
        <v>5.5869428750784683E-2</v>
      </c>
      <c r="J24" s="4">
        <v>31</v>
      </c>
      <c r="K24" s="6">
        <f t="shared" si="4"/>
        <v>1.9460138104205899E-2</v>
      </c>
      <c r="L24" s="5">
        <f t="shared" si="5"/>
        <v>1593</v>
      </c>
      <c r="M24" s="7">
        <v>1</v>
      </c>
    </row>
    <row r="25" spans="1:13" x14ac:dyDescent="0.25">
      <c r="A25" s="3" t="s">
        <v>27</v>
      </c>
      <c r="B25" s="4">
        <v>25</v>
      </c>
      <c r="C25" s="6">
        <f t="shared" si="0"/>
        <v>0.352112676056338</v>
      </c>
      <c r="D25" s="4">
        <v>20</v>
      </c>
      <c r="E25" s="6">
        <f t="shared" si="1"/>
        <v>0.28169014084507044</v>
      </c>
      <c r="F25" s="4">
        <v>19</v>
      </c>
      <c r="G25" s="6">
        <f t="shared" si="2"/>
        <v>0.26760563380281688</v>
      </c>
      <c r="H25" s="4">
        <v>6</v>
      </c>
      <c r="I25" s="6">
        <f t="shared" si="3"/>
        <v>8.4507042253521125E-2</v>
      </c>
      <c r="J25" s="4">
        <v>1</v>
      </c>
      <c r="K25" s="6">
        <f t="shared" si="4"/>
        <v>1.4084507042253521E-2</v>
      </c>
      <c r="L25" s="5">
        <f t="shared" si="5"/>
        <v>71</v>
      </c>
      <c r="M25" s="7">
        <v>1</v>
      </c>
    </row>
    <row r="26" spans="1:13" x14ac:dyDescent="0.25">
      <c r="A26" s="3" t="s">
        <v>28</v>
      </c>
      <c r="B26" s="4">
        <v>7</v>
      </c>
      <c r="C26" s="6">
        <f t="shared" si="0"/>
        <v>0.26923076923076922</v>
      </c>
      <c r="D26" s="4">
        <v>5</v>
      </c>
      <c r="E26" s="6">
        <f t="shared" si="1"/>
        <v>0.19230769230769232</v>
      </c>
      <c r="F26" s="4">
        <v>9</v>
      </c>
      <c r="G26" s="6">
        <f t="shared" si="2"/>
        <v>0.34615384615384615</v>
      </c>
      <c r="H26" s="4">
        <v>3</v>
      </c>
      <c r="I26" s="6">
        <f t="shared" si="3"/>
        <v>0.11538461538461539</v>
      </c>
      <c r="J26" s="4">
        <v>2</v>
      </c>
      <c r="K26" s="6">
        <f t="shared" si="4"/>
        <v>7.6923076923076927E-2</v>
      </c>
      <c r="L26" s="5">
        <f t="shared" si="5"/>
        <v>26</v>
      </c>
      <c r="M26" s="7">
        <v>1</v>
      </c>
    </row>
    <row r="27" spans="1:13" x14ac:dyDescent="0.25">
      <c r="A27" s="3" t="s">
        <v>29</v>
      </c>
      <c r="B27" s="4">
        <v>26</v>
      </c>
      <c r="C27" s="6">
        <f t="shared" si="0"/>
        <v>0.32500000000000001</v>
      </c>
      <c r="D27" s="4">
        <v>28</v>
      </c>
      <c r="E27" s="6">
        <f t="shared" si="1"/>
        <v>0.35</v>
      </c>
      <c r="F27" s="4">
        <v>20</v>
      </c>
      <c r="G27" s="6">
        <f t="shared" si="2"/>
        <v>0.25</v>
      </c>
      <c r="H27" s="4">
        <v>5</v>
      </c>
      <c r="I27" s="6">
        <f t="shared" si="3"/>
        <v>6.25E-2</v>
      </c>
      <c r="J27" s="4">
        <v>1</v>
      </c>
      <c r="K27" s="6">
        <f t="shared" si="4"/>
        <v>1.2500000000000001E-2</v>
      </c>
      <c r="L27" s="5">
        <f t="shared" si="5"/>
        <v>80</v>
      </c>
      <c r="M27" s="7">
        <v>1</v>
      </c>
    </row>
    <row r="28" spans="1:13" x14ac:dyDescent="0.25">
      <c r="A28" s="3" t="s">
        <v>30</v>
      </c>
      <c r="B28" s="4">
        <v>37</v>
      </c>
      <c r="C28" s="6">
        <f t="shared" si="0"/>
        <v>0.25342465753424659</v>
      </c>
      <c r="D28" s="4">
        <v>50</v>
      </c>
      <c r="E28" s="6">
        <f t="shared" si="1"/>
        <v>0.34246575342465752</v>
      </c>
      <c r="F28" s="4">
        <v>41</v>
      </c>
      <c r="G28" s="6">
        <f t="shared" si="2"/>
        <v>0.28082191780821919</v>
      </c>
      <c r="H28" s="4">
        <v>8</v>
      </c>
      <c r="I28" s="6">
        <f t="shared" si="3"/>
        <v>5.4794520547945202E-2</v>
      </c>
      <c r="J28" s="4">
        <v>10</v>
      </c>
      <c r="K28" s="6">
        <f t="shared" si="4"/>
        <v>6.8493150684931503E-2</v>
      </c>
      <c r="L28" s="5">
        <f t="shared" si="5"/>
        <v>146</v>
      </c>
      <c r="M28" s="7">
        <v>1</v>
      </c>
    </row>
    <row r="29" spans="1:13" x14ac:dyDescent="0.25">
      <c r="A29" s="3" t="s">
        <v>31</v>
      </c>
      <c r="B29" s="4">
        <v>20</v>
      </c>
      <c r="C29" s="6">
        <f t="shared" si="0"/>
        <v>0.32258064516129031</v>
      </c>
      <c r="D29" s="4">
        <v>9</v>
      </c>
      <c r="E29" s="6">
        <f t="shared" si="1"/>
        <v>0.14516129032258066</v>
      </c>
      <c r="F29" s="4">
        <v>13</v>
      </c>
      <c r="G29" s="6">
        <f t="shared" si="2"/>
        <v>0.20967741935483872</v>
      </c>
      <c r="H29" s="4">
        <v>15</v>
      </c>
      <c r="I29" s="6">
        <f t="shared" si="3"/>
        <v>0.24193548387096775</v>
      </c>
      <c r="J29" s="4">
        <v>5</v>
      </c>
      <c r="K29" s="6">
        <f t="shared" si="4"/>
        <v>8.0645161290322578E-2</v>
      </c>
      <c r="L29" s="5">
        <f t="shared" si="5"/>
        <v>62</v>
      </c>
      <c r="M29" s="7">
        <v>1</v>
      </c>
    </row>
    <row r="30" spans="1:13" x14ac:dyDescent="0.25">
      <c r="A30" s="3" t="s">
        <v>32</v>
      </c>
      <c r="B30" s="4">
        <v>2</v>
      </c>
      <c r="C30" s="6">
        <f t="shared" si="0"/>
        <v>0.22222222222222221</v>
      </c>
      <c r="D30" s="4">
        <v>2</v>
      </c>
      <c r="E30" s="6">
        <f t="shared" si="1"/>
        <v>0.22222222222222221</v>
      </c>
      <c r="F30" s="4">
        <v>2</v>
      </c>
      <c r="G30" s="6">
        <f t="shared" si="2"/>
        <v>0.22222222222222221</v>
      </c>
      <c r="H30" s="4">
        <v>2</v>
      </c>
      <c r="I30" s="6">
        <f t="shared" si="3"/>
        <v>0.22222222222222221</v>
      </c>
      <c r="J30" s="4">
        <v>1</v>
      </c>
      <c r="K30" s="6">
        <f t="shared" si="4"/>
        <v>0.1111111111111111</v>
      </c>
      <c r="L30" s="5">
        <f t="shared" si="5"/>
        <v>9</v>
      </c>
      <c r="M30" s="7">
        <v>1</v>
      </c>
    </row>
    <row r="31" spans="1:13" x14ac:dyDescent="0.25">
      <c r="A31" s="3" t="s">
        <v>33</v>
      </c>
      <c r="B31" s="4">
        <v>33</v>
      </c>
      <c r="C31" s="6">
        <f t="shared" si="0"/>
        <v>0.375</v>
      </c>
      <c r="D31" s="4">
        <v>18</v>
      </c>
      <c r="E31" s="6">
        <f t="shared" si="1"/>
        <v>0.20454545454545456</v>
      </c>
      <c r="F31" s="4">
        <v>15</v>
      </c>
      <c r="G31" s="6">
        <f t="shared" si="2"/>
        <v>0.17045454545454544</v>
      </c>
      <c r="H31" s="4">
        <v>15</v>
      </c>
      <c r="I31" s="6">
        <f t="shared" si="3"/>
        <v>0.17045454545454544</v>
      </c>
      <c r="J31" s="4">
        <v>7</v>
      </c>
      <c r="K31" s="6">
        <f t="shared" si="4"/>
        <v>7.9545454545454544E-2</v>
      </c>
      <c r="L31" s="5">
        <f t="shared" si="5"/>
        <v>88</v>
      </c>
      <c r="M31" s="7">
        <v>1</v>
      </c>
    </row>
    <row r="32" spans="1:13" x14ac:dyDescent="0.25">
      <c r="A32" s="3" t="s">
        <v>34</v>
      </c>
      <c r="B32" s="4">
        <v>390</v>
      </c>
      <c r="C32" s="6">
        <f t="shared" si="0"/>
        <v>0.24856596558317401</v>
      </c>
      <c r="D32" s="4">
        <v>415</v>
      </c>
      <c r="E32" s="6">
        <f t="shared" si="1"/>
        <v>0.26449968132568513</v>
      </c>
      <c r="F32" s="4">
        <v>530</v>
      </c>
      <c r="G32" s="6">
        <f t="shared" si="2"/>
        <v>0.33779477374123645</v>
      </c>
      <c r="H32" s="4">
        <v>153</v>
      </c>
      <c r="I32" s="6">
        <f t="shared" si="3"/>
        <v>9.7514340344168254E-2</v>
      </c>
      <c r="J32" s="4">
        <v>81</v>
      </c>
      <c r="K32" s="6">
        <f t="shared" si="4"/>
        <v>5.1625239005736137E-2</v>
      </c>
      <c r="L32" s="5">
        <f t="shared" si="5"/>
        <v>1569</v>
      </c>
      <c r="M32" s="7">
        <v>1</v>
      </c>
    </row>
    <row r="33" spans="1:13" x14ac:dyDescent="0.25">
      <c r="A33" s="3" t="s">
        <v>35</v>
      </c>
      <c r="B33" s="4">
        <v>90</v>
      </c>
      <c r="C33" s="6">
        <f t="shared" si="0"/>
        <v>0.43689320388349512</v>
      </c>
      <c r="D33" s="4">
        <v>38</v>
      </c>
      <c r="E33" s="6">
        <f t="shared" si="1"/>
        <v>0.18446601941747573</v>
      </c>
      <c r="F33" s="4">
        <v>38</v>
      </c>
      <c r="G33" s="6">
        <f t="shared" si="2"/>
        <v>0.18446601941747573</v>
      </c>
      <c r="H33" s="4">
        <v>23</v>
      </c>
      <c r="I33" s="6">
        <f t="shared" si="3"/>
        <v>0.11165048543689321</v>
      </c>
      <c r="J33" s="4">
        <v>17</v>
      </c>
      <c r="K33" s="6">
        <f t="shared" si="4"/>
        <v>8.2524271844660199E-2</v>
      </c>
      <c r="L33" s="5">
        <f t="shared" si="5"/>
        <v>206</v>
      </c>
      <c r="M33" s="7">
        <v>1</v>
      </c>
    </row>
    <row r="34" spans="1:13" x14ac:dyDescent="0.25">
      <c r="A34" s="3" t="s">
        <v>36</v>
      </c>
      <c r="B34" s="4">
        <v>1104</v>
      </c>
      <c r="C34" s="6">
        <f t="shared" si="0"/>
        <v>0.26424126376256585</v>
      </c>
      <c r="D34" s="4">
        <v>999</v>
      </c>
      <c r="E34" s="6">
        <f t="shared" si="1"/>
        <v>0.23910962182862613</v>
      </c>
      <c r="F34" s="4">
        <v>1578</v>
      </c>
      <c r="G34" s="6">
        <f t="shared" si="2"/>
        <v>0.37769267592149353</v>
      </c>
      <c r="H34" s="4">
        <v>396</v>
      </c>
      <c r="I34" s="6">
        <f t="shared" si="3"/>
        <v>9.4782192436572529E-2</v>
      </c>
      <c r="J34" s="4">
        <v>101</v>
      </c>
      <c r="K34" s="6">
        <f t="shared" si="4"/>
        <v>2.4174246050741983E-2</v>
      </c>
      <c r="L34" s="5">
        <f t="shared" si="5"/>
        <v>4178</v>
      </c>
      <c r="M34" s="7">
        <v>1</v>
      </c>
    </row>
    <row r="35" spans="1:13" x14ac:dyDescent="0.25">
      <c r="A35" s="3" t="s">
        <v>37</v>
      </c>
      <c r="B35" s="4">
        <v>19</v>
      </c>
      <c r="C35" s="6">
        <f t="shared" si="0"/>
        <v>0.30158730158730157</v>
      </c>
      <c r="D35" s="4">
        <v>14</v>
      </c>
      <c r="E35" s="6">
        <f t="shared" si="1"/>
        <v>0.22222222222222221</v>
      </c>
      <c r="F35" s="4">
        <v>19</v>
      </c>
      <c r="G35" s="6">
        <f t="shared" si="2"/>
        <v>0.30158730158730157</v>
      </c>
      <c r="H35" s="4">
        <v>7</v>
      </c>
      <c r="I35" s="6">
        <f t="shared" si="3"/>
        <v>0.1111111111111111</v>
      </c>
      <c r="J35" s="4">
        <v>4</v>
      </c>
      <c r="K35" s="6">
        <f t="shared" si="4"/>
        <v>6.3492063492063489E-2</v>
      </c>
      <c r="L35" s="5">
        <f t="shared" si="5"/>
        <v>63</v>
      </c>
      <c r="M35" s="7">
        <v>1</v>
      </c>
    </row>
    <row r="36" spans="1:13" x14ac:dyDescent="0.25">
      <c r="A36" s="3" t="s">
        <v>38</v>
      </c>
      <c r="B36" s="4">
        <v>50</v>
      </c>
      <c r="C36" s="6">
        <f t="shared" si="0"/>
        <v>0.46296296296296297</v>
      </c>
      <c r="D36" s="4">
        <v>18</v>
      </c>
      <c r="E36" s="6">
        <f t="shared" si="1"/>
        <v>0.16666666666666666</v>
      </c>
      <c r="F36" s="4">
        <v>19</v>
      </c>
      <c r="G36" s="6">
        <f t="shared" si="2"/>
        <v>0.17592592592592593</v>
      </c>
      <c r="H36" s="4">
        <v>14</v>
      </c>
      <c r="I36" s="6">
        <f t="shared" si="3"/>
        <v>0.12962962962962962</v>
      </c>
      <c r="J36" s="4">
        <v>7</v>
      </c>
      <c r="K36" s="6">
        <f t="shared" si="4"/>
        <v>6.4814814814814811E-2</v>
      </c>
      <c r="L36" s="5">
        <f t="shared" si="5"/>
        <v>108</v>
      </c>
      <c r="M36" s="7">
        <v>1</v>
      </c>
    </row>
    <row r="37" spans="1:13" x14ac:dyDescent="0.25">
      <c r="A37" s="3" t="s">
        <v>39</v>
      </c>
      <c r="B37" s="4">
        <v>54</v>
      </c>
      <c r="C37" s="6">
        <f t="shared" si="0"/>
        <v>0.38571428571428573</v>
      </c>
      <c r="D37" s="4">
        <v>20</v>
      </c>
      <c r="E37" s="6">
        <f t="shared" si="1"/>
        <v>0.14285714285714285</v>
      </c>
      <c r="F37" s="4">
        <v>36</v>
      </c>
      <c r="G37" s="6">
        <f t="shared" si="2"/>
        <v>0.25714285714285712</v>
      </c>
      <c r="H37" s="4">
        <v>18</v>
      </c>
      <c r="I37" s="6">
        <f t="shared" si="3"/>
        <v>0.12857142857142856</v>
      </c>
      <c r="J37" s="4">
        <v>12</v>
      </c>
      <c r="K37" s="6">
        <f t="shared" si="4"/>
        <v>8.5714285714285715E-2</v>
      </c>
      <c r="L37" s="5">
        <f t="shared" si="5"/>
        <v>140</v>
      </c>
      <c r="M37" s="7">
        <v>1</v>
      </c>
    </row>
    <row r="38" spans="1:13" x14ac:dyDescent="0.25">
      <c r="A38" s="3" t="s">
        <v>40</v>
      </c>
      <c r="B38" s="4">
        <v>1901</v>
      </c>
      <c r="C38" s="6">
        <f t="shared" si="0"/>
        <v>0.57121394230769229</v>
      </c>
      <c r="D38" s="4">
        <v>327</v>
      </c>
      <c r="E38" s="6">
        <f t="shared" si="1"/>
        <v>9.8257211538461536E-2</v>
      </c>
      <c r="F38" s="4">
        <v>538</v>
      </c>
      <c r="G38" s="6">
        <f t="shared" si="2"/>
        <v>0.16165865384615385</v>
      </c>
      <c r="H38" s="4">
        <v>376</v>
      </c>
      <c r="I38" s="6">
        <f t="shared" si="3"/>
        <v>0.11298076923076923</v>
      </c>
      <c r="J38" s="4">
        <v>186</v>
      </c>
      <c r="K38" s="6">
        <f t="shared" si="4"/>
        <v>5.588942307692308E-2</v>
      </c>
      <c r="L38" s="5">
        <f t="shared" si="5"/>
        <v>3328</v>
      </c>
      <c r="M38" s="7">
        <v>1</v>
      </c>
    </row>
    <row r="39" spans="1:13" x14ac:dyDescent="0.25">
      <c r="A39" s="3" t="s">
        <v>41</v>
      </c>
      <c r="B39" s="4">
        <v>16</v>
      </c>
      <c r="C39" s="6">
        <f t="shared" si="0"/>
        <v>0.43243243243243246</v>
      </c>
      <c r="D39" s="4">
        <v>8</v>
      </c>
      <c r="E39" s="6">
        <f t="shared" si="1"/>
        <v>0.21621621621621623</v>
      </c>
      <c r="F39" s="4">
        <v>12</v>
      </c>
      <c r="G39" s="6">
        <f t="shared" si="2"/>
        <v>0.32432432432432434</v>
      </c>
      <c r="H39" s="4">
        <v>0</v>
      </c>
      <c r="I39" s="6">
        <f t="shared" si="3"/>
        <v>0</v>
      </c>
      <c r="J39" s="4">
        <v>1</v>
      </c>
      <c r="K39" s="6">
        <f t="shared" si="4"/>
        <v>2.7027027027027029E-2</v>
      </c>
      <c r="L39" s="5">
        <f t="shared" si="5"/>
        <v>37</v>
      </c>
      <c r="M39" s="7">
        <v>1</v>
      </c>
    </row>
    <row r="40" spans="1:13" x14ac:dyDescent="0.25">
      <c r="A40" s="3" t="s">
        <v>42</v>
      </c>
      <c r="B40" s="4">
        <v>33</v>
      </c>
      <c r="C40" s="6">
        <f t="shared" si="0"/>
        <v>0.31428571428571428</v>
      </c>
      <c r="D40" s="4">
        <v>5</v>
      </c>
      <c r="E40" s="6">
        <f t="shared" si="1"/>
        <v>4.7619047619047616E-2</v>
      </c>
      <c r="F40" s="4">
        <v>19</v>
      </c>
      <c r="G40" s="6">
        <f t="shared" si="2"/>
        <v>0.18095238095238095</v>
      </c>
      <c r="H40" s="4">
        <v>25</v>
      </c>
      <c r="I40" s="6">
        <f t="shared" si="3"/>
        <v>0.23809523809523808</v>
      </c>
      <c r="J40" s="4">
        <v>23</v>
      </c>
      <c r="K40" s="6">
        <f t="shared" si="4"/>
        <v>0.21904761904761905</v>
      </c>
      <c r="L40" s="5">
        <f t="shared" si="5"/>
        <v>105</v>
      </c>
      <c r="M40" s="7">
        <v>1</v>
      </c>
    </row>
    <row r="41" spans="1:13" x14ac:dyDescent="0.25">
      <c r="A41" s="3" t="s">
        <v>43</v>
      </c>
      <c r="B41" s="4">
        <v>1573</v>
      </c>
      <c r="C41" s="6">
        <f t="shared" si="0"/>
        <v>0.29341540757321394</v>
      </c>
      <c r="D41" s="4">
        <v>1170</v>
      </c>
      <c r="E41" s="6">
        <f t="shared" si="1"/>
        <v>0.21824286513710128</v>
      </c>
      <c r="F41" s="4">
        <v>1704</v>
      </c>
      <c r="G41" s="6">
        <f t="shared" si="2"/>
        <v>0.31785114717403468</v>
      </c>
      <c r="H41" s="4">
        <v>619</v>
      </c>
      <c r="I41" s="6">
        <f t="shared" si="3"/>
        <v>0.11546353292296213</v>
      </c>
      <c r="J41" s="4">
        <v>295</v>
      </c>
      <c r="K41" s="6">
        <f t="shared" si="4"/>
        <v>5.5027047192687931E-2</v>
      </c>
      <c r="L41" s="5">
        <f t="shared" si="5"/>
        <v>5361</v>
      </c>
      <c r="M41" s="7">
        <v>1</v>
      </c>
    </row>
    <row r="42" spans="1:13" x14ac:dyDescent="0.25">
      <c r="A42" s="3" t="s">
        <v>44</v>
      </c>
      <c r="B42" s="4">
        <v>57</v>
      </c>
      <c r="C42" s="6">
        <f t="shared" si="0"/>
        <v>0.35403726708074534</v>
      </c>
      <c r="D42" s="4">
        <v>14</v>
      </c>
      <c r="E42" s="6">
        <f t="shared" si="1"/>
        <v>8.6956521739130432E-2</v>
      </c>
      <c r="F42" s="4">
        <v>43</v>
      </c>
      <c r="G42" s="6">
        <f t="shared" si="2"/>
        <v>0.26708074534161491</v>
      </c>
      <c r="H42" s="4">
        <v>31</v>
      </c>
      <c r="I42" s="6">
        <f t="shared" si="3"/>
        <v>0.19254658385093168</v>
      </c>
      <c r="J42" s="4">
        <v>16</v>
      </c>
      <c r="K42" s="6">
        <f t="shared" si="4"/>
        <v>9.9378881987577633E-2</v>
      </c>
      <c r="L42" s="5">
        <f t="shared" si="5"/>
        <v>161</v>
      </c>
      <c r="M42" s="7">
        <v>1</v>
      </c>
    </row>
    <row r="43" spans="1:13" x14ac:dyDescent="0.25">
      <c r="A43" s="3" t="s">
        <v>45</v>
      </c>
      <c r="B43" s="4">
        <v>8</v>
      </c>
      <c r="C43" s="6">
        <f t="shared" si="0"/>
        <v>0.47058823529411764</v>
      </c>
      <c r="D43" s="4">
        <v>2</v>
      </c>
      <c r="E43" s="6">
        <f t="shared" si="1"/>
        <v>0.11764705882352941</v>
      </c>
      <c r="F43" s="4">
        <v>3</v>
      </c>
      <c r="G43" s="6">
        <f t="shared" si="2"/>
        <v>0.17647058823529413</v>
      </c>
      <c r="H43" s="4">
        <v>2</v>
      </c>
      <c r="I43" s="6">
        <f t="shared" si="3"/>
        <v>0.11764705882352941</v>
      </c>
      <c r="J43" s="4">
        <v>2</v>
      </c>
      <c r="K43" s="6">
        <f t="shared" si="4"/>
        <v>0.11764705882352941</v>
      </c>
      <c r="L43" s="5">
        <f t="shared" si="5"/>
        <v>17</v>
      </c>
      <c r="M43" s="7">
        <v>1</v>
      </c>
    </row>
    <row r="44" spans="1:13" x14ac:dyDescent="0.25">
      <c r="A44" s="3" t="s">
        <v>46</v>
      </c>
      <c r="B44" s="4">
        <v>174</v>
      </c>
      <c r="C44" s="6">
        <f t="shared" si="0"/>
        <v>0.20446533490011751</v>
      </c>
      <c r="D44" s="4">
        <v>109</v>
      </c>
      <c r="E44" s="6">
        <f t="shared" si="1"/>
        <v>0.12808460634547592</v>
      </c>
      <c r="F44" s="4">
        <v>411</v>
      </c>
      <c r="G44" s="6">
        <f t="shared" si="2"/>
        <v>0.48296122209165687</v>
      </c>
      <c r="H44" s="4">
        <v>117</v>
      </c>
      <c r="I44" s="6">
        <f t="shared" si="3"/>
        <v>0.13748531139835488</v>
      </c>
      <c r="J44" s="4">
        <v>40</v>
      </c>
      <c r="K44" s="6">
        <f t="shared" si="4"/>
        <v>4.700352526439483E-2</v>
      </c>
      <c r="L44" s="5">
        <f t="shared" si="5"/>
        <v>851</v>
      </c>
      <c r="M44" s="7">
        <v>1</v>
      </c>
    </row>
    <row r="45" spans="1:13" x14ac:dyDescent="0.25">
      <c r="A45" s="3" t="s">
        <v>47</v>
      </c>
      <c r="B45" s="4">
        <v>39</v>
      </c>
      <c r="C45" s="6">
        <f t="shared" si="0"/>
        <v>0.31451612903225806</v>
      </c>
      <c r="D45" s="4">
        <v>11</v>
      </c>
      <c r="E45" s="6">
        <f t="shared" si="1"/>
        <v>8.8709677419354843E-2</v>
      </c>
      <c r="F45" s="4">
        <v>26</v>
      </c>
      <c r="G45" s="6">
        <f t="shared" si="2"/>
        <v>0.20967741935483872</v>
      </c>
      <c r="H45" s="4">
        <v>32</v>
      </c>
      <c r="I45" s="6">
        <f t="shared" si="3"/>
        <v>0.25806451612903225</v>
      </c>
      <c r="J45" s="4">
        <v>16</v>
      </c>
      <c r="K45" s="6">
        <f t="shared" si="4"/>
        <v>0.12903225806451613</v>
      </c>
      <c r="L45" s="5">
        <f t="shared" si="5"/>
        <v>124</v>
      </c>
      <c r="M45" s="7">
        <v>1</v>
      </c>
    </row>
    <row r="46" spans="1:13" x14ac:dyDescent="0.25">
      <c r="A46" s="3" t="s">
        <v>48</v>
      </c>
      <c r="B46" s="4">
        <v>11</v>
      </c>
      <c r="C46" s="6">
        <f t="shared" si="0"/>
        <v>0.47826086956521741</v>
      </c>
      <c r="D46" s="4">
        <v>6</v>
      </c>
      <c r="E46" s="6">
        <f t="shared" si="1"/>
        <v>0.2608695652173913</v>
      </c>
      <c r="F46" s="4">
        <v>4</v>
      </c>
      <c r="G46" s="6">
        <f t="shared" si="2"/>
        <v>0.17391304347826086</v>
      </c>
      <c r="H46" s="4">
        <v>1</v>
      </c>
      <c r="I46" s="6">
        <f t="shared" si="3"/>
        <v>4.3478260869565216E-2</v>
      </c>
      <c r="J46" s="4">
        <v>1</v>
      </c>
      <c r="K46" s="6">
        <f t="shared" si="4"/>
        <v>4.3478260869565216E-2</v>
      </c>
      <c r="L46" s="5">
        <f t="shared" si="5"/>
        <v>23</v>
      </c>
      <c r="M46" s="7">
        <v>1</v>
      </c>
    </row>
    <row r="47" spans="1:13" x14ac:dyDescent="0.25">
      <c r="A47" s="3" t="s">
        <v>49</v>
      </c>
      <c r="B47" s="4">
        <v>30</v>
      </c>
      <c r="C47" s="6">
        <f t="shared" si="0"/>
        <v>0.31578947368421051</v>
      </c>
      <c r="D47" s="4">
        <v>21</v>
      </c>
      <c r="E47" s="6">
        <f t="shared" si="1"/>
        <v>0.22105263157894736</v>
      </c>
      <c r="F47" s="4">
        <v>25</v>
      </c>
      <c r="G47" s="6">
        <f t="shared" si="2"/>
        <v>0.26315789473684209</v>
      </c>
      <c r="H47" s="4">
        <v>14</v>
      </c>
      <c r="I47" s="6">
        <f t="shared" si="3"/>
        <v>0.14736842105263157</v>
      </c>
      <c r="J47" s="4">
        <v>5</v>
      </c>
      <c r="K47" s="6">
        <f t="shared" si="4"/>
        <v>5.2631578947368418E-2</v>
      </c>
      <c r="L47" s="5">
        <f t="shared" si="5"/>
        <v>95</v>
      </c>
      <c r="M47" s="7">
        <v>1</v>
      </c>
    </row>
    <row r="48" spans="1:13" x14ac:dyDescent="0.25">
      <c r="A48" s="3" t="s">
        <v>50</v>
      </c>
      <c r="B48" s="4">
        <v>27</v>
      </c>
      <c r="C48" s="6">
        <f t="shared" si="0"/>
        <v>0.51923076923076927</v>
      </c>
      <c r="D48" s="4">
        <v>3</v>
      </c>
      <c r="E48" s="6">
        <f t="shared" si="1"/>
        <v>5.7692307692307696E-2</v>
      </c>
      <c r="F48" s="4">
        <v>10</v>
      </c>
      <c r="G48" s="6">
        <f t="shared" si="2"/>
        <v>0.19230769230769232</v>
      </c>
      <c r="H48" s="4">
        <v>8</v>
      </c>
      <c r="I48" s="6">
        <f t="shared" si="3"/>
        <v>0.15384615384615385</v>
      </c>
      <c r="J48" s="4">
        <v>4</v>
      </c>
      <c r="K48" s="6">
        <f t="shared" si="4"/>
        <v>7.6923076923076927E-2</v>
      </c>
      <c r="L48" s="5">
        <f t="shared" si="5"/>
        <v>52</v>
      </c>
      <c r="M48" s="7">
        <v>1</v>
      </c>
    </row>
    <row r="49" spans="1:13" x14ac:dyDescent="0.25">
      <c r="A49" s="3" t="s">
        <v>51</v>
      </c>
      <c r="B49" s="4">
        <v>115</v>
      </c>
      <c r="C49" s="6">
        <f t="shared" si="0"/>
        <v>0.43071161048689138</v>
      </c>
      <c r="D49" s="4">
        <v>24</v>
      </c>
      <c r="E49" s="6">
        <f t="shared" si="1"/>
        <v>8.98876404494382E-2</v>
      </c>
      <c r="F49" s="4">
        <v>64</v>
      </c>
      <c r="G49" s="6">
        <f t="shared" si="2"/>
        <v>0.23970037453183521</v>
      </c>
      <c r="H49" s="4">
        <v>39</v>
      </c>
      <c r="I49" s="6">
        <f t="shared" si="3"/>
        <v>0.14606741573033707</v>
      </c>
      <c r="J49" s="4">
        <v>25</v>
      </c>
      <c r="K49" s="6">
        <f t="shared" si="4"/>
        <v>9.3632958801498134E-2</v>
      </c>
      <c r="L49" s="5">
        <f t="shared" si="5"/>
        <v>267</v>
      </c>
      <c r="M49" s="7">
        <v>1</v>
      </c>
    </row>
    <row r="50" spans="1:13" x14ac:dyDescent="0.25">
      <c r="A50" s="3" t="s">
        <v>52</v>
      </c>
      <c r="B50" s="4">
        <v>10</v>
      </c>
      <c r="C50" s="6">
        <f t="shared" si="0"/>
        <v>0.37037037037037035</v>
      </c>
      <c r="D50" s="4">
        <v>3</v>
      </c>
      <c r="E50" s="6">
        <f t="shared" si="1"/>
        <v>0.1111111111111111</v>
      </c>
      <c r="F50" s="4">
        <v>9</v>
      </c>
      <c r="G50" s="6">
        <f t="shared" si="2"/>
        <v>0.33333333333333331</v>
      </c>
      <c r="H50" s="4">
        <v>4</v>
      </c>
      <c r="I50" s="6">
        <f t="shared" si="3"/>
        <v>0.14814814814814814</v>
      </c>
      <c r="J50" s="4">
        <v>1</v>
      </c>
      <c r="K50" s="6">
        <f t="shared" si="4"/>
        <v>3.7037037037037035E-2</v>
      </c>
      <c r="L50" s="5">
        <f t="shared" si="5"/>
        <v>27</v>
      </c>
      <c r="M50" s="7">
        <v>1</v>
      </c>
    </row>
    <row r="51" spans="1:13" x14ac:dyDescent="0.25">
      <c r="A51" s="3" t="s">
        <v>53</v>
      </c>
      <c r="B51" s="4">
        <v>33</v>
      </c>
      <c r="C51" s="6">
        <f t="shared" si="0"/>
        <v>0.33</v>
      </c>
      <c r="D51" s="4">
        <v>16</v>
      </c>
      <c r="E51" s="6">
        <f t="shared" si="1"/>
        <v>0.16</v>
      </c>
      <c r="F51" s="4">
        <v>23</v>
      </c>
      <c r="G51" s="6">
        <f t="shared" si="2"/>
        <v>0.23</v>
      </c>
      <c r="H51" s="4">
        <v>12</v>
      </c>
      <c r="I51" s="6">
        <f t="shared" si="3"/>
        <v>0.12</v>
      </c>
      <c r="J51" s="4">
        <v>16</v>
      </c>
      <c r="K51" s="6">
        <f t="shared" si="4"/>
        <v>0.16</v>
      </c>
      <c r="L51" s="5">
        <f t="shared" si="5"/>
        <v>100</v>
      </c>
      <c r="M51" s="7">
        <v>1</v>
      </c>
    </row>
    <row r="52" spans="1:13" x14ac:dyDescent="0.25">
      <c r="A52" s="3" t="s">
        <v>54</v>
      </c>
      <c r="B52" s="4">
        <v>20</v>
      </c>
      <c r="C52" s="6">
        <f t="shared" si="0"/>
        <v>0.28169014084507044</v>
      </c>
      <c r="D52" s="4">
        <v>19</v>
      </c>
      <c r="E52" s="6">
        <f t="shared" si="1"/>
        <v>0.26760563380281688</v>
      </c>
      <c r="F52" s="4">
        <v>20</v>
      </c>
      <c r="G52" s="6">
        <f t="shared" si="2"/>
        <v>0.28169014084507044</v>
      </c>
      <c r="H52" s="4">
        <v>6</v>
      </c>
      <c r="I52" s="6">
        <f t="shared" si="3"/>
        <v>8.4507042253521125E-2</v>
      </c>
      <c r="J52" s="4">
        <v>6</v>
      </c>
      <c r="K52" s="6">
        <f t="shared" si="4"/>
        <v>8.4507042253521125E-2</v>
      </c>
      <c r="L52" s="5">
        <f t="shared" si="5"/>
        <v>71</v>
      </c>
      <c r="M52" s="7">
        <v>1</v>
      </c>
    </row>
    <row r="53" spans="1:13" x14ac:dyDescent="0.25">
      <c r="A53" s="3" t="s">
        <v>55</v>
      </c>
      <c r="B53" s="4">
        <v>14</v>
      </c>
      <c r="C53" s="6">
        <f t="shared" si="0"/>
        <v>0.42424242424242425</v>
      </c>
      <c r="D53" s="4">
        <v>8</v>
      </c>
      <c r="E53" s="6">
        <f t="shared" si="1"/>
        <v>0.24242424242424243</v>
      </c>
      <c r="F53" s="4">
        <v>5</v>
      </c>
      <c r="G53" s="6">
        <f t="shared" si="2"/>
        <v>0.15151515151515152</v>
      </c>
      <c r="H53" s="4">
        <v>0</v>
      </c>
      <c r="I53" s="6">
        <f t="shared" si="3"/>
        <v>0</v>
      </c>
      <c r="J53" s="4">
        <v>6</v>
      </c>
      <c r="K53" s="6">
        <f t="shared" si="4"/>
        <v>0.18181818181818182</v>
      </c>
      <c r="L53" s="5">
        <f t="shared" si="5"/>
        <v>33</v>
      </c>
      <c r="M53" s="7">
        <v>1</v>
      </c>
    </row>
    <row r="54" spans="1:13" x14ac:dyDescent="0.25">
      <c r="A54" s="3" t="s">
        <v>56</v>
      </c>
      <c r="B54" s="4">
        <v>29</v>
      </c>
      <c r="C54" s="6">
        <f t="shared" si="0"/>
        <v>0.30526315789473685</v>
      </c>
      <c r="D54" s="4">
        <v>30</v>
      </c>
      <c r="E54" s="6">
        <f t="shared" si="1"/>
        <v>0.31578947368421051</v>
      </c>
      <c r="F54" s="4">
        <v>20</v>
      </c>
      <c r="G54" s="6">
        <f t="shared" si="2"/>
        <v>0.21052631578947367</v>
      </c>
      <c r="H54" s="4">
        <v>13</v>
      </c>
      <c r="I54" s="6">
        <f t="shared" si="3"/>
        <v>0.1368421052631579</v>
      </c>
      <c r="J54" s="4">
        <v>3</v>
      </c>
      <c r="K54" s="6">
        <f t="shared" si="4"/>
        <v>3.1578947368421054E-2</v>
      </c>
      <c r="L54" s="5">
        <f t="shared" si="5"/>
        <v>95</v>
      </c>
      <c r="M54" s="7">
        <v>1</v>
      </c>
    </row>
    <row r="55" spans="1:13" x14ac:dyDescent="0.25">
      <c r="A55" s="3" t="s">
        <v>57</v>
      </c>
      <c r="B55" s="4">
        <v>3</v>
      </c>
      <c r="C55" s="6">
        <f t="shared" si="0"/>
        <v>0.6</v>
      </c>
      <c r="D55" s="4">
        <v>2</v>
      </c>
      <c r="E55" s="6">
        <f t="shared" si="1"/>
        <v>0.4</v>
      </c>
      <c r="F55" s="4">
        <v>0</v>
      </c>
      <c r="G55" s="6">
        <f t="shared" si="2"/>
        <v>0</v>
      </c>
      <c r="H55" s="4">
        <v>0</v>
      </c>
      <c r="I55" s="6">
        <f t="shared" si="3"/>
        <v>0</v>
      </c>
      <c r="J55" s="4">
        <v>0</v>
      </c>
      <c r="K55" s="6">
        <f t="shared" si="4"/>
        <v>0</v>
      </c>
      <c r="L55" s="5">
        <f t="shared" si="5"/>
        <v>5</v>
      </c>
      <c r="M55" s="7">
        <v>1</v>
      </c>
    </row>
    <row r="56" spans="1:13" x14ac:dyDescent="0.25">
      <c r="A56" s="3" t="s">
        <v>58</v>
      </c>
      <c r="B56" s="4">
        <v>11</v>
      </c>
      <c r="C56" s="6">
        <f t="shared" si="0"/>
        <v>0.42307692307692307</v>
      </c>
      <c r="D56" s="4">
        <v>0</v>
      </c>
      <c r="E56" s="6">
        <f t="shared" si="1"/>
        <v>0</v>
      </c>
      <c r="F56" s="4">
        <v>5</v>
      </c>
      <c r="G56" s="6">
        <f t="shared" si="2"/>
        <v>0.19230769230769232</v>
      </c>
      <c r="H56" s="4">
        <v>7</v>
      </c>
      <c r="I56" s="6">
        <f t="shared" si="3"/>
        <v>0.26923076923076922</v>
      </c>
      <c r="J56" s="4">
        <v>3</v>
      </c>
      <c r="K56" s="6">
        <f t="shared" si="4"/>
        <v>0.11538461538461539</v>
      </c>
      <c r="L56" s="5">
        <f t="shared" si="5"/>
        <v>26</v>
      </c>
      <c r="M56" s="7">
        <v>1</v>
      </c>
    </row>
    <row r="57" spans="1:13" x14ac:dyDescent="0.25">
      <c r="A57" s="3" t="s">
        <v>59</v>
      </c>
      <c r="B57" s="4">
        <v>18</v>
      </c>
      <c r="C57" s="6">
        <f t="shared" si="0"/>
        <v>0.43902439024390244</v>
      </c>
      <c r="D57" s="4">
        <v>3</v>
      </c>
      <c r="E57" s="6">
        <f t="shared" si="1"/>
        <v>7.3170731707317069E-2</v>
      </c>
      <c r="F57" s="4">
        <v>12</v>
      </c>
      <c r="G57" s="6">
        <f t="shared" si="2"/>
        <v>0.29268292682926828</v>
      </c>
      <c r="H57" s="4">
        <v>5</v>
      </c>
      <c r="I57" s="6">
        <f t="shared" si="3"/>
        <v>0.12195121951219512</v>
      </c>
      <c r="J57" s="4">
        <v>3</v>
      </c>
      <c r="K57" s="6">
        <f t="shared" si="4"/>
        <v>7.3170731707317069E-2</v>
      </c>
      <c r="L57" s="5">
        <f t="shared" si="5"/>
        <v>41</v>
      </c>
      <c r="M57" s="7">
        <v>1</v>
      </c>
    </row>
    <row r="58" spans="1:13" x14ac:dyDescent="0.25">
      <c r="A58" s="3" t="s">
        <v>60</v>
      </c>
      <c r="B58" s="4">
        <v>381</v>
      </c>
      <c r="C58" s="6">
        <f t="shared" si="0"/>
        <v>0.21464788732394366</v>
      </c>
      <c r="D58" s="4">
        <v>644</v>
      </c>
      <c r="E58" s="6">
        <f t="shared" si="1"/>
        <v>0.36281690140845069</v>
      </c>
      <c r="F58" s="4">
        <v>556</v>
      </c>
      <c r="G58" s="6">
        <f t="shared" si="2"/>
        <v>0.31323943661971831</v>
      </c>
      <c r="H58" s="4">
        <v>136</v>
      </c>
      <c r="I58" s="6">
        <f t="shared" si="3"/>
        <v>7.6619718309859156E-2</v>
      </c>
      <c r="J58" s="4">
        <v>58</v>
      </c>
      <c r="K58" s="6">
        <f t="shared" si="4"/>
        <v>3.267605633802817E-2</v>
      </c>
      <c r="L58" s="5">
        <f t="shared" si="5"/>
        <v>1775</v>
      </c>
      <c r="M58" s="7">
        <v>1</v>
      </c>
    </row>
    <row r="59" spans="1:13" x14ac:dyDescent="0.25">
      <c r="A59" s="3" t="s">
        <v>61</v>
      </c>
      <c r="B59" s="4">
        <v>102</v>
      </c>
      <c r="C59" s="6">
        <f t="shared" si="0"/>
        <v>0.15962441314553991</v>
      </c>
      <c r="D59" s="4">
        <v>247</v>
      </c>
      <c r="E59" s="6">
        <f t="shared" si="1"/>
        <v>0.38654147104851327</v>
      </c>
      <c r="F59" s="4">
        <v>277</v>
      </c>
      <c r="G59" s="6">
        <f t="shared" si="2"/>
        <v>0.43348982785602502</v>
      </c>
      <c r="H59" s="4">
        <v>8</v>
      </c>
      <c r="I59" s="6">
        <f t="shared" si="3"/>
        <v>1.2519561815336464E-2</v>
      </c>
      <c r="J59" s="4">
        <v>5</v>
      </c>
      <c r="K59" s="6">
        <f t="shared" si="4"/>
        <v>7.8247261345852897E-3</v>
      </c>
      <c r="L59" s="5">
        <f t="shared" si="5"/>
        <v>639</v>
      </c>
      <c r="M59" s="7">
        <v>1</v>
      </c>
    </row>
    <row r="60" spans="1:13" x14ac:dyDescent="0.25">
      <c r="A60" s="3" t="s">
        <v>62</v>
      </c>
      <c r="B60" s="4">
        <v>400</v>
      </c>
      <c r="C60" s="6">
        <f t="shared" si="0"/>
        <v>0.2824858757062147</v>
      </c>
      <c r="D60" s="4">
        <v>298</v>
      </c>
      <c r="E60" s="6">
        <f t="shared" si="1"/>
        <v>0.21045197740112995</v>
      </c>
      <c r="F60" s="4">
        <v>548</v>
      </c>
      <c r="G60" s="6">
        <f t="shared" si="2"/>
        <v>0.38700564971751411</v>
      </c>
      <c r="H60" s="4">
        <v>127</v>
      </c>
      <c r="I60" s="6">
        <f t="shared" si="3"/>
        <v>8.968926553672317E-2</v>
      </c>
      <c r="J60" s="4">
        <v>43</v>
      </c>
      <c r="K60" s="6">
        <f t="shared" si="4"/>
        <v>3.036723163841808E-2</v>
      </c>
      <c r="L60" s="5">
        <f t="shared" si="5"/>
        <v>1416</v>
      </c>
      <c r="M60" s="7">
        <v>1</v>
      </c>
    </row>
    <row r="61" spans="1:13" x14ac:dyDescent="0.25">
      <c r="A61" s="3" t="s">
        <v>63</v>
      </c>
      <c r="B61" s="4">
        <v>33</v>
      </c>
      <c r="C61" s="6">
        <f t="shared" si="0"/>
        <v>0.29203539823008851</v>
      </c>
      <c r="D61" s="4">
        <v>24</v>
      </c>
      <c r="E61" s="6">
        <f t="shared" si="1"/>
        <v>0.21238938053097345</v>
      </c>
      <c r="F61" s="4">
        <v>32</v>
      </c>
      <c r="G61" s="6">
        <f t="shared" si="2"/>
        <v>0.2831858407079646</v>
      </c>
      <c r="H61" s="4">
        <v>16</v>
      </c>
      <c r="I61" s="6">
        <f t="shared" si="3"/>
        <v>0.1415929203539823</v>
      </c>
      <c r="J61" s="4">
        <v>8</v>
      </c>
      <c r="K61" s="6">
        <f t="shared" si="4"/>
        <v>7.0796460176991149E-2</v>
      </c>
      <c r="L61" s="5">
        <f t="shared" si="5"/>
        <v>113</v>
      </c>
      <c r="M61" s="7">
        <v>1</v>
      </c>
    </row>
    <row r="62" spans="1:13" x14ac:dyDescent="0.25">
      <c r="A62" s="3" t="s">
        <v>64</v>
      </c>
      <c r="B62" s="4">
        <v>117</v>
      </c>
      <c r="C62" s="6">
        <f t="shared" si="0"/>
        <v>0.31283422459893045</v>
      </c>
      <c r="D62" s="4">
        <v>139</v>
      </c>
      <c r="E62" s="6">
        <f t="shared" si="1"/>
        <v>0.37165775401069517</v>
      </c>
      <c r="F62" s="4">
        <v>96</v>
      </c>
      <c r="G62" s="6">
        <f t="shared" si="2"/>
        <v>0.25668449197860965</v>
      </c>
      <c r="H62" s="4">
        <v>18</v>
      </c>
      <c r="I62" s="6">
        <f t="shared" si="3"/>
        <v>4.8128342245989303E-2</v>
      </c>
      <c r="J62" s="4">
        <v>4</v>
      </c>
      <c r="K62" s="6">
        <f t="shared" si="4"/>
        <v>1.06951871657754E-2</v>
      </c>
      <c r="L62" s="5">
        <f t="shared" si="5"/>
        <v>374</v>
      </c>
      <c r="M62" s="7">
        <v>1</v>
      </c>
    </row>
    <row r="63" spans="1:13" x14ac:dyDescent="0.25">
      <c r="A63" s="3" t="s">
        <v>65</v>
      </c>
      <c r="B63" s="4">
        <v>71</v>
      </c>
      <c r="C63" s="6">
        <f t="shared" si="0"/>
        <v>0.40804597701149425</v>
      </c>
      <c r="D63" s="4">
        <v>25</v>
      </c>
      <c r="E63" s="6">
        <f t="shared" si="1"/>
        <v>0.14367816091954022</v>
      </c>
      <c r="F63" s="4">
        <v>28</v>
      </c>
      <c r="G63" s="6">
        <f t="shared" si="2"/>
        <v>0.16091954022988506</v>
      </c>
      <c r="H63" s="4">
        <v>24</v>
      </c>
      <c r="I63" s="6">
        <f t="shared" si="3"/>
        <v>0.13793103448275862</v>
      </c>
      <c r="J63" s="4">
        <v>26</v>
      </c>
      <c r="K63" s="6">
        <f t="shared" si="4"/>
        <v>0.14942528735632185</v>
      </c>
      <c r="L63" s="5">
        <f t="shared" si="5"/>
        <v>174</v>
      </c>
      <c r="M63" s="7">
        <v>1</v>
      </c>
    </row>
    <row r="64" spans="1:13" x14ac:dyDescent="0.25">
      <c r="A64" s="3" t="s">
        <v>66</v>
      </c>
      <c r="B64" s="4">
        <v>693</v>
      </c>
      <c r="C64" s="6">
        <f t="shared" si="0"/>
        <v>0.26440289965661962</v>
      </c>
      <c r="D64" s="4">
        <v>611</v>
      </c>
      <c r="E64" s="6">
        <f t="shared" si="1"/>
        <v>0.23311713086608166</v>
      </c>
      <c r="F64" s="4">
        <v>908</v>
      </c>
      <c r="G64" s="6">
        <f t="shared" si="2"/>
        <v>0.34643265929034722</v>
      </c>
      <c r="H64" s="4">
        <v>292</v>
      </c>
      <c r="I64" s="6">
        <f t="shared" si="3"/>
        <v>0.11140785959557421</v>
      </c>
      <c r="J64" s="4">
        <v>117</v>
      </c>
      <c r="K64" s="6">
        <f t="shared" si="4"/>
        <v>4.463945059137734E-2</v>
      </c>
      <c r="L64" s="5">
        <f t="shared" si="5"/>
        <v>2621</v>
      </c>
      <c r="M64" s="7">
        <v>1</v>
      </c>
    </row>
    <row r="65" spans="1:13" x14ac:dyDescent="0.25">
      <c r="A65" s="3" t="s">
        <v>67</v>
      </c>
      <c r="B65" s="4">
        <v>3</v>
      </c>
      <c r="C65" s="6">
        <f t="shared" si="0"/>
        <v>0.375</v>
      </c>
      <c r="D65" s="4">
        <v>2</v>
      </c>
      <c r="E65" s="6">
        <f t="shared" si="1"/>
        <v>0.25</v>
      </c>
      <c r="F65" s="4">
        <v>1</v>
      </c>
      <c r="G65" s="6">
        <f t="shared" si="2"/>
        <v>0.125</v>
      </c>
      <c r="H65" s="4">
        <v>1</v>
      </c>
      <c r="I65" s="6">
        <f t="shared" si="3"/>
        <v>0.125</v>
      </c>
      <c r="J65" s="4">
        <v>1</v>
      </c>
      <c r="K65" s="6">
        <f t="shared" si="4"/>
        <v>0.125</v>
      </c>
      <c r="L65" s="5">
        <f t="shared" si="5"/>
        <v>8</v>
      </c>
      <c r="M65" s="7">
        <v>1</v>
      </c>
    </row>
    <row r="66" spans="1:13" x14ac:dyDescent="0.25">
      <c r="A66" s="3" t="s">
        <v>68</v>
      </c>
      <c r="B66" s="4">
        <v>83</v>
      </c>
      <c r="C66" s="6">
        <f t="shared" si="0"/>
        <v>0.42131979695431471</v>
      </c>
      <c r="D66" s="4">
        <v>41</v>
      </c>
      <c r="E66" s="6">
        <f t="shared" si="1"/>
        <v>0.20812182741116753</v>
      </c>
      <c r="F66" s="4">
        <v>35</v>
      </c>
      <c r="G66" s="6">
        <f t="shared" si="2"/>
        <v>0.17766497461928935</v>
      </c>
      <c r="H66" s="4">
        <v>22</v>
      </c>
      <c r="I66" s="6">
        <f t="shared" si="3"/>
        <v>0.1116751269035533</v>
      </c>
      <c r="J66" s="4">
        <v>16</v>
      </c>
      <c r="K66" s="6">
        <f t="shared" si="4"/>
        <v>8.1218274111675121E-2</v>
      </c>
      <c r="L66" s="5">
        <f t="shared" si="5"/>
        <v>197</v>
      </c>
      <c r="M66" s="7">
        <v>1</v>
      </c>
    </row>
    <row r="67" spans="1:13" x14ac:dyDescent="0.25">
      <c r="A67" s="3" t="s">
        <v>69</v>
      </c>
      <c r="B67" s="4">
        <v>775</v>
      </c>
      <c r="C67" s="6">
        <f t="shared" si="0"/>
        <v>0.30632411067193677</v>
      </c>
      <c r="D67" s="4">
        <v>583</v>
      </c>
      <c r="E67" s="6">
        <f t="shared" si="1"/>
        <v>0.23043478260869565</v>
      </c>
      <c r="F67" s="4">
        <v>796</v>
      </c>
      <c r="G67" s="6">
        <f t="shared" si="2"/>
        <v>0.31462450592885377</v>
      </c>
      <c r="H67" s="4">
        <v>281</v>
      </c>
      <c r="I67" s="6">
        <f t="shared" si="3"/>
        <v>0.11106719367588933</v>
      </c>
      <c r="J67" s="4">
        <v>95</v>
      </c>
      <c r="K67" s="6">
        <f t="shared" si="4"/>
        <v>3.7549407114624504E-2</v>
      </c>
      <c r="L67" s="5">
        <f t="shared" si="5"/>
        <v>2530</v>
      </c>
      <c r="M67" s="7">
        <v>1</v>
      </c>
    </row>
    <row r="68" spans="1:13" x14ac:dyDescent="0.25">
      <c r="A68" s="3" t="s">
        <v>70</v>
      </c>
      <c r="B68" s="4">
        <v>15</v>
      </c>
      <c r="C68" s="6">
        <f t="shared" si="0"/>
        <v>0.36585365853658536</v>
      </c>
      <c r="D68" s="4">
        <v>5</v>
      </c>
      <c r="E68" s="6">
        <f t="shared" si="1"/>
        <v>0.12195121951219512</v>
      </c>
      <c r="F68" s="4">
        <v>8</v>
      </c>
      <c r="G68" s="6">
        <f t="shared" si="2"/>
        <v>0.1951219512195122</v>
      </c>
      <c r="H68" s="4">
        <v>4</v>
      </c>
      <c r="I68" s="6">
        <f t="shared" si="3"/>
        <v>9.7560975609756101E-2</v>
      </c>
      <c r="J68" s="4">
        <v>9</v>
      </c>
      <c r="K68" s="6">
        <f t="shared" si="4"/>
        <v>0.21951219512195122</v>
      </c>
      <c r="L68" s="5">
        <f t="shared" si="5"/>
        <v>41</v>
      </c>
      <c r="M68" s="7">
        <v>1</v>
      </c>
    </row>
    <row r="69" spans="1:13" x14ac:dyDescent="0.25">
      <c r="A69" s="3" t="s">
        <v>71</v>
      </c>
      <c r="B69" s="4">
        <v>1547</v>
      </c>
      <c r="C69" s="6">
        <f t="shared" si="0"/>
        <v>0.2630952380952381</v>
      </c>
      <c r="D69" s="4">
        <v>1843</v>
      </c>
      <c r="E69" s="6">
        <f t="shared" si="1"/>
        <v>0.31343537414965988</v>
      </c>
      <c r="F69" s="4">
        <v>1757</v>
      </c>
      <c r="G69" s="6">
        <f t="shared" si="2"/>
        <v>0.2988095238095238</v>
      </c>
      <c r="H69" s="4">
        <v>499</v>
      </c>
      <c r="I69" s="6">
        <f t="shared" si="3"/>
        <v>8.4863945578231292E-2</v>
      </c>
      <c r="J69" s="4">
        <v>234</v>
      </c>
      <c r="K69" s="6">
        <f t="shared" si="4"/>
        <v>3.9795918367346937E-2</v>
      </c>
      <c r="L69" s="5">
        <f t="shared" si="5"/>
        <v>5880</v>
      </c>
      <c r="M69" s="7">
        <v>1</v>
      </c>
    </row>
    <row r="70" spans="1:13" x14ac:dyDescent="0.25">
      <c r="A70" s="3" t="s">
        <v>72</v>
      </c>
      <c r="B70" s="4">
        <v>1186</v>
      </c>
      <c r="C70" s="6">
        <f t="shared" si="0"/>
        <v>0.30201171377641967</v>
      </c>
      <c r="D70" s="4">
        <v>884</v>
      </c>
      <c r="E70" s="6">
        <f t="shared" si="1"/>
        <v>0.22510822510822512</v>
      </c>
      <c r="F70" s="4">
        <v>1333</v>
      </c>
      <c r="G70" s="6">
        <f t="shared" si="2"/>
        <v>0.33944486885663355</v>
      </c>
      <c r="H70" s="4">
        <v>370</v>
      </c>
      <c r="I70" s="6">
        <f t="shared" si="3"/>
        <v>9.421950598421186E-2</v>
      </c>
      <c r="J70" s="4">
        <v>154</v>
      </c>
      <c r="K70" s="6">
        <f t="shared" si="4"/>
        <v>3.9215686274509803E-2</v>
      </c>
      <c r="L70" s="5">
        <f t="shared" si="5"/>
        <v>3927</v>
      </c>
      <c r="M70" s="7">
        <v>1</v>
      </c>
    </row>
    <row r="71" spans="1:13" x14ac:dyDescent="0.25">
      <c r="A71" s="3" t="s">
        <v>73</v>
      </c>
      <c r="B71" s="4">
        <v>22</v>
      </c>
      <c r="C71" s="6">
        <f t="shared" si="0"/>
        <v>0.4</v>
      </c>
      <c r="D71" s="4">
        <v>4</v>
      </c>
      <c r="E71" s="6">
        <f t="shared" si="1"/>
        <v>7.2727272727272724E-2</v>
      </c>
      <c r="F71" s="4">
        <v>14</v>
      </c>
      <c r="G71" s="6">
        <f t="shared" si="2"/>
        <v>0.25454545454545452</v>
      </c>
      <c r="H71" s="4">
        <v>9</v>
      </c>
      <c r="I71" s="6">
        <f t="shared" si="3"/>
        <v>0.16363636363636364</v>
      </c>
      <c r="J71" s="4">
        <v>6</v>
      </c>
      <c r="K71" s="6">
        <f t="shared" si="4"/>
        <v>0.10909090909090909</v>
      </c>
      <c r="L71" s="5">
        <f t="shared" si="5"/>
        <v>55</v>
      </c>
      <c r="M71" s="7">
        <v>1</v>
      </c>
    </row>
    <row r="72" spans="1:13" x14ac:dyDescent="0.25">
      <c r="A72" s="3" t="s">
        <v>74</v>
      </c>
      <c r="B72" s="4">
        <v>3</v>
      </c>
      <c r="C72" s="6">
        <f t="shared" si="0"/>
        <v>0.17647058823529413</v>
      </c>
      <c r="D72" s="4">
        <v>6</v>
      </c>
      <c r="E72" s="6">
        <f t="shared" si="1"/>
        <v>0.35294117647058826</v>
      </c>
      <c r="F72" s="4">
        <v>6</v>
      </c>
      <c r="G72" s="6">
        <f t="shared" si="2"/>
        <v>0.35294117647058826</v>
      </c>
      <c r="H72" s="4">
        <v>1</v>
      </c>
      <c r="I72" s="6">
        <f t="shared" si="3"/>
        <v>5.8823529411764705E-2</v>
      </c>
      <c r="J72" s="4">
        <v>1</v>
      </c>
      <c r="K72" s="6">
        <f t="shared" si="4"/>
        <v>5.8823529411764705E-2</v>
      </c>
      <c r="L72" s="5">
        <f t="shared" si="5"/>
        <v>17</v>
      </c>
      <c r="M72" s="7">
        <v>1</v>
      </c>
    </row>
    <row r="73" spans="1:13" x14ac:dyDescent="0.25">
      <c r="A73" s="3" t="s">
        <v>75</v>
      </c>
      <c r="B73" s="4">
        <v>875</v>
      </c>
      <c r="C73" s="6">
        <f t="shared" ref="C73:C111" si="6">B73/L73</f>
        <v>0.27524378735451399</v>
      </c>
      <c r="D73" s="4">
        <v>936</v>
      </c>
      <c r="E73" s="6">
        <f t="shared" ref="E73:E111" si="7">D73/L73</f>
        <v>0.29443221138722869</v>
      </c>
      <c r="F73" s="4">
        <v>947</v>
      </c>
      <c r="G73" s="6">
        <f t="shared" ref="G73:G111" si="8">F73/L73</f>
        <v>0.29789241899968544</v>
      </c>
      <c r="H73" s="4">
        <v>288</v>
      </c>
      <c r="I73" s="6">
        <f t="shared" ref="I73:I111" si="9">H73/L73</f>
        <v>9.0594526580685744E-2</v>
      </c>
      <c r="J73" s="4">
        <v>133</v>
      </c>
      <c r="K73" s="6">
        <f t="shared" ref="K73:K111" si="10">J73/L73</f>
        <v>4.1837055677886127E-2</v>
      </c>
      <c r="L73" s="5">
        <f t="shared" ref="L73:L111" si="11">SUM(B73,D73,F73,H73,J73)</f>
        <v>3179</v>
      </c>
      <c r="M73" s="7">
        <v>1</v>
      </c>
    </row>
    <row r="74" spans="1:13" x14ac:dyDescent="0.25">
      <c r="A74" s="3" t="s">
        <v>76</v>
      </c>
      <c r="B74" s="4">
        <v>146</v>
      </c>
      <c r="C74" s="6">
        <f t="shared" si="6"/>
        <v>0.12640692640692641</v>
      </c>
      <c r="D74" s="4">
        <v>639</v>
      </c>
      <c r="E74" s="6">
        <f t="shared" si="7"/>
        <v>0.55324675324675321</v>
      </c>
      <c r="F74" s="4">
        <v>298</v>
      </c>
      <c r="G74" s="6">
        <f t="shared" si="8"/>
        <v>0.25800865800865802</v>
      </c>
      <c r="H74" s="4">
        <v>52</v>
      </c>
      <c r="I74" s="6">
        <f t="shared" si="9"/>
        <v>4.5021645021645025E-2</v>
      </c>
      <c r="J74" s="4">
        <v>20</v>
      </c>
      <c r="K74" s="6">
        <f t="shared" si="10"/>
        <v>1.7316017316017316E-2</v>
      </c>
      <c r="L74" s="5">
        <f t="shared" si="11"/>
        <v>1155</v>
      </c>
      <c r="M74" s="7">
        <v>1</v>
      </c>
    </row>
    <row r="75" spans="1:13" x14ac:dyDescent="0.25">
      <c r="A75" s="3" t="s">
        <v>77</v>
      </c>
      <c r="B75" s="4">
        <v>106</v>
      </c>
      <c r="C75" s="6">
        <f t="shared" si="6"/>
        <v>0.24824355971896955</v>
      </c>
      <c r="D75" s="4">
        <v>132</v>
      </c>
      <c r="E75" s="6">
        <f t="shared" si="7"/>
        <v>0.30913348946135832</v>
      </c>
      <c r="F75" s="4">
        <v>171</v>
      </c>
      <c r="G75" s="6">
        <f t="shared" si="8"/>
        <v>0.40046838407494145</v>
      </c>
      <c r="H75" s="4">
        <v>13</v>
      </c>
      <c r="I75" s="6">
        <f t="shared" si="9"/>
        <v>3.0444964871194378E-2</v>
      </c>
      <c r="J75" s="4">
        <v>5</v>
      </c>
      <c r="K75" s="6">
        <f t="shared" si="10"/>
        <v>1.1709601873536301E-2</v>
      </c>
      <c r="L75" s="5">
        <f t="shared" si="11"/>
        <v>427</v>
      </c>
      <c r="M75" s="7">
        <v>1</v>
      </c>
    </row>
    <row r="76" spans="1:13" x14ac:dyDescent="0.25">
      <c r="A76" s="3" t="s">
        <v>78</v>
      </c>
      <c r="B76" s="4">
        <v>133</v>
      </c>
      <c r="C76" s="6">
        <f t="shared" si="6"/>
        <v>0.25576923076923075</v>
      </c>
      <c r="D76" s="4">
        <v>78</v>
      </c>
      <c r="E76" s="6">
        <f t="shared" si="7"/>
        <v>0.15</v>
      </c>
      <c r="F76" s="4">
        <v>169</v>
      </c>
      <c r="G76" s="6">
        <f t="shared" si="8"/>
        <v>0.32500000000000001</v>
      </c>
      <c r="H76" s="4">
        <v>95</v>
      </c>
      <c r="I76" s="6">
        <f t="shared" si="9"/>
        <v>0.18269230769230768</v>
      </c>
      <c r="J76" s="4">
        <v>45</v>
      </c>
      <c r="K76" s="6">
        <f t="shared" si="10"/>
        <v>8.6538461538461536E-2</v>
      </c>
      <c r="L76" s="5">
        <f t="shared" si="11"/>
        <v>520</v>
      </c>
      <c r="M76" s="7">
        <v>1</v>
      </c>
    </row>
    <row r="77" spans="1:13" ht="22.5" x14ac:dyDescent="0.25">
      <c r="A77" s="3" t="s">
        <v>79</v>
      </c>
      <c r="B77" s="4">
        <v>197</v>
      </c>
      <c r="C77" s="6">
        <f t="shared" si="6"/>
        <v>0.32669983416252074</v>
      </c>
      <c r="D77" s="4">
        <v>100</v>
      </c>
      <c r="E77" s="6">
        <f t="shared" si="7"/>
        <v>0.16583747927031509</v>
      </c>
      <c r="F77" s="4">
        <v>158</v>
      </c>
      <c r="G77" s="6">
        <f t="shared" si="8"/>
        <v>0.26202321724709782</v>
      </c>
      <c r="H77" s="4">
        <v>89</v>
      </c>
      <c r="I77" s="6">
        <f t="shared" si="9"/>
        <v>0.14759535655058043</v>
      </c>
      <c r="J77" s="4">
        <v>59</v>
      </c>
      <c r="K77" s="6">
        <f t="shared" si="10"/>
        <v>9.7844112769485903E-2</v>
      </c>
      <c r="L77" s="5">
        <f t="shared" si="11"/>
        <v>603</v>
      </c>
      <c r="M77" s="7">
        <v>1</v>
      </c>
    </row>
    <row r="78" spans="1:13" x14ac:dyDescent="0.25">
      <c r="A78" s="3" t="s">
        <v>80</v>
      </c>
      <c r="B78" s="4">
        <v>27</v>
      </c>
      <c r="C78" s="6">
        <f t="shared" si="6"/>
        <v>0.20610687022900764</v>
      </c>
      <c r="D78" s="4">
        <v>32</v>
      </c>
      <c r="E78" s="6">
        <f t="shared" si="7"/>
        <v>0.24427480916030533</v>
      </c>
      <c r="F78" s="4">
        <v>52</v>
      </c>
      <c r="G78" s="6">
        <f t="shared" si="8"/>
        <v>0.39694656488549618</v>
      </c>
      <c r="H78" s="4">
        <v>13</v>
      </c>
      <c r="I78" s="6">
        <f t="shared" si="9"/>
        <v>9.9236641221374045E-2</v>
      </c>
      <c r="J78" s="4">
        <v>7</v>
      </c>
      <c r="K78" s="6">
        <f t="shared" si="10"/>
        <v>5.3435114503816793E-2</v>
      </c>
      <c r="L78" s="5">
        <f t="shared" si="11"/>
        <v>131</v>
      </c>
      <c r="M78" s="7">
        <v>1</v>
      </c>
    </row>
    <row r="79" spans="1:13" x14ac:dyDescent="0.25">
      <c r="A79" s="3" t="s">
        <v>81</v>
      </c>
      <c r="B79" s="4">
        <v>435</v>
      </c>
      <c r="C79" s="6">
        <f t="shared" si="6"/>
        <v>0.2865612648221344</v>
      </c>
      <c r="D79" s="4">
        <v>406</v>
      </c>
      <c r="E79" s="6">
        <f t="shared" si="7"/>
        <v>0.26745718050065875</v>
      </c>
      <c r="F79" s="4">
        <v>451</v>
      </c>
      <c r="G79" s="6">
        <f t="shared" si="8"/>
        <v>0.29710144927536231</v>
      </c>
      <c r="H79" s="4">
        <v>129</v>
      </c>
      <c r="I79" s="6">
        <f t="shared" si="9"/>
        <v>8.4980237154150193E-2</v>
      </c>
      <c r="J79" s="4">
        <v>97</v>
      </c>
      <c r="K79" s="6">
        <f t="shared" si="10"/>
        <v>6.3899868247694336E-2</v>
      </c>
      <c r="L79" s="5">
        <f t="shared" si="11"/>
        <v>1518</v>
      </c>
      <c r="M79" s="7">
        <v>1</v>
      </c>
    </row>
    <row r="80" spans="1:13" x14ac:dyDescent="0.25">
      <c r="A80" s="3" t="s">
        <v>82</v>
      </c>
      <c r="B80" s="4">
        <v>9</v>
      </c>
      <c r="C80" s="6">
        <f t="shared" si="6"/>
        <v>0.26470588235294118</v>
      </c>
      <c r="D80" s="4">
        <v>4</v>
      </c>
      <c r="E80" s="6">
        <f t="shared" si="7"/>
        <v>0.11764705882352941</v>
      </c>
      <c r="F80" s="4">
        <v>8</v>
      </c>
      <c r="G80" s="6">
        <f t="shared" si="8"/>
        <v>0.23529411764705882</v>
      </c>
      <c r="H80" s="4">
        <v>8</v>
      </c>
      <c r="I80" s="6">
        <f t="shared" si="9"/>
        <v>0.23529411764705882</v>
      </c>
      <c r="J80" s="4">
        <v>5</v>
      </c>
      <c r="K80" s="6">
        <f t="shared" si="10"/>
        <v>0.14705882352941177</v>
      </c>
      <c r="L80" s="5">
        <f t="shared" si="11"/>
        <v>34</v>
      </c>
      <c r="M80" s="7">
        <v>1</v>
      </c>
    </row>
    <row r="81" spans="1:13" x14ac:dyDescent="0.25">
      <c r="A81" s="3" t="s">
        <v>83</v>
      </c>
      <c r="B81" s="4">
        <v>60</v>
      </c>
      <c r="C81" s="6">
        <f t="shared" si="6"/>
        <v>0.34482758620689657</v>
      </c>
      <c r="D81" s="4">
        <v>25</v>
      </c>
      <c r="E81" s="6">
        <f t="shared" si="7"/>
        <v>0.14367816091954022</v>
      </c>
      <c r="F81" s="4">
        <v>52</v>
      </c>
      <c r="G81" s="6">
        <f t="shared" si="8"/>
        <v>0.2988505747126437</v>
      </c>
      <c r="H81" s="4">
        <v>24</v>
      </c>
      <c r="I81" s="6">
        <f t="shared" si="9"/>
        <v>0.13793103448275862</v>
      </c>
      <c r="J81" s="4">
        <v>13</v>
      </c>
      <c r="K81" s="6">
        <f t="shared" si="10"/>
        <v>7.4712643678160925E-2</v>
      </c>
      <c r="L81" s="5">
        <f t="shared" si="11"/>
        <v>174</v>
      </c>
      <c r="M81" s="7">
        <v>1</v>
      </c>
    </row>
    <row r="82" spans="1:13" x14ac:dyDescent="0.25">
      <c r="A82" s="3" t="s">
        <v>84</v>
      </c>
      <c r="B82" s="4">
        <v>27</v>
      </c>
      <c r="C82" s="6">
        <f t="shared" si="6"/>
        <v>0.30681818181818182</v>
      </c>
      <c r="D82" s="4">
        <v>25</v>
      </c>
      <c r="E82" s="6">
        <f t="shared" si="7"/>
        <v>0.28409090909090912</v>
      </c>
      <c r="F82" s="4">
        <v>20</v>
      </c>
      <c r="G82" s="6">
        <f t="shared" si="8"/>
        <v>0.22727272727272727</v>
      </c>
      <c r="H82" s="4">
        <v>11</v>
      </c>
      <c r="I82" s="6">
        <f t="shared" si="9"/>
        <v>0.125</v>
      </c>
      <c r="J82" s="4">
        <v>5</v>
      </c>
      <c r="K82" s="6">
        <f t="shared" si="10"/>
        <v>5.6818181818181816E-2</v>
      </c>
      <c r="L82" s="5">
        <f t="shared" si="11"/>
        <v>88</v>
      </c>
      <c r="M82" s="7">
        <v>1</v>
      </c>
    </row>
    <row r="83" spans="1:13" x14ac:dyDescent="0.25">
      <c r="A83" s="3" t="s">
        <v>85</v>
      </c>
      <c r="B83" s="4">
        <v>608</v>
      </c>
      <c r="C83" s="6">
        <f t="shared" si="6"/>
        <v>0.31421188630490954</v>
      </c>
      <c r="D83" s="4">
        <v>398</v>
      </c>
      <c r="E83" s="6">
        <f t="shared" si="7"/>
        <v>0.20568475452196383</v>
      </c>
      <c r="F83" s="4">
        <v>503</v>
      </c>
      <c r="G83" s="6">
        <f t="shared" si="8"/>
        <v>0.25994832041343668</v>
      </c>
      <c r="H83" s="4">
        <v>280</v>
      </c>
      <c r="I83" s="6">
        <f t="shared" si="9"/>
        <v>0.14470284237726097</v>
      </c>
      <c r="J83" s="4">
        <v>146</v>
      </c>
      <c r="K83" s="6">
        <f t="shared" si="10"/>
        <v>7.5452196382428935E-2</v>
      </c>
      <c r="L83" s="5">
        <f t="shared" si="11"/>
        <v>1935</v>
      </c>
      <c r="M83" s="7">
        <v>1</v>
      </c>
    </row>
    <row r="84" spans="1:13" x14ac:dyDescent="0.25">
      <c r="A84" s="3" t="s">
        <v>86</v>
      </c>
      <c r="B84" s="4">
        <v>165</v>
      </c>
      <c r="C84" s="6">
        <f t="shared" si="6"/>
        <v>0.2288488210818308</v>
      </c>
      <c r="D84" s="4">
        <v>184</v>
      </c>
      <c r="E84" s="6">
        <f t="shared" si="7"/>
        <v>0.25520110957004161</v>
      </c>
      <c r="F84" s="4">
        <v>208</v>
      </c>
      <c r="G84" s="6">
        <f t="shared" si="8"/>
        <v>0.28848821081830789</v>
      </c>
      <c r="H84" s="4">
        <v>83</v>
      </c>
      <c r="I84" s="6">
        <f t="shared" si="9"/>
        <v>0.11511789181692095</v>
      </c>
      <c r="J84" s="4">
        <v>81</v>
      </c>
      <c r="K84" s="6">
        <f t="shared" si="10"/>
        <v>0.11234396671289876</v>
      </c>
      <c r="L84" s="5">
        <f t="shared" si="11"/>
        <v>721</v>
      </c>
      <c r="M84" s="7">
        <v>1</v>
      </c>
    </row>
    <row r="85" spans="1:13" x14ac:dyDescent="0.25">
      <c r="A85" s="3" t="s">
        <v>87</v>
      </c>
      <c r="B85" s="4">
        <v>301</v>
      </c>
      <c r="C85" s="6">
        <f t="shared" si="6"/>
        <v>0.29509803921568628</v>
      </c>
      <c r="D85" s="4">
        <v>147</v>
      </c>
      <c r="E85" s="6">
        <f t="shared" si="7"/>
        <v>0.14411764705882352</v>
      </c>
      <c r="F85" s="4">
        <v>305</v>
      </c>
      <c r="G85" s="6">
        <f t="shared" si="8"/>
        <v>0.29901960784313725</v>
      </c>
      <c r="H85" s="4">
        <v>136</v>
      </c>
      <c r="I85" s="6">
        <f t="shared" si="9"/>
        <v>0.13333333333333333</v>
      </c>
      <c r="J85" s="4">
        <v>131</v>
      </c>
      <c r="K85" s="6">
        <f t="shared" si="10"/>
        <v>0.1284313725490196</v>
      </c>
      <c r="L85" s="5">
        <f t="shared" si="11"/>
        <v>1020</v>
      </c>
      <c r="M85" s="7">
        <v>1</v>
      </c>
    </row>
    <row r="86" spans="1:13" x14ac:dyDescent="0.25">
      <c r="A86" s="3" t="s">
        <v>88</v>
      </c>
      <c r="B86" s="4">
        <v>1537</v>
      </c>
      <c r="C86" s="6">
        <f t="shared" si="6"/>
        <v>0.31025433992733142</v>
      </c>
      <c r="D86" s="4">
        <v>1099</v>
      </c>
      <c r="E86" s="6">
        <f t="shared" si="7"/>
        <v>0.22184093661687526</v>
      </c>
      <c r="F86" s="4">
        <v>1504</v>
      </c>
      <c r="G86" s="6">
        <f t="shared" si="8"/>
        <v>0.30359305611626969</v>
      </c>
      <c r="H86" s="4">
        <v>565</v>
      </c>
      <c r="I86" s="6">
        <f t="shared" si="9"/>
        <v>0.11404925312878482</v>
      </c>
      <c r="J86" s="4">
        <v>249</v>
      </c>
      <c r="K86" s="6">
        <f t="shared" si="10"/>
        <v>5.02624142107388E-2</v>
      </c>
      <c r="L86" s="5">
        <f t="shared" si="11"/>
        <v>4954</v>
      </c>
      <c r="M86" s="7">
        <v>1</v>
      </c>
    </row>
    <row r="87" spans="1:13" x14ac:dyDescent="0.25">
      <c r="A87" s="3" t="s">
        <v>89</v>
      </c>
      <c r="B87" s="4">
        <v>67</v>
      </c>
      <c r="C87" s="6">
        <f t="shared" si="6"/>
        <v>0.32843137254901961</v>
      </c>
      <c r="D87" s="4">
        <v>33</v>
      </c>
      <c r="E87" s="6">
        <f t="shared" si="7"/>
        <v>0.16176470588235295</v>
      </c>
      <c r="F87" s="4">
        <v>66</v>
      </c>
      <c r="G87" s="6">
        <f t="shared" si="8"/>
        <v>0.3235294117647059</v>
      </c>
      <c r="H87" s="4">
        <v>30</v>
      </c>
      <c r="I87" s="6">
        <f t="shared" si="9"/>
        <v>0.14705882352941177</v>
      </c>
      <c r="J87" s="4">
        <v>8</v>
      </c>
      <c r="K87" s="6">
        <f t="shared" si="10"/>
        <v>3.9215686274509803E-2</v>
      </c>
      <c r="L87" s="5">
        <f t="shared" si="11"/>
        <v>204</v>
      </c>
      <c r="M87" s="7">
        <v>1</v>
      </c>
    </row>
    <row r="88" spans="1:13" x14ac:dyDescent="0.25">
      <c r="A88" s="3" t="s">
        <v>90</v>
      </c>
      <c r="B88" s="4">
        <v>86</v>
      </c>
      <c r="C88" s="6">
        <f t="shared" si="6"/>
        <v>0.13271604938271606</v>
      </c>
      <c r="D88" s="4">
        <v>256</v>
      </c>
      <c r="E88" s="6">
        <f t="shared" si="7"/>
        <v>0.39506172839506171</v>
      </c>
      <c r="F88" s="4">
        <v>233</v>
      </c>
      <c r="G88" s="6">
        <f t="shared" si="8"/>
        <v>0.35956790123456789</v>
      </c>
      <c r="H88" s="4">
        <v>53</v>
      </c>
      <c r="I88" s="6">
        <f t="shared" si="9"/>
        <v>8.1790123456790126E-2</v>
      </c>
      <c r="J88" s="4">
        <v>20</v>
      </c>
      <c r="K88" s="6">
        <f t="shared" si="10"/>
        <v>3.0864197530864196E-2</v>
      </c>
      <c r="L88" s="5">
        <f t="shared" si="11"/>
        <v>648</v>
      </c>
      <c r="M88" s="7">
        <v>1</v>
      </c>
    </row>
    <row r="89" spans="1:13" x14ac:dyDescent="0.25">
      <c r="A89" s="3" t="s">
        <v>91</v>
      </c>
      <c r="B89" s="4">
        <v>30</v>
      </c>
      <c r="C89" s="6">
        <f t="shared" si="6"/>
        <v>0.39473684210526316</v>
      </c>
      <c r="D89" s="4">
        <v>17</v>
      </c>
      <c r="E89" s="6">
        <f t="shared" si="7"/>
        <v>0.22368421052631579</v>
      </c>
      <c r="F89" s="4">
        <v>17</v>
      </c>
      <c r="G89" s="6">
        <f t="shared" si="8"/>
        <v>0.22368421052631579</v>
      </c>
      <c r="H89" s="4">
        <v>7</v>
      </c>
      <c r="I89" s="6">
        <f t="shared" si="9"/>
        <v>9.2105263157894732E-2</v>
      </c>
      <c r="J89" s="4">
        <v>5</v>
      </c>
      <c r="K89" s="6">
        <f t="shared" si="10"/>
        <v>6.5789473684210523E-2</v>
      </c>
      <c r="L89" s="5">
        <f t="shared" si="11"/>
        <v>76</v>
      </c>
      <c r="M89" s="7">
        <v>1</v>
      </c>
    </row>
    <row r="90" spans="1:13" x14ac:dyDescent="0.25">
      <c r="A90" s="3" t="s">
        <v>92</v>
      </c>
      <c r="B90" s="4">
        <v>12</v>
      </c>
      <c r="C90" s="6">
        <f t="shared" si="6"/>
        <v>3.015075376884422E-2</v>
      </c>
      <c r="D90" s="4">
        <v>251</v>
      </c>
      <c r="E90" s="6">
        <f t="shared" si="7"/>
        <v>0.6306532663316583</v>
      </c>
      <c r="F90" s="4">
        <v>123</v>
      </c>
      <c r="G90" s="6">
        <f t="shared" si="8"/>
        <v>0.30904522613065327</v>
      </c>
      <c r="H90" s="4">
        <v>4</v>
      </c>
      <c r="I90" s="6">
        <f t="shared" si="9"/>
        <v>1.0050251256281407E-2</v>
      </c>
      <c r="J90" s="4">
        <v>8</v>
      </c>
      <c r="K90" s="6">
        <f t="shared" si="10"/>
        <v>2.0100502512562814E-2</v>
      </c>
      <c r="L90" s="5">
        <f t="shared" si="11"/>
        <v>398</v>
      </c>
      <c r="M90" s="7">
        <v>1</v>
      </c>
    </row>
    <row r="91" spans="1:13" x14ac:dyDescent="0.25">
      <c r="A91" s="3" t="s">
        <v>93</v>
      </c>
      <c r="B91" s="4">
        <v>863</v>
      </c>
      <c r="C91" s="6">
        <f t="shared" si="6"/>
        <v>0.24834532374100721</v>
      </c>
      <c r="D91" s="4">
        <v>1011</v>
      </c>
      <c r="E91" s="6">
        <f t="shared" si="7"/>
        <v>0.29093525179856117</v>
      </c>
      <c r="F91" s="4">
        <v>1118</v>
      </c>
      <c r="G91" s="6">
        <f t="shared" si="8"/>
        <v>0.32172661870503599</v>
      </c>
      <c r="H91" s="4">
        <v>325</v>
      </c>
      <c r="I91" s="6">
        <f t="shared" si="9"/>
        <v>9.3525179856115109E-2</v>
      </c>
      <c r="J91" s="4">
        <v>158</v>
      </c>
      <c r="K91" s="6">
        <f t="shared" si="10"/>
        <v>4.5467625899280578E-2</v>
      </c>
      <c r="L91" s="5">
        <f t="shared" si="11"/>
        <v>3475</v>
      </c>
      <c r="M91" s="7">
        <v>1</v>
      </c>
    </row>
    <row r="92" spans="1:13" x14ac:dyDescent="0.25">
      <c r="A92" s="3" t="s">
        <v>94</v>
      </c>
      <c r="B92" s="4">
        <v>7</v>
      </c>
      <c r="C92" s="6">
        <f t="shared" si="6"/>
        <v>0.22580645161290322</v>
      </c>
      <c r="D92" s="4">
        <v>6</v>
      </c>
      <c r="E92" s="6">
        <f t="shared" si="7"/>
        <v>0.19354838709677419</v>
      </c>
      <c r="F92" s="4">
        <v>6</v>
      </c>
      <c r="G92" s="6">
        <f t="shared" si="8"/>
        <v>0.19354838709677419</v>
      </c>
      <c r="H92" s="4">
        <v>8</v>
      </c>
      <c r="I92" s="6">
        <f t="shared" si="9"/>
        <v>0.25806451612903225</v>
      </c>
      <c r="J92" s="4">
        <v>4</v>
      </c>
      <c r="K92" s="6">
        <f t="shared" si="10"/>
        <v>0.12903225806451613</v>
      </c>
      <c r="L92" s="5">
        <f t="shared" si="11"/>
        <v>31</v>
      </c>
      <c r="M92" s="7">
        <v>1</v>
      </c>
    </row>
    <row r="93" spans="1:13" x14ac:dyDescent="0.25">
      <c r="A93" s="3" t="s">
        <v>95</v>
      </c>
      <c r="B93" s="4">
        <v>12</v>
      </c>
      <c r="C93" s="6">
        <f t="shared" si="6"/>
        <v>0.27272727272727271</v>
      </c>
      <c r="D93" s="4">
        <v>5</v>
      </c>
      <c r="E93" s="6">
        <f t="shared" si="7"/>
        <v>0.11363636363636363</v>
      </c>
      <c r="F93" s="4">
        <v>14</v>
      </c>
      <c r="G93" s="6">
        <f t="shared" si="8"/>
        <v>0.31818181818181818</v>
      </c>
      <c r="H93" s="4">
        <v>6</v>
      </c>
      <c r="I93" s="6">
        <f t="shared" si="9"/>
        <v>0.13636363636363635</v>
      </c>
      <c r="J93" s="4">
        <v>7</v>
      </c>
      <c r="K93" s="6">
        <f t="shared" si="10"/>
        <v>0.15909090909090909</v>
      </c>
      <c r="L93" s="5">
        <f t="shared" si="11"/>
        <v>44</v>
      </c>
      <c r="M93" s="7">
        <v>1</v>
      </c>
    </row>
    <row r="94" spans="1:13" x14ac:dyDescent="0.25">
      <c r="A94" s="3" t="s">
        <v>96</v>
      </c>
      <c r="B94" s="4">
        <v>10</v>
      </c>
      <c r="C94" s="6">
        <f t="shared" si="6"/>
        <v>0.18867924528301888</v>
      </c>
      <c r="D94" s="4">
        <v>7</v>
      </c>
      <c r="E94" s="6">
        <f t="shared" si="7"/>
        <v>0.13207547169811321</v>
      </c>
      <c r="F94" s="4">
        <v>15</v>
      </c>
      <c r="G94" s="6">
        <f t="shared" si="8"/>
        <v>0.28301886792452829</v>
      </c>
      <c r="H94" s="4">
        <v>9</v>
      </c>
      <c r="I94" s="6">
        <f t="shared" si="9"/>
        <v>0.16981132075471697</v>
      </c>
      <c r="J94" s="4">
        <v>12</v>
      </c>
      <c r="K94" s="6">
        <f t="shared" si="10"/>
        <v>0.22641509433962265</v>
      </c>
      <c r="L94" s="5">
        <f t="shared" si="11"/>
        <v>53</v>
      </c>
      <c r="M94" s="7">
        <v>1</v>
      </c>
    </row>
    <row r="95" spans="1:13" x14ac:dyDescent="0.25">
      <c r="A95" s="3" t="s">
        <v>97</v>
      </c>
      <c r="B95" s="4">
        <v>89</v>
      </c>
      <c r="C95" s="6">
        <f t="shared" si="6"/>
        <v>0.11265822784810127</v>
      </c>
      <c r="D95" s="4">
        <v>319</v>
      </c>
      <c r="E95" s="6">
        <f t="shared" si="7"/>
        <v>0.40379746835443037</v>
      </c>
      <c r="F95" s="4">
        <v>310</v>
      </c>
      <c r="G95" s="6">
        <f t="shared" si="8"/>
        <v>0.39240506329113922</v>
      </c>
      <c r="H95" s="4">
        <v>50</v>
      </c>
      <c r="I95" s="6">
        <f t="shared" si="9"/>
        <v>6.3291139240506333E-2</v>
      </c>
      <c r="J95" s="4">
        <v>22</v>
      </c>
      <c r="K95" s="6">
        <f t="shared" si="10"/>
        <v>2.7848101265822784E-2</v>
      </c>
      <c r="L95" s="5">
        <f t="shared" si="11"/>
        <v>790</v>
      </c>
      <c r="M95" s="7">
        <v>1</v>
      </c>
    </row>
    <row r="96" spans="1:13" x14ac:dyDescent="0.25">
      <c r="A96" s="3" t="s">
        <v>98</v>
      </c>
      <c r="B96" s="4">
        <v>13</v>
      </c>
      <c r="C96" s="6">
        <f t="shared" si="6"/>
        <v>0.21311475409836064</v>
      </c>
      <c r="D96" s="4">
        <v>23</v>
      </c>
      <c r="E96" s="6">
        <f t="shared" si="7"/>
        <v>0.37704918032786883</v>
      </c>
      <c r="F96" s="4">
        <v>19</v>
      </c>
      <c r="G96" s="6">
        <f t="shared" si="8"/>
        <v>0.31147540983606559</v>
      </c>
      <c r="H96" s="4">
        <v>4</v>
      </c>
      <c r="I96" s="6">
        <f t="shared" si="9"/>
        <v>6.5573770491803282E-2</v>
      </c>
      <c r="J96" s="4">
        <v>2</v>
      </c>
      <c r="K96" s="6">
        <f t="shared" si="10"/>
        <v>3.2786885245901641E-2</v>
      </c>
      <c r="L96" s="5">
        <f t="shared" si="11"/>
        <v>61</v>
      </c>
      <c r="M96" s="7">
        <v>1</v>
      </c>
    </row>
    <row r="97" spans="1:13" x14ac:dyDescent="0.25">
      <c r="A97" s="3" t="s">
        <v>99</v>
      </c>
      <c r="B97" s="4">
        <v>48</v>
      </c>
      <c r="C97" s="6">
        <f t="shared" si="6"/>
        <v>0.37209302325581395</v>
      </c>
      <c r="D97" s="4">
        <v>30</v>
      </c>
      <c r="E97" s="6">
        <f t="shared" si="7"/>
        <v>0.23255813953488372</v>
      </c>
      <c r="F97" s="4">
        <v>31</v>
      </c>
      <c r="G97" s="6">
        <f t="shared" si="8"/>
        <v>0.24031007751937986</v>
      </c>
      <c r="H97" s="4">
        <v>11</v>
      </c>
      <c r="I97" s="6">
        <f t="shared" si="9"/>
        <v>8.5271317829457363E-2</v>
      </c>
      <c r="J97" s="4">
        <v>9</v>
      </c>
      <c r="K97" s="6">
        <f t="shared" si="10"/>
        <v>6.9767441860465115E-2</v>
      </c>
      <c r="L97" s="5">
        <f t="shared" si="11"/>
        <v>129</v>
      </c>
      <c r="M97" s="7">
        <v>1</v>
      </c>
    </row>
    <row r="98" spans="1:13" x14ac:dyDescent="0.25">
      <c r="A98" s="3" t="s">
        <v>100</v>
      </c>
      <c r="B98" s="4">
        <v>73</v>
      </c>
      <c r="C98" s="6">
        <f t="shared" si="6"/>
        <v>9.9863201094391243E-2</v>
      </c>
      <c r="D98" s="4">
        <v>300</v>
      </c>
      <c r="E98" s="6">
        <f t="shared" si="7"/>
        <v>0.41039671682626538</v>
      </c>
      <c r="F98" s="4">
        <v>335</v>
      </c>
      <c r="G98" s="6">
        <f t="shared" si="8"/>
        <v>0.45827633378932969</v>
      </c>
      <c r="H98" s="4">
        <v>20</v>
      </c>
      <c r="I98" s="6">
        <f t="shared" si="9"/>
        <v>2.7359781121751026E-2</v>
      </c>
      <c r="J98" s="4">
        <v>3</v>
      </c>
      <c r="K98" s="6">
        <f t="shared" si="10"/>
        <v>4.1039671682626538E-3</v>
      </c>
      <c r="L98" s="5">
        <f t="shared" si="11"/>
        <v>731</v>
      </c>
      <c r="M98" s="7">
        <v>1</v>
      </c>
    </row>
    <row r="99" spans="1:13" x14ac:dyDescent="0.25">
      <c r="A99" s="3" t="s">
        <v>101</v>
      </c>
      <c r="B99" s="4">
        <v>610</v>
      </c>
      <c r="C99" s="6">
        <f t="shared" si="6"/>
        <v>0.28372093023255812</v>
      </c>
      <c r="D99" s="4">
        <v>384</v>
      </c>
      <c r="E99" s="6">
        <f t="shared" si="7"/>
        <v>0.1786046511627907</v>
      </c>
      <c r="F99" s="4">
        <v>502</v>
      </c>
      <c r="G99" s="6">
        <f t="shared" si="8"/>
        <v>0.23348837209302326</v>
      </c>
      <c r="H99" s="4">
        <v>318</v>
      </c>
      <c r="I99" s="6">
        <f t="shared" si="9"/>
        <v>0.14790697674418604</v>
      </c>
      <c r="J99" s="4">
        <v>336</v>
      </c>
      <c r="K99" s="6">
        <f t="shared" si="10"/>
        <v>0.15627906976744185</v>
      </c>
      <c r="L99" s="5">
        <f t="shared" si="11"/>
        <v>2150</v>
      </c>
      <c r="M99" s="7">
        <v>1</v>
      </c>
    </row>
    <row r="100" spans="1:13" x14ac:dyDescent="0.25">
      <c r="A100" s="3" t="s">
        <v>102</v>
      </c>
      <c r="B100" s="4">
        <v>122</v>
      </c>
      <c r="C100" s="6">
        <f t="shared" si="6"/>
        <v>0.40531561461794019</v>
      </c>
      <c r="D100" s="4">
        <v>27</v>
      </c>
      <c r="E100" s="6">
        <f t="shared" si="7"/>
        <v>8.9700996677740868E-2</v>
      </c>
      <c r="F100" s="4">
        <v>52</v>
      </c>
      <c r="G100" s="6">
        <f t="shared" si="8"/>
        <v>0.17275747508305647</v>
      </c>
      <c r="H100" s="4">
        <v>42</v>
      </c>
      <c r="I100" s="6">
        <f t="shared" si="9"/>
        <v>0.13953488372093023</v>
      </c>
      <c r="J100" s="4">
        <v>58</v>
      </c>
      <c r="K100" s="6">
        <f t="shared" si="10"/>
        <v>0.19269102990033224</v>
      </c>
      <c r="L100" s="5">
        <f t="shared" si="11"/>
        <v>301</v>
      </c>
      <c r="M100" s="7">
        <v>1</v>
      </c>
    </row>
    <row r="101" spans="1:13" x14ac:dyDescent="0.25">
      <c r="A101" s="3" t="s">
        <v>103</v>
      </c>
      <c r="B101" s="4">
        <v>27</v>
      </c>
      <c r="C101" s="6">
        <f t="shared" si="6"/>
        <v>0.26732673267326734</v>
      </c>
      <c r="D101" s="4">
        <v>16</v>
      </c>
      <c r="E101" s="6">
        <f t="shared" si="7"/>
        <v>0.15841584158415842</v>
      </c>
      <c r="F101" s="4">
        <v>26</v>
      </c>
      <c r="G101" s="6">
        <f t="shared" si="8"/>
        <v>0.25742574257425743</v>
      </c>
      <c r="H101" s="4">
        <v>18</v>
      </c>
      <c r="I101" s="6">
        <f t="shared" si="9"/>
        <v>0.17821782178217821</v>
      </c>
      <c r="J101" s="4">
        <v>14</v>
      </c>
      <c r="K101" s="6">
        <f t="shared" si="10"/>
        <v>0.13861386138613863</v>
      </c>
      <c r="L101" s="5">
        <f t="shared" si="11"/>
        <v>101</v>
      </c>
      <c r="M101" s="7">
        <v>1</v>
      </c>
    </row>
    <row r="102" spans="1:13" x14ac:dyDescent="0.25">
      <c r="A102" s="3" t="s">
        <v>104</v>
      </c>
      <c r="B102" s="4">
        <v>741</v>
      </c>
      <c r="C102" s="6">
        <f t="shared" si="6"/>
        <v>0.27373476172885114</v>
      </c>
      <c r="D102" s="4">
        <v>587</v>
      </c>
      <c r="E102" s="6">
        <f t="shared" si="7"/>
        <v>0.21684521610639085</v>
      </c>
      <c r="F102" s="4">
        <v>861</v>
      </c>
      <c r="G102" s="6">
        <f t="shared" si="8"/>
        <v>0.31806427779830071</v>
      </c>
      <c r="H102" s="4">
        <v>347</v>
      </c>
      <c r="I102" s="6">
        <f t="shared" si="9"/>
        <v>0.12818618396749168</v>
      </c>
      <c r="J102" s="4">
        <v>171</v>
      </c>
      <c r="K102" s="6">
        <f t="shared" si="10"/>
        <v>6.3169560398965638E-2</v>
      </c>
      <c r="L102" s="5">
        <f t="shared" si="11"/>
        <v>2707</v>
      </c>
      <c r="M102" s="7">
        <v>1</v>
      </c>
    </row>
    <row r="103" spans="1:13" x14ac:dyDescent="0.25">
      <c r="A103" s="3" t="s">
        <v>105</v>
      </c>
      <c r="B103" s="4">
        <v>47</v>
      </c>
      <c r="C103" s="6">
        <f t="shared" si="6"/>
        <v>0.35606060606060608</v>
      </c>
      <c r="D103" s="4">
        <v>22</v>
      </c>
      <c r="E103" s="6">
        <f t="shared" si="7"/>
        <v>0.16666666666666666</v>
      </c>
      <c r="F103" s="4">
        <v>29</v>
      </c>
      <c r="G103" s="6">
        <f t="shared" si="8"/>
        <v>0.2196969696969697</v>
      </c>
      <c r="H103" s="4">
        <v>18</v>
      </c>
      <c r="I103" s="6">
        <f t="shared" si="9"/>
        <v>0.13636363636363635</v>
      </c>
      <c r="J103" s="4">
        <v>16</v>
      </c>
      <c r="K103" s="6">
        <f t="shared" si="10"/>
        <v>0.12121212121212122</v>
      </c>
      <c r="L103" s="5">
        <f t="shared" si="11"/>
        <v>132</v>
      </c>
      <c r="M103" s="7">
        <v>1</v>
      </c>
    </row>
    <row r="104" spans="1:13" x14ac:dyDescent="0.25">
      <c r="A104" s="3" t="s">
        <v>106</v>
      </c>
      <c r="B104" s="4">
        <v>8</v>
      </c>
      <c r="C104" s="6">
        <f t="shared" si="6"/>
        <v>0.13793103448275862</v>
      </c>
      <c r="D104" s="4">
        <v>13</v>
      </c>
      <c r="E104" s="6">
        <f t="shared" si="7"/>
        <v>0.22413793103448276</v>
      </c>
      <c r="F104" s="4">
        <v>18</v>
      </c>
      <c r="G104" s="6">
        <f t="shared" si="8"/>
        <v>0.31034482758620691</v>
      </c>
      <c r="H104" s="4">
        <v>13</v>
      </c>
      <c r="I104" s="6">
        <f t="shared" si="9"/>
        <v>0.22413793103448276</v>
      </c>
      <c r="J104" s="4">
        <v>6</v>
      </c>
      <c r="K104" s="6">
        <f t="shared" si="10"/>
        <v>0.10344827586206896</v>
      </c>
      <c r="L104" s="5">
        <f t="shared" si="11"/>
        <v>58</v>
      </c>
      <c r="M104" s="7">
        <v>1</v>
      </c>
    </row>
    <row r="105" spans="1:13" x14ac:dyDescent="0.25">
      <c r="A105" s="3" t="s">
        <v>107</v>
      </c>
      <c r="B105" s="4">
        <v>28</v>
      </c>
      <c r="C105" s="6">
        <f t="shared" si="6"/>
        <v>0.18300653594771241</v>
      </c>
      <c r="D105" s="4">
        <v>14</v>
      </c>
      <c r="E105" s="6">
        <f t="shared" si="7"/>
        <v>9.1503267973856203E-2</v>
      </c>
      <c r="F105" s="4">
        <v>34</v>
      </c>
      <c r="G105" s="6">
        <f t="shared" si="8"/>
        <v>0.22222222222222221</v>
      </c>
      <c r="H105" s="4">
        <v>36</v>
      </c>
      <c r="I105" s="6">
        <f t="shared" si="9"/>
        <v>0.23529411764705882</v>
      </c>
      <c r="J105" s="4">
        <v>41</v>
      </c>
      <c r="K105" s="6">
        <f t="shared" si="10"/>
        <v>0.26797385620915032</v>
      </c>
      <c r="L105" s="5">
        <f t="shared" si="11"/>
        <v>153</v>
      </c>
      <c r="M105" s="7">
        <v>1</v>
      </c>
    </row>
    <row r="106" spans="1:13" x14ac:dyDescent="0.25">
      <c r="A106" s="3" t="s">
        <v>108</v>
      </c>
      <c r="B106" s="4">
        <v>10</v>
      </c>
      <c r="C106" s="6">
        <f t="shared" si="6"/>
        <v>0.15873015873015872</v>
      </c>
      <c r="D106" s="4">
        <v>19</v>
      </c>
      <c r="E106" s="6">
        <f t="shared" si="7"/>
        <v>0.30158730158730157</v>
      </c>
      <c r="F106" s="4">
        <v>26</v>
      </c>
      <c r="G106" s="6">
        <f t="shared" si="8"/>
        <v>0.41269841269841268</v>
      </c>
      <c r="H106" s="4">
        <v>5</v>
      </c>
      <c r="I106" s="6">
        <f t="shared" si="9"/>
        <v>7.9365079365079361E-2</v>
      </c>
      <c r="J106" s="4">
        <v>3</v>
      </c>
      <c r="K106" s="6">
        <f t="shared" si="10"/>
        <v>4.7619047619047616E-2</v>
      </c>
      <c r="L106" s="5">
        <f t="shared" si="11"/>
        <v>63</v>
      </c>
      <c r="M106" s="7">
        <v>1</v>
      </c>
    </row>
    <row r="107" spans="1:13" x14ac:dyDescent="0.25">
      <c r="A107" s="3" t="s">
        <v>109</v>
      </c>
      <c r="B107" s="4">
        <v>165</v>
      </c>
      <c r="C107" s="6">
        <f t="shared" si="6"/>
        <v>5.5611729019211326E-2</v>
      </c>
      <c r="D107" s="4">
        <v>663</v>
      </c>
      <c r="E107" s="6">
        <f t="shared" si="7"/>
        <v>0.22345803842264914</v>
      </c>
      <c r="F107" s="4">
        <v>1352</v>
      </c>
      <c r="G107" s="6">
        <f t="shared" si="8"/>
        <v>0.45567913717559827</v>
      </c>
      <c r="H107" s="4">
        <v>516</v>
      </c>
      <c r="I107" s="6">
        <f t="shared" si="9"/>
        <v>0.17391304347826086</v>
      </c>
      <c r="J107" s="4">
        <v>271</v>
      </c>
      <c r="K107" s="6">
        <f t="shared" si="10"/>
        <v>9.1338051904280418E-2</v>
      </c>
      <c r="L107" s="5">
        <f t="shared" si="11"/>
        <v>2967</v>
      </c>
      <c r="M107" s="7">
        <v>1</v>
      </c>
    </row>
    <row r="108" spans="1:13" ht="22.5" x14ac:dyDescent="0.25">
      <c r="A108" s="3" t="s">
        <v>110</v>
      </c>
      <c r="B108" s="4">
        <v>0</v>
      </c>
      <c r="C108" s="6">
        <v>0</v>
      </c>
      <c r="D108" s="4">
        <v>0</v>
      </c>
      <c r="E108" s="6">
        <v>0</v>
      </c>
      <c r="F108" s="4">
        <v>0</v>
      </c>
      <c r="G108" s="6">
        <v>0</v>
      </c>
      <c r="H108" s="4">
        <v>0</v>
      </c>
      <c r="I108" s="6">
        <v>0</v>
      </c>
      <c r="J108" s="4">
        <v>0</v>
      </c>
      <c r="K108" s="6">
        <v>0</v>
      </c>
      <c r="L108" s="5">
        <f t="shared" si="11"/>
        <v>0</v>
      </c>
      <c r="M108" s="7">
        <v>1</v>
      </c>
    </row>
    <row r="109" spans="1:13" x14ac:dyDescent="0.25">
      <c r="A109" s="3" t="s">
        <v>111</v>
      </c>
      <c r="B109" s="4">
        <v>9</v>
      </c>
      <c r="C109" s="6">
        <f t="shared" si="6"/>
        <v>0.18</v>
      </c>
      <c r="D109" s="4">
        <v>20</v>
      </c>
      <c r="E109" s="6">
        <f t="shared" si="7"/>
        <v>0.4</v>
      </c>
      <c r="F109" s="4">
        <v>15</v>
      </c>
      <c r="G109" s="6">
        <f t="shared" si="8"/>
        <v>0.3</v>
      </c>
      <c r="H109" s="4">
        <v>4</v>
      </c>
      <c r="I109" s="6">
        <f t="shared" si="9"/>
        <v>0.08</v>
      </c>
      <c r="J109" s="4">
        <v>2</v>
      </c>
      <c r="K109" s="6">
        <f t="shared" si="10"/>
        <v>0.04</v>
      </c>
      <c r="L109" s="5">
        <f t="shared" si="11"/>
        <v>50</v>
      </c>
      <c r="M109" s="7">
        <v>1</v>
      </c>
    </row>
    <row r="110" spans="1:13" x14ac:dyDescent="0.25">
      <c r="A110" s="3" t="s">
        <v>112</v>
      </c>
      <c r="B110" s="4">
        <v>1</v>
      </c>
      <c r="C110" s="6">
        <f t="shared" si="6"/>
        <v>1</v>
      </c>
      <c r="D110" s="4">
        <v>0</v>
      </c>
      <c r="E110" s="6">
        <f t="shared" si="7"/>
        <v>0</v>
      </c>
      <c r="F110" s="4">
        <v>0</v>
      </c>
      <c r="G110" s="6">
        <f t="shared" si="8"/>
        <v>0</v>
      </c>
      <c r="H110" s="4">
        <v>0</v>
      </c>
      <c r="I110" s="6">
        <f t="shared" si="9"/>
        <v>0</v>
      </c>
      <c r="J110" s="4">
        <v>0</v>
      </c>
      <c r="K110" s="6">
        <f t="shared" si="10"/>
        <v>0</v>
      </c>
      <c r="L110" s="5">
        <f t="shared" si="11"/>
        <v>1</v>
      </c>
      <c r="M110" s="7">
        <v>1</v>
      </c>
    </row>
    <row r="111" spans="1:13" x14ac:dyDescent="0.25">
      <c r="A111" s="3" t="s">
        <v>113</v>
      </c>
      <c r="B111" s="4">
        <v>0</v>
      </c>
      <c r="C111" s="6">
        <f t="shared" si="6"/>
        <v>0</v>
      </c>
      <c r="D111" s="4">
        <v>0</v>
      </c>
      <c r="E111" s="6">
        <f t="shared" si="7"/>
        <v>0</v>
      </c>
      <c r="F111" s="4">
        <v>1</v>
      </c>
      <c r="G111" s="6">
        <f t="shared" si="8"/>
        <v>1</v>
      </c>
      <c r="H111" s="4">
        <v>0</v>
      </c>
      <c r="I111" s="6">
        <f t="shared" si="9"/>
        <v>0</v>
      </c>
      <c r="J111" s="4">
        <v>0</v>
      </c>
      <c r="K111" s="6">
        <f t="shared" si="10"/>
        <v>0</v>
      </c>
      <c r="L111" s="5">
        <f t="shared" si="11"/>
        <v>1</v>
      </c>
      <c r="M111" s="7">
        <v>1</v>
      </c>
    </row>
    <row r="112" spans="1:13" x14ac:dyDescent="0.25">
      <c r="A112" s="3" t="s">
        <v>6</v>
      </c>
      <c r="B112" s="5">
        <f>SUM(B8:B111)</f>
        <v>20661</v>
      </c>
      <c r="C112" s="8">
        <f>B112/L112</f>
        <v>0.27308414179597662</v>
      </c>
      <c r="D112" s="5">
        <f>SUM(D8:D111)</f>
        <v>18816</v>
      </c>
      <c r="E112" s="8">
        <f>D112/L112</f>
        <v>0.2486980887678765</v>
      </c>
      <c r="F112" s="5">
        <f>SUM(F8:F111)</f>
        <v>24024</v>
      </c>
      <c r="G112" s="8">
        <f>F112/L112</f>
        <v>0.31753416690898517</v>
      </c>
      <c r="H112" s="5">
        <f>SUM(H8:H111)</f>
        <v>8035</v>
      </c>
      <c r="I112" s="8">
        <f>H112/L112</f>
        <v>0.10620159137169896</v>
      </c>
      <c r="J112" s="5">
        <f>SUM(J8:J111)</f>
        <v>4122</v>
      </c>
      <c r="K112" s="8">
        <f>J112/L112</f>
        <v>5.4482011155462737E-2</v>
      </c>
      <c r="L112" s="5">
        <f>SUM(L8:L111)</f>
        <v>75658</v>
      </c>
      <c r="M112" s="9"/>
    </row>
    <row r="113" spans="1:5" x14ac:dyDescent="0.25">
      <c r="A113" s="14" t="s">
        <v>114</v>
      </c>
    </row>
    <row r="114" spans="1:5" x14ac:dyDescent="0.25">
      <c r="A114" s="10"/>
    </row>
    <row r="115" spans="1:5" ht="33.75" x14ac:dyDescent="0.25">
      <c r="A115" s="1" t="s">
        <v>115</v>
      </c>
      <c r="C115" s="2" t="s">
        <v>116</v>
      </c>
      <c r="E115" s="5" t="s">
        <v>117</v>
      </c>
    </row>
  </sheetData>
  <mergeCells count="20">
    <mergeCell ref="F6:F7"/>
    <mergeCell ref="G6:G7"/>
    <mergeCell ref="H6:H7"/>
    <mergeCell ref="I6:I7"/>
    <mergeCell ref="A4:A5"/>
    <mergeCell ref="B4:C5"/>
    <mergeCell ref="D4:E5"/>
    <mergeCell ref="F4:G5"/>
    <mergeCell ref="H4:I5"/>
    <mergeCell ref="A6:A7"/>
    <mergeCell ref="B6:B7"/>
    <mergeCell ref="C6:C7"/>
    <mergeCell ref="D6:D7"/>
    <mergeCell ref="E6:E7"/>
    <mergeCell ref="J6:J7"/>
    <mergeCell ref="K6:K7"/>
    <mergeCell ref="L6:L7"/>
    <mergeCell ref="M6:M7"/>
    <mergeCell ref="L4:M5"/>
    <mergeCell ref="J4:K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305EDC6D334B40A8B6AE755312ADD7" ma:contentTypeVersion="14" ma:contentTypeDescription="Crée un document." ma:contentTypeScope="" ma:versionID="a1a35aa10c4e9916cbeba6b64d551aef">
  <xsd:schema xmlns:xsd="http://www.w3.org/2001/XMLSchema" xmlns:xs="http://www.w3.org/2001/XMLSchema" xmlns:p="http://schemas.microsoft.com/office/2006/metadata/properties" xmlns:ns2="04832bc5-cf33-4277-a5a0-033a573dfda0" xmlns:ns3="0ba180a5-825a-4f32-ad88-57d89d325d9d" targetNamespace="http://schemas.microsoft.com/office/2006/metadata/properties" ma:root="true" ma:fieldsID="17f510948fba5c07deda51fc8f88c74e" ns2:_="" ns3:_="">
    <xsd:import namespace="04832bc5-cf33-4277-a5a0-033a573dfda0"/>
    <xsd:import namespace="0ba180a5-825a-4f32-ad88-57d89d325d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832bc5-cf33-4277-a5a0-033a573dfd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c775635c-929f-420b-bbf0-50c23f8d5e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180a5-825a-4f32-ad88-57d89d325d9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e907a2b-3c42-48d3-8f7b-1c5ea31bfd96}" ma:internalName="TaxCatchAll" ma:showField="CatchAllData" ma:web="0ba180a5-825a-4f32-ad88-57d89d325d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ba180a5-825a-4f32-ad88-57d89d325d9d" xsi:nil="true"/>
    <lcf76f155ced4ddcb4097134ff3c332f xmlns="04832bc5-cf33-4277-a5a0-033a573dfda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73640FA-3E8A-4D0F-8121-C22E1B152140}"/>
</file>

<file path=customXml/itemProps2.xml><?xml version="1.0" encoding="utf-8"?>
<ds:datastoreItem xmlns:ds="http://schemas.openxmlformats.org/officeDocument/2006/customXml" ds:itemID="{F4CEE441-B33D-4173-A604-ED050E36E346}"/>
</file>

<file path=customXml/itemProps3.xml><?xml version="1.0" encoding="utf-8"?>
<ds:datastoreItem xmlns:ds="http://schemas.openxmlformats.org/officeDocument/2006/customXml" ds:itemID="{99E2AF05-1668-4AAA-8A86-A8F55DEC7F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ENDRES Ruben</dc:creator>
  <cp:lastModifiedBy>YUAN EVEN, Haoyue (IGAS/STAGIAIRES)</cp:lastModifiedBy>
  <dcterms:created xsi:type="dcterms:W3CDTF">2024-03-21T13:56:32Z</dcterms:created>
  <dcterms:modified xsi:type="dcterms:W3CDTF">2024-04-11T12:58:41Z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0x0101002A305EDC6D334B40A8B6AE755312ADD7</vt:lpwstr>
  </property>
</Properties>
</file>