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3"/>
  <workbookPr/>
  <mc:AlternateContent xmlns:mc="http://schemas.openxmlformats.org/markup-compatibility/2006">
    <mc:Choice Requires="x15">
      <x15ac:absPath xmlns:x15ac="http://schemas.microsoft.com/office/spreadsheetml/2010/11/ac" url="C:\Users\perei\Desktop\"/>
    </mc:Choice>
  </mc:AlternateContent>
  <xr:revisionPtr revIDLastSave="0" documentId="13_ncr:1_{6D0430F8-BACC-409C-AFA3-B91EFDE229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 financeiro" sheetId="2" r:id="rId1"/>
  </sheets>
  <calcPr calcId="191029"/>
  <extLst>
    <ext uri="GoogleSheetsCustomDataVersion1">
      <go:sheetsCustomData xmlns:go="http://customooxmlschemas.google.com/" r:id="rId6" roundtripDataSignature="AMtx7mjrOfURsSi+5FXP1yRKCRxQTExKdQ=="/>
    </ext>
  </extLst>
</workbook>
</file>

<file path=xl/calcChain.xml><?xml version="1.0" encoding="utf-8"?>
<calcChain xmlns="http://schemas.openxmlformats.org/spreadsheetml/2006/main">
  <c r="I64" i="2" l="1"/>
  <c r="H64" i="2"/>
  <c r="G64" i="2"/>
  <c r="D64" i="2"/>
  <c r="C64" i="2"/>
  <c r="B64" i="2"/>
  <c r="J63" i="2"/>
  <c r="E63" i="2"/>
  <c r="J62" i="2"/>
  <c r="E62" i="2"/>
  <c r="J61" i="2"/>
  <c r="E61" i="2"/>
  <c r="J60" i="2"/>
  <c r="J64" i="2" s="1"/>
  <c r="E60" i="2"/>
  <c r="E64" i="2" s="1"/>
  <c r="I57" i="2"/>
  <c r="H57" i="2"/>
  <c r="G57" i="2"/>
  <c r="D57" i="2"/>
  <c r="C57" i="2"/>
  <c r="B57" i="2"/>
  <c r="J56" i="2"/>
  <c r="E56" i="2"/>
  <c r="J55" i="2"/>
  <c r="E55" i="2"/>
  <c r="J54" i="2"/>
  <c r="E54" i="2"/>
  <c r="J53" i="2"/>
  <c r="E53" i="2"/>
  <c r="E57" i="2" s="1"/>
  <c r="J52" i="2"/>
  <c r="J57" i="2" s="1"/>
  <c r="J51" i="2"/>
  <c r="J50" i="2"/>
  <c r="D50" i="2"/>
  <c r="I8" i="2" s="1"/>
  <c r="C50" i="2"/>
  <c r="B50" i="2"/>
  <c r="E49" i="2"/>
  <c r="E48" i="2"/>
  <c r="I47" i="2"/>
  <c r="H47" i="2"/>
  <c r="G47" i="2"/>
  <c r="E47" i="2"/>
  <c r="J46" i="2"/>
  <c r="E46" i="2"/>
  <c r="J45" i="2"/>
  <c r="E45" i="2"/>
  <c r="J44" i="2"/>
  <c r="E44" i="2"/>
  <c r="E50" i="2" s="1"/>
  <c r="J43" i="2"/>
  <c r="E43" i="2"/>
  <c r="J42" i="2"/>
  <c r="J41" i="2"/>
  <c r="J47" i="2" s="1"/>
  <c r="D40" i="2"/>
  <c r="C40" i="2"/>
  <c r="B40" i="2"/>
  <c r="E39" i="2"/>
  <c r="I38" i="2"/>
  <c r="H38" i="2"/>
  <c r="G38" i="2"/>
  <c r="E38" i="2"/>
  <c r="J37" i="2"/>
  <c r="E37" i="2"/>
  <c r="J36" i="2"/>
  <c r="E36" i="2"/>
  <c r="J35" i="2"/>
  <c r="E35" i="2"/>
  <c r="J34" i="2"/>
  <c r="E34" i="2"/>
  <c r="J33" i="2"/>
  <c r="E33" i="2"/>
  <c r="E40" i="2" s="1"/>
  <c r="J32" i="2"/>
  <c r="J31" i="2"/>
  <c r="J30" i="2"/>
  <c r="D30" i="2"/>
  <c r="C30" i="2"/>
  <c r="B30" i="2"/>
  <c r="J29" i="2"/>
  <c r="E29" i="2"/>
  <c r="J28" i="2"/>
  <c r="E28" i="2"/>
  <c r="J27" i="2"/>
  <c r="E27" i="2"/>
  <c r="J26" i="2"/>
  <c r="E26" i="2"/>
  <c r="J25" i="2"/>
  <c r="E25" i="2"/>
  <c r="J24" i="2"/>
  <c r="J38" i="2" s="1"/>
  <c r="E24" i="2"/>
  <c r="E23" i="2"/>
  <c r="E22" i="2"/>
  <c r="I21" i="2"/>
  <c r="H21" i="2"/>
  <c r="G21" i="2"/>
  <c r="E21" i="2"/>
  <c r="J20" i="2"/>
  <c r="E20" i="2"/>
  <c r="J19" i="2"/>
  <c r="E19" i="2"/>
  <c r="J18" i="2"/>
  <c r="E18" i="2"/>
  <c r="J17" i="2"/>
  <c r="E17" i="2"/>
  <c r="J16" i="2"/>
  <c r="J15" i="2"/>
  <c r="J14" i="2"/>
  <c r="D14" i="2"/>
  <c r="C14" i="2"/>
  <c r="J13" i="2"/>
  <c r="J21" i="2" s="1"/>
  <c r="E13" i="2"/>
  <c r="J12" i="2"/>
  <c r="E12" i="2"/>
  <c r="E11" i="2"/>
  <c r="E10" i="2"/>
  <c r="E9" i="2"/>
  <c r="E8" i="2"/>
  <c r="E7" i="2"/>
  <c r="J6" i="2"/>
  <c r="H8" i="2"/>
  <c r="E6" i="2"/>
  <c r="E14" i="2" s="1"/>
  <c r="E30" i="2" l="1"/>
  <c r="J8" i="2"/>
  <c r="J7" i="2"/>
</calcChain>
</file>

<file path=xl/sharedStrings.xml><?xml version="1.0" encoding="utf-8"?>
<sst xmlns="http://schemas.openxmlformats.org/spreadsheetml/2006/main" count="138" uniqueCount="87">
  <si>
    <t>RENDA</t>
  </si>
  <si>
    <t>Orçamento</t>
  </si>
  <si>
    <t>Atual</t>
  </si>
  <si>
    <t>Diferença</t>
  </si>
  <si>
    <t>[42]</t>
  </si>
  <si>
    <t>RESUMO DO ORÇAMENTO</t>
  </si>
  <si>
    <t>Salário</t>
  </si>
  <si>
    <t>Renda Total</t>
  </si>
  <si>
    <t>Renda de Juros</t>
  </si>
  <si>
    <t>Despesas Totais</t>
  </si>
  <si>
    <t>Dividendos</t>
  </si>
  <si>
    <t>Resultado</t>
  </si>
  <si>
    <t>Dinheiro Inesperado</t>
  </si>
  <si>
    <t>Reembolsos</t>
  </si>
  <si>
    <t>Transferência de Poupança</t>
  </si>
  <si>
    <t>VIDA DIÁRIA</t>
  </si>
  <si>
    <t>Renda extra</t>
  </si>
  <si>
    <t>Supermercado</t>
  </si>
  <si>
    <t>Outros</t>
  </si>
  <si>
    <t>Suprimentos Pessoais</t>
  </si>
  <si>
    <t>Roupas</t>
  </si>
  <si>
    <t>Produtos de Limpeza</t>
  </si>
  <si>
    <t>DESPESAS DE MORADIA</t>
  </si>
  <si>
    <t>Educação</t>
  </si>
  <si>
    <t>Aluguel/Parcelas do Imóvel</t>
  </si>
  <si>
    <t>Jantar/Comer Fora</t>
  </si>
  <si>
    <t>Seguros</t>
  </si>
  <si>
    <t>Salão de Beleza</t>
  </si>
  <si>
    <t>Conta de Luz</t>
  </si>
  <si>
    <t>PetShop</t>
  </si>
  <si>
    <t>Gasolina</t>
  </si>
  <si>
    <t>Conta de Água</t>
  </si>
  <si>
    <t>Telefone</t>
  </si>
  <si>
    <t>Tv a Cabo</t>
  </si>
  <si>
    <t>ENTRETENIMENTO</t>
  </si>
  <si>
    <t>Internet</t>
  </si>
  <si>
    <t>Filmes/Cinema</t>
  </si>
  <si>
    <t>Eletrodomésticos</t>
  </si>
  <si>
    <t>Música</t>
  </si>
  <si>
    <t>Jardinagem</t>
  </si>
  <si>
    <t>Games</t>
  </si>
  <si>
    <t>Manutenção</t>
  </si>
  <si>
    <t>Shows</t>
  </si>
  <si>
    <t>Melhorias</t>
  </si>
  <si>
    <t>Livros</t>
  </si>
  <si>
    <t>Hobbies</t>
  </si>
  <si>
    <t>Fotografia</t>
  </si>
  <si>
    <t>Esportes</t>
  </si>
  <si>
    <t>TRANSPORTE</t>
  </si>
  <si>
    <t>Passeios</t>
  </si>
  <si>
    <t>Parcelamento do Carro</t>
  </si>
  <si>
    <t>Brinquedos</t>
  </si>
  <si>
    <t>Seguro do Carro</t>
  </si>
  <si>
    <t>Férias</t>
  </si>
  <si>
    <t>Combustível</t>
  </si>
  <si>
    <t>Viagem</t>
  </si>
  <si>
    <t>Ônibus/Táxi</t>
  </si>
  <si>
    <t>Teatro</t>
  </si>
  <si>
    <t>Reparos</t>
  </si>
  <si>
    <t>ECONOMIAS</t>
  </si>
  <si>
    <t>Fundo de Emergência</t>
  </si>
  <si>
    <t>SAÚDE</t>
  </si>
  <si>
    <t>Seguro de Vida</t>
  </si>
  <si>
    <t>Investimentos</t>
  </si>
  <si>
    <t>Consulta</t>
  </si>
  <si>
    <t>Dentista</t>
  </si>
  <si>
    <t>Medicamentos</t>
  </si>
  <si>
    <t>Rotina saúdavel</t>
  </si>
  <si>
    <t>Veterinário</t>
  </si>
  <si>
    <t>OBRIGAÇÕES</t>
  </si>
  <si>
    <t>Diferenças</t>
  </si>
  <si>
    <t>Dívidas</t>
  </si>
  <si>
    <t>Empréstimo estudantil</t>
  </si>
  <si>
    <t>CARIDADE/PRESENTES</t>
  </si>
  <si>
    <t>Outro empréstimo</t>
  </si>
  <si>
    <t>Presentes</t>
  </si>
  <si>
    <t>Cartões de crédito</t>
  </si>
  <si>
    <t>Doações para Caridade</t>
  </si>
  <si>
    <t>Taxas e Impostos</t>
  </si>
  <si>
    <t>Doações Religiosas</t>
  </si>
  <si>
    <t>ASSINATURAS</t>
  </si>
  <si>
    <t>DIVERSOS</t>
  </si>
  <si>
    <t>Jornal</t>
  </si>
  <si>
    <t>Taxas Bancárias</t>
  </si>
  <si>
    <t>Revistas</t>
  </si>
  <si>
    <t>Associações</t>
  </si>
  <si>
    <t>PLANILHA DE CONTROLE FINANCEIRO PESSOAL | FINSTASH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</si>
</sst>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rgb="FF000000"/>
      <name val="Calibri"/>
      <scheme val="minor"/>
    </font>
    <font>
      <sz val="14"/>
      <color rgb="FFFFFFFF"/>
      <name val="Arial"/>
    </font>
    <font>
      <b/>
      <sz val="16"/>
      <color rgb="FFFFFFFF"/>
      <name val="Arial"/>
    </font>
    <font>
      <sz val="10"/>
      <color theme="1"/>
      <name val="Trebuchet MS"/>
    </font>
    <font>
      <sz val="8"/>
      <color theme="1"/>
      <name val="Trebuchet MS"/>
    </font>
    <font>
      <b/>
      <sz val="8"/>
      <color theme="1"/>
      <name val="Trebuchet MS"/>
    </font>
    <font>
      <b/>
      <sz val="10"/>
      <color theme="1"/>
      <name val="Arial"/>
    </font>
    <font>
      <sz val="10"/>
      <color rgb="FFFFFFFF"/>
      <name val="Trebuchet MS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10"/>
      <color theme="1"/>
      <name val="Trebuchet MS"/>
    </font>
    <font>
      <b/>
      <sz val="9"/>
      <color theme="1"/>
      <name val="Arial"/>
    </font>
    <font>
      <sz val="6"/>
      <color rgb="FFFFFFFF"/>
      <name val="Trebuchet MS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6515DD"/>
        <bgColor rgb="FF6515DD"/>
      </patternFill>
    </fill>
    <fill>
      <patternFill patternType="solid">
        <fgColor theme="0"/>
        <bgColor theme="0"/>
      </patternFill>
    </fill>
    <fill>
      <patternFill patternType="solid">
        <fgColor rgb="FFA3C5EB"/>
        <bgColor rgb="FFA3C5EB"/>
      </patternFill>
    </fill>
    <fill>
      <patternFill patternType="solid">
        <fgColor rgb="FFF3F3F3"/>
        <bgColor rgb="FFF3F3F3"/>
      </patternFill>
    </fill>
    <fill>
      <patternFill patternType="solid">
        <fgColor rgb="FF00D38C"/>
        <bgColor rgb="FF00D38C"/>
      </patternFill>
    </fill>
    <fill>
      <patternFill patternType="solid">
        <fgColor rgb="FFD9D2E9"/>
        <bgColor rgb="FFD9D2E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4" fillId="5" borderId="0" xfId="0" applyFont="1" applyFill="1"/>
    <xf numFmtId="0" fontId="6" fillId="3" borderId="0" xfId="0" applyFont="1" applyFill="1"/>
    <xf numFmtId="0" fontId="6" fillId="6" borderId="0" xfId="0" applyFont="1" applyFill="1" applyAlignment="1">
      <alignment vertical="center"/>
    </xf>
    <xf numFmtId="16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/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3" borderId="0" xfId="0" applyFont="1" applyFill="1"/>
    <xf numFmtId="0" fontId="9" fillId="7" borderId="0" xfId="0" applyFont="1" applyFill="1" applyAlignment="1">
      <alignment vertical="center"/>
    </xf>
    <xf numFmtId="4" fontId="9" fillId="7" borderId="3" xfId="0" applyNumberFormat="1" applyFont="1" applyFill="1" applyBorder="1" applyAlignment="1">
      <alignment vertical="center"/>
    </xf>
    <xf numFmtId="164" fontId="9" fillId="7" borderId="4" xfId="0" applyNumberFormat="1" applyFont="1" applyFill="1" applyBorder="1" applyAlignment="1">
      <alignment vertical="center"/>
    </xf>
    <xf numFmtId="0" fontId="10" fillId="7" borderId="0" xfId="0" applyFont="1" applyFill="1" applyAlignment="1">
      <alignment horizontal="left" vertical="center"/>
    </xf>
    <xf numFmtId="40" fontId="11" fillId="7" borderId="3" xfId="0" applyNumberFormat="1" applyFont="1" applyFill="1" applyBorder="1" applyAlignment="1">
      <alignment horizontal="right" vertical="center"/>
    </xf>
    <xf numFmtId="40" fontId="11" fillId="7" borderId="4" xfId="0" applyNumberFormat="1" applyFont="1" applyFill="1" applyBorder="1" applyAlignment="1">
      <alignment horizontal="right" vertical="center"/>
    </xf>
    <xf numFmtId="4" fontId="3" fillId="7" borderId="5" xfId="0" applyNumberFormat="1" applyFont="1" applyFill="1" applyBorder="1" applyAlignment="1">
      <alignment vertical="center"/>
    </xf>
    <xf numFmtId="164" fontId="9" fillId="7" borderId="6" xfId="0" applyNumberFormat="1" applyFont="1" applyFill="1" applyBorder="1" applyAlignment="1">
      <alignment vertical="center"/>
    </xf>
    <xf numFmtId="40" fontId="11" fillId="7" borderId="5" xfId="0" applyNumberFormat="1" applyFont="1" applyFill="1" applyBorder="1" applyAlignment="1">
      <alignment horizontal="right" vertical="center"/>
    </xf>
    <xf numFmtId="40" fontId="11" fillId="7" borderId="6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40" fontId="11" fillId="7" borderId="7" xfId="0" applyNumberFormat="1" applyFont="1" applyFill="1" applyBorder="1" applyAlignment="1">
      <alignment horizontal="right" vertical="center"/>
    </xf>
    <xf numFmtId="40" fontId="11" fillId="7" borderId="8" xfId="0" applyNumberFormat="1" applyFont="1" applyFill="1" applyBorder="1" applyAlignment="1">
      <alignment horizontal="right" vertical="center"/>
    </xf>
    <xf numFmtId="4" fontId="3" fillId="7" borderId="3" xfId="0" applyNumberFormat="1" applyFont="1" applyFill="1" applyBorder="1" applyAlignment="1">
      <alignment vertical="center"/>
    </xf>
    <xf numFmtId="4" fontId="3" fillId="7" borderId="7" xfId="0" applyNumberFormat="1" applyFont="1" applyFill="1" applyBorder="1" applyAlignment="1">
      <alignment vertical="center"/>
    </xf>
    <xf numFmtId="164" fontId="9" fillId="7" borderId="8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right"/>
    </xf>
    <xf numFmtId="0" fontId="6" fillId="8" borderId="0" xfId="0" applyFont="1" applyFill="1" applyAlignment="1">
      <alignment horizontal="left" vertical="center"/>
    </xf>
    <xf numFmtId="4" fontId="6" fillId="8" borderId="0" xfId="0" applyNumberFormat="1" applyFont="1" applyFill="1" applyAlignment="1">
      <alignment vertical="center"/>
    </xf>
    <xf numFmtId="164" fontId="6" fillId="8" borderId="0" xfId="0" applyNumberFormat="1" applyFont="1" applyFill="1" applyAlignment="1">
      <alignment vertical="center"/>
    </xf>
    <xf numFmtId="0" fontId="3" fillId="3" borderId="0" xfId="0" applyFont="1" applyFill="1"/>
    <xf numFmtId="4" fontId="9" fillId="7" borderId="5" xfId="0" applyNumberFormat="1" applyFont="1" applyFill="1" applyBorder="1" applyAlignment="1">
      <alignment vertical="center"/>
    </xf>
    <xf numFmtId="164" fontId="6" fillId="7" borderId="6" xfId="0" applyNumberFormat="1" applyFont="1" applyFill="1" applyBorder="1" applyAlignment="1">
      <alignment vertical="center"/>
    </xf>
    <xf numFmtId="0" fontId="6" fillId="9" borderId="0" xfId="0" applyFont="1" applyFill="1" applyAlignment="1">
      <alignment horizontal="left" vertical="center"/>
    </xf>
    <xf numFmtId="4" fontId="6" fillId="9" borderId="0" xfId="0" applyNumberFormat="1" applyFont="1" applyFill="1" applyAlignment="1">
      <alignment vertical="center"/>
    </xf>
    <xf numFmtId="164" fontId="6" fillId="9" borderId="0" xfId="0" applyNumberFormat="1" applyFont="1" applyFill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right"/>
    </xf>
    <xf numFmtId="4" fontId="9" fillId="7" borderId="7" xfId="0" applyNumberFormat="1" applyFont="1" applyFill="1" applyBorder="1" applyAlignment="1">
      <alignment vertical="center"/>
    </xf>
    <xf numFmtId="0" fontId="13" fillId="3" borderId="0" xfId="0" applyFont="1" applyFill="1" applyAlignment="1">
      <alignment horizontal="right"/>
    </xf>
    <xf numFmtId="0" fontId="13" fillId="9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" fontId="3" fillId="2" borderId="3" xfId="0" applyNumberFormat="1" applyFont="1" applyFill="1" applyBorder="1" applyAlignment="1">
      <alignment vertical="center"/>
    </xf>
    <xf numFmtId="164" fontId="9" fillId="2" borderId="4" xfId="0" applyNumberFormat="1" applyFont="1" applyFill="1" applyBorder="1" applyAlignment="1">
      <alignment vertical="center"/>
    </xf>
    <xf numFmtId="4" fontId="3" fillId="2" borderId="5" xfId="0" applyNumberFormat="1" applyFont="1" applyFill="1" applyBorder="1" applyAlignment="1">
      <alignment vertical="center"/>
    </xf>
    <xf numFmtId="164" fontId="9" fillId="2" borderId="6" xfId="0" applyNumberFormat="1" applyFont="1" applyFill="1" applyBorder="1" applyAlignment="1">
      <alignment vertical="center"/>
    </xf>
    <xf numFmtId="4" fontId="3" fillId="2" borderId="7" xfId="0" applyNumberFormat="1" applyFont="1" applyFill="1" applyBorder="1" applyAlignment="1">
      <alignment vertical="center"/>
    </xf>
    <xf numFmtId="164" fontId="9" fillId="2" borderId="8" xfId="0" applyNumberFormat="1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0</xdr:row>
      <xdr:rowOff>161925</xdr:rowOff>
    </xdr:from>
    <xdr:ext cx="285750" cy="228600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8"/>
  <sheetViews>
    <sheetView showGridLines="0" tabSelected="1" workbookViewId="0">
      <selection activeCell="D27" sqref="D27"/>
    </sheetView>
  </sheetViews>
  <sheetFormatPr defaultColWidth="14.44140625" defaultRowHeight="15" customHeight="1" x14ac:dyDescent="0.3"/>
  <cols>
    <col min="1" max="1" width="7.88671875" customWidth="1"/>
    <col min="2" max="2" width="25.6640625" customWidth="1"/>
    <col min="3" max="5" width="11" customWidth="1"/>
    <col min="6" max="6" width="3" customWidth="1"/>
    <col min="7" max="7" width="25.6640625" customWidth="1"/>
    <col min="8" max="9" width="11" customWidth="1"/>
    <col min="10" max="10" width="12" customWidth="1"/>
    <col min="11" max="20" width="9.88671875" customWidth="1"/>
  </cols>
  <sheetData>
    <row r="1" spans="1:20" ht="43.5" customHeight="1" x14ac:dyDescent="0.35">
      <c r="A1" s="1"/>
      <c r="B1" s="57" t="s">
        <v>86</v>
      </c>
      <c r="C1" s="56"/>
      <c r="D1" s="56"/>
      <c r="E1" s="56"/>
      <c r="F1" s="56"/>
      <c r="G1" s="56"/>
      <c r="H1" s="56"/>
      <c r="I1" s="56"/>
      <c r="J1" s="56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5.25" customHeight="1" x14ac:dyDescent="0.35">
      <c r="A2" s="1"/>
      <c r="B2" s="56"/>
      <c r="C2" s="56"/>
      <c r="D2" s="56"/>
      <c r="E2" s="56"/>
      <c r="F2" s="56"/>
      <c r="G2" s="56"/>
      <c r="H2" s="56"/>
      <c r="I2" s="56"/>
      <c r="J2" s="56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4" x14ac:dyDescent="0.3">
      <c r="A3" s="3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4.4" x14ac:dyDescent="0.3">
      <c r="A4" s="3"/>
      <c r="B4" s="4"/>
      <c r="C4" s="4"/>
      <c r="D4" s="4"/>
      <c r="E4" s="4"/>
      <c r="F4" s="5"/>
      <c r="G4" s="6"/>
      <c r="H4" s="6"/>
      <c r="I4" s="6"/>
      <c r="J4" s="6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5">
      <c r="A5" s="7"/>
      <c r="B5" s="8" t="s">
        <v>0</v>
      </c>
      <c r="C5" s="9" t="s">
        <v>1</v>
      </c>
      <c r="D5" s="10" t="s">
        <v>2</v>
      </c>
      <c r="E5" s="10" t="s">
        <v>3</v>
      </c>
      <c r="F5" s="11" t="s">
        <v>4</v>
      </c>
      <c r="G5" s="12" t="s">
        <v>5</v>
      </c>
      <c r="H5" s="13" t="s">
        <v>1</v>
      </c>
      <c r="I5" s="13" t="s">
        <v>2</v>
      </c>
      <c r="J5" s="13" t="s">
        <v>3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14"/>
      <c r="B6" s="15" t="s">
        <v>6</v>
      </c>
      <c r="C6" s="16">
        <v>0</v>
      </c>
      <c r="D6" s="16">
        <v>0</v>
      </c>
      <c r="E6" s="17">
        <f t="shared" ref="E6:E13" si="0">D6-C6</f>
        <v>0</v>
      </c>
      <c r="F6" s="2"/>
      <c r="G6" s="18" t="s">
        <v>7</v>
      </c>
      <c r="H6" s="19">
        <v>0</v>
      </c>
      <c r="I6" s="19">
        <v>0</v>
      </c>
      <c r="J6" s="20">
        <f t="shared" ref="J6:J7" si="1">H6-I6</f>
        <v>0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14"/>
      <c r="B7" s="15" t="s">
        <v>8</v>
      </c>
      <c r="C7" s="21"/>
      <c r="D7" s="21"/>
      <c r="E7" s="22">
        <f t="shared" si="0"/>
        <v>0</v>
      </c>
      <c r="F7" s="2"/>
      <c r="G7" s="18" t="s">
        <v>9</v>
      </c>
      <c r="H7" s="23">
        <v>0</v>
      </c>
      <c r="I7" s="23">
        <v>0</v>
      </c>
      <c r="J7" s="24">
        <f t="shared" si="1"/>
        <v>0</v>
      </c>
      <c r="K7" s="2"/>
      <c r="L7" s="2"/>
      <c r="M7" s="2"/>
      <c r="N7" s="2"/>
      <c r="O7" s="25"/>
      <c r="P7" s="2"/>
      <c r="Q7" s="2"/>
      <c r="R7" s="2"/>
      <c r="S7" s="2"/>
      <c r="T7" s="2"/>
    </row>
    <row r="8" spans="1:20" x14ac:dyDescent="0.35">
      <c r="A8" s="14"/>
      <c r="B8" s="15" t="s">
        <v>10</v>
      </c>
      <c r="C8" s="21"/>
      <c r="D8" s="21"/>
      <c r="E8" s="22">
        <f t="shared" si="0"/>
        <v>0</v>
      </c>
      <c r="F8" s="2"/>
      <c r="G8" s="18" t="s">
        <v>11</v>
      </c>
      <c r="H8" s="26">
        <f t="shared" ref="H8:I8" si="2">H6-H7</f>
        <v>0</v>
      </c>
      <c r="I8" s="26">
        <f t="shared" si="2"/>
        <v>0</v>
      </c>
      <c r="J8" s="27">
        <f>I8-H8</f>
        <v>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4" x14ac:dyDescent="0.3">
      <c r="A9" s="14"/>
      <c r="B9" s="15" t="s">
        <v>12</v>
      </c>
      <c r="C9" s="21"/>
      <c r="D9" s="21"/>
      <c r="E9" s="22">
        <f t="shared" si="0"/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35">
      <c r="A10" s="14"/>
      <c r="B10" s="15" t="s">
        <v>13</v>
      </c>
      <c r="C10" s="21"/>
      <c r="D10" s="21"/>
      <c r="E10" s="22">
        <f t="shared" si="0"/>
        <v>0</v>
      </c>
      <c r="F10" s="2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5">
      <c r="A11" s="14"/>
      <c r="B11" s="15" t="s">
        <v>14</v>
      </c>
      <c r="C11" s="21"/>
      <c r="D11" s="21"/>
      <c r="E11" s="22">
        <f t="shared" si="0"/>
        <v>0</v>
      </c>
      <c r="F11" s="2"/>
      <c r="G11" s="8" t="s">
        <v>15</v>
      </c>
      <c r="H11" s="9" t="s">
        <v>1</v>
      </c>
      <c r="I11" s="10" t="s">
        <v>2</v>
      </c>
      <c r="J11" s="10" t="s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5">
      <c r="A12" s="14"/>
      <c r="B12" s="15" t="s">
        <v>16</v>
      </c>
      <c r="C12" s="21"/>
      <c r="D12" s="21"/>
      <c r="E12" s="22">
        <f t="shared" si="0"/>
        <v>0</v>
      </c>
      <c r="F12" s="2"/>
      <c r="G12" s="15" t="s">
        <v>17</v>
      </c>
      <c r="H12" s="28"/>
      <c r="I12" s="28"/>
      <c r="J12" s="17">
        <f t="shared" ref="J12:J20" si="3">H12-I12</f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14"/>
      <c r="B13" s="15" t="s">
        <v>18</v>
      </c>
      <c r="C13" s="29"/>
      <c r="D13" s="29"/>
      <c r="E13" s="30">
        <f t="shared" si="0"/>
        <v>0</v>
      </c>
      <c r="F13" s="2"/>
      <c r="G13" s="15" t="s">
        <v>19</v>
      </c>
      <c r="H13" s="21"/>
      <c r="I13" s="21"/>
      <c r="J13" s="22">
        <f t="shared" si="3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31"/>
      <c r="B14" s="32" t="s">
        <v>7</v>
      </c>
      <c r="C14" s="33">
        <f>SUBTOTAL(9,'Controle financeiro'!$C$6:$C$13)</f>
        <v>0</v>
      </c>
      <c r="D14" s="33">
        <f>SUBTOTAL(9,'Controle financeiro'!$D$6:$D$13)</f>
        <v>0</v>
      </c>
      <c r="E14" s="34">
        <f>SUBTOTAL(9,'Controle financeiro'!$E$6:$E$13)</f>
        <v>0</v>
      </c>
      <c r="F14" s="2"/>
      <c r="G14" s="15" t="s">
        <v>20</v>
      </c>
      <c r="H14" s="21"/>
      <c r="I14" s="21"/>
      <c r="J14" s="22">
        <f t="shared" si="3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35"/>
      <c r="B15" s="2"/>
      <c r="C15" s="2"/>
      <c r="D15" s="2"/>
      <c r="E15" s="2"/>
      <c r="F15" s="2"/>
      <c r="G15" s="15" t="s">
        <v>21</v>
      </c>
      <c r="H15" s="21"/>
      <c r="I15" s="21"/>
      <c r="J15" s="22">
        <f t="shared" si="3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5">
      <c r="A16" s="7"/>
      <c r="B16" s="8" t="s">
        <v>22</v>
      </c>
      <c r="C16" s="9" t="s">
        <v>1</v>
      </c>
      <c r="D16" s="10" t="s">
        <v>2</v>
      </c>
      <c r="E16" s="10" t="s">
        <v>3</v>
      </c>
      <c r="F16" s="2"/>
      <c r="G16" s="15" t="s">
        <v>23</v>
      </c>
      <c r="H16" s="21"/>
      <c r="I16" s="21"/>
      <c r="J16" s="22">
        <f t="shared" si="3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5">
      <c r="A17" s="14"/>
      <c r="B17" s="15" t="s">
        <v>24</v>
      </c>
      <c r="C17" s="16">
        <v>0</v>
      </c>
      <c r="D17" s="16">
        <v>0</v>
      </c>
      <c r="E17" s="17">
        <f t="shared" ref="E17:E29" si="4">C17-D17</f>
        <v>0</v>
      </c>
      <c r="F17" s="2"/>
      <c r="G17" s="15" t="s">
        <v>25</v>
      </c>
      <c r="H17" s="21"/>
      <c r="I17" s="21"/>
      <c r="J17" s="22">
        <f t="shared" si="3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5">
      <c r="A18" s="14"/>
      <c r="B18" s="15" t="s">
        <v>26</v>
      </c>
      <c r="C18" s="36">
        <v>0</v>
      </c>
      <c r="D18" s="36">
        <v>0</v>
      </c>
      <c r="E18" s="37">
        <f t="shared" si="4"/>
        <v>0</v>
      </c>
      <c r="F18" s="2"/>
      <c r="G18" s="15" t="s">
        <v>27</v>
      </c>
      <c r="H18" s="21"/>
      <c r="I18" s="21"/>
      <c r="J18" s="22">
        <f t="shared" si="3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customHeight="1" x14ac:dyDescent="0.35">
      <c r="A19" s="14"/>
      <c r="B19" s="15" t="s">
        <v>28</v>
      </c>
      <c r="C19" s="36">
        <v>0</v>
      </c>
      <c r="D19" s="36">
        <v>0</v>
      </c>
      <c r="E19" s="37">
        <f t="shared" si="4"/>
        <v>0</v>
      </c>
      <c r="F19" s="2"/>
      <c r="G19" s="15" t="s">
        <v>29</v>
      </c>
      <c r="H19" s="21"/>
      <c r="I19" s="21"/>
      <c r="J19" s="22">
        <f t="shared" si="3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customHeight="1" x14ac:dyDescent="0.35">
      <c r="A20" s="14"/>
      <c r="B20" s="15" t="s">
        <v>30</v>
      </c>
      <c r="C20" s="36">
        <v>0</v>
      </c>
      <c r="D20" s="36">
        <v>0</v>
      </c>
      <c r="E20" s="22">
        <f t="shared" si="4"/>
        <v>0</v>
      </c>
      <c r="F20" s="2"/>
      <c r="G20" s="15" t="s">
        <v>18</v>
      </c>
      <c r="H20" s="29"/>
      <c r="I20" s="29"/>
      <c r="J20" s="30">
        <f t="shared" si="3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35">
      <c r="A21" s="14"/>
      <c r="B21" s="15" t="s">
        <v>31</v>
      </c>
      <c r="C21" s="36">
        <v>0</v>
      </c>
      <c r="D21" s="36">
        <v>0</v>
      </c>
      <c r="E21" s="22">
        <f t="shared" si="4"/>
        <v>0</v>
      </c>
      <c r="F21" s="2"/>
      <c r="G21" s="38" t="str">
        <f>"Total " &amp; 'Controle financeiro'!$G$11</f>
        <v>Total VIDA DIÁRIA</v>
      </c>
      <c r="H21" s="39">
        <f>SUBTOTAL(9,'Controle financeiro'!$H$12:$H$20)</f>
        <v>0</v>
      </c>
      <c r="I21" s="39">
        <f>SUBTOTAL(9,'Controle financeiro'!$I$12:$I$20)</f>
        <v>0</v>
      </c>
      <c r="J21" s="40">
        <f>SUBTOTAL(9,'Controle financeiro'!$J$12:$J$20)</f>
        <v>0</v>
      </c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15.75" customHeight="1" x14ac:dyDescent="0.35">
      <c r="A22" s="14"/>
      <c r="B22" s="15" t="s">
        <v>32</v>
      </c>
      <c r="C22" s="36">
        <v>0</v>
      </c>
      <c r="D22" s="36">
        <v>0</v>
      </c>
      <c r="E22" s="22">
        <f t="shared" si="4"/>
        <v>0</v>
      </c>
      <c r="F22" s="2"/>
      <c r="G22" s="2"/>
      <c r="H22" s="42"/>
      <c r="I22" s="42"/>
      <c r="J22" s="4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35">
      <c r="A23" s="14"/>
      <c r="B23" s="15" t="s">
        <v>33</v>
      </c>
      <c r="C23" s="36">
        <v>0</v>
      </c>
      <c r="D23" s="36">
        <v>0</v>
      </c>
      <c r="E23" s="22">
        <f t="shared" si="4"/>
        <v>0</v>
      </c>
      <c r="F23" s="2"/>
      <c r="G23" s="8" t="s">
        <v>34</v>
      </c>
      <c r="H23" s="9" t="s">
        <v>1</v>
      </c>
      <c r="I23" s="10" t="s">
        <v>2</v>
      </c>
      <c r="J23" s="10" t="s">
        <v>3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35">
      <c r="A24" s="14"/>
      <c r="B24" s="15" t="s">
        <v>35</v>
      </c>
      <c r="C24" s="36">
        <v>0</v>
      </c>
      <c r="D24" s="36">
        <v>0</v>
      </c>
      <c r="E24" s="37">
        <f t="shared" si="4"/>
        <v>0</v>
      </c>
      <c r="F24" s="2"/>
      <c r="G24" s="15" t="s">
        <v>36</v>
      </c>
      <c r="H24" s="28"/>
      <c r="I24" s="28"/>
      <c r="J24" s="17">
        <f t="shared" ref="J24:J37" si="5">H24-I24</f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35">
      <c r="A25" s="14"/>
      <c r="B25" s="15" t="s">
        <v>37</v>
      </c>
      <c r="C25" s="36">
        <v>0</v>
      </c>
      <c r="D25" s="36">
        <v>0</v>
      </c>
      <c r="E25" s="22">
        <f t="shared" si="4"/>
        <v>0</v>
      </c>
      <c r="F25" s="2"/>
      <c r="G25" s="15" t="s">
        <v>38</v>
      </c>
      <c r="H25" s="21"/>
      <c r="I25" s="21"/>
      <c r="J25" s="22">
        <f t="shared" si="5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35">
      <c r="A26" s="14"/>
      <c r="B26" s="15" t="s">
        <v>39</v>
      </c>
      <c r="C26" s="36">
        <v>0</v>
      </c>
      <c r="D26" s="36">
        <v>0</v>
      </c>
      <c r="E26" s="37">
        <f t="shared" si="4"/>
        <v>0</v>
      </c>
      <c r="F26" s="2"/>
      <c r="G26" s="15" t="s">
        <v>40</v>
      </c>
      <c r="H26" s="21"/>
      <c r="I26" s="21"/>
      <c r="J26" s="22">
        <f t="shared" si="5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35">
      <c r="A27" s="14"/>
      <c r="B27" s="15" t="s">
        <v>41</v>
      </c>
      <c r="C27" s="36">
        <v>0</v>
      </c>
      <c r="D27" s="36">
        <v>0</v>
      </c>
      <c r="E27" s="37">
        <f t="shared" si="4"/>
        <v>0</v>
      </c>
      <c r="F27" s="2"/>
      <c r="G27" s="15" t="s">
        <v>42</v>
      </c>
      <c r="H27" s="21"/>
      <c r="I27" s="21"/>
      <c r="J27" s="22">
        <f t="shared" si="5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35">
      <c r="A28" s="14"/>
      <c r="B28" s="15" t="s">
        <v>43</v>
      </c>
      <c r="C28" s="36">
        <v>0</v>
      </c>
      <c r="D28" s="36">
        <v>0</v>
      </c>
      <c r="E28" s="22">
        <f t="shared" si="4"/>
        <v>0</v>
      </c>
      <c r="F28" s="2"/>
      <c r="G28" s="15" t="s">
        <v>44</v>
      </c>
      <c r="H28" s="21"/>
      <c r="I28" s="21"/>
      <c r="J28" s="22">
        <f t="shared" si="5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35">
      <c r="A29" s="14"/>
      <c r="B29" s="15" t="s">
        <v>18</v>
      </c>
      <c r="C29" s="43">
        <v>0</v>
      </c>
      <c r="D29" s="43">
        <v>0</v>
      </c>
      <c r="E29" s="30">
        <f t="shared" si="4"/>
        <v>0</v>
      </c>
      <c r="F29" s="2"/>
      <c r="G29" s="15" t="s">
        <v>45</v>
      </c>
      <c r="H29" s="21"/>
      <c r="I29" s="21"/>
      <c r="J29" s="22">
        <f t="shared" si="5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35">
      <c r="A30" s="44"/>
      <c r="B30" s="45" t="str">
        <f>"Total " &amp; 'Controle financeiro'!$B$16</f>
        <v>Total DESPESAS DE MORADIA</v>
      </c>
      <c r="C30" s="39">
        <f>SUBTOTAL(9,'Controle financeiro'!$C$17:$C$29)</f>
        <v>0</v>
      </c>
      <c r="D30" s="39">
        <f>SUBTOTAL(9,'Controle financeiro'!$D$17:$D$29)</f>
        <v>0</v>
      </c>
      <c r="E30" s="40">
        <f>SUBTOTAL(9,'Controle financeiro'!$E$17:$E$29)</f>
        <v>0</v>
      </c>
      <c r="F30" s="2"/>
      <c r="G30" s="15" t="s">
        <v>46</v>
      </c>
      <c r="H30" s="21"/>
      <c r="I30" s="21"/>
      <c r="J30" s="22">
        <f t="shared" si="5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35">
      <c r="A31" s="35"/>
      <c r="B31" s="2"/>
      <c r="C31" s="42"/>
      <c r="D31" s="42"/>
      <c r="E31" s="42"/>
      <c r="F31" s="2"/>
      <c r="G31" s="15" t="s">
        <v>47</v>
      </c>
      <c r="H31" s="21"/>
      <c r="I31" s="21"/>
      <c r="J31" s="22">
        <f t="shared" si="5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35">
      <c r="A32" s="7"/>
      <c r="B32" s="8" t="s">
        <v>48</v>
      </c>
      <c r="C32" s="9" t="s">
        <v>1</v>
      </c>
      <c r="D32" s="10" t="s">
        <v>2</v>
      </c>
      <c r="E32" s="10" t="s">
        <v>3</v>
      </c>
      <c r="F32" s="2"/>
      <c r="G32" s="15" t="s">
        <v>49</v>
      </c>
      <c r="H32" s="21"/>
      <c r="I32" s="21"/>
      <c r="J32" s="22">
        <f t="shared" si="5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35">
      <c r="A33" s="14"/>
      <c r="B33" s="15" t="s">
        <v>50</v>
      </c>
      <c r="C33" s="28"/>
      <c r="D33" s="28"/>
      <c r="E33" s="17">
        <f t="shared" ref="E33:E39" si="6">C33-D33</f>
        <v>0</v>
      </c>
      <c r="F33" s="2"/>
      <c r="G33" s="15" t="s">
        <v>51</v>
      </c>
      <c r="H33" s="21"/>
      <c r="I33" s="21"/>
      <c r="J33" s="22">
        <f t="shared" si="5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35">
      <c r="A34" s="14"/>
      <c r="B34" s="15" t="s">
        <v>52</v>
      </c>
      <c r="C34" s="21"/>
      <c r="D34" s="21"/>
      <c r="E34" s="22">
        <f t="shared" si="6"/>
        <v>0</v>
      </c>
      <c r="F34" s="2"/>
      <c r="G34" s="15" t="s">
        <v>53</v>
      </c>
      <c r="H34" s="21"/>
      <c r="I34" s="21"/>
      <c r="J34" s="22">
        <f t="shared" si="5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35">
      <c r="A35" s="14"/>
      <c r="B35" s="15" t="s">
        <v>54</v>
      </c>
      <c r="C35" s="21"/>
      <c r="D35" s="21"/>
      <c r="E35" s="22">
        <f t="shared" si="6"/>
        <v>0</v>
      </c>
      <c r="F35" s="2"/>
      <c r="G35" s="15" t="s">
        <v>55</v>
      </c>
      <c r="H35" s="21"/>
      <c r="I35" s="21"/>
      <c r="J35" s="22">
        <f t="shared" si="5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35">
      <c r="A36" s="14"/>
      <c r="B36" s="15" t="s">
        <v>56</v>
      </c>
      <c r="C36" s="21"/>
      <c r="D36" s="21"/>
      <c r="E36" s="22">
        <f t="shared" si="6"/>
        <v>0</v>
      </c>
      <c r="F36" s="2"/>
      <c r="G36" s="15" t="s">
        <v>57</v>
      </c>
      <c r="H36" s="21"/>
      <c r="I36" s="21"/>
      <c r="J36" s="22">
        <f t="shared" si="5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35">
      <c r="A37" s="14"/>
      <c r="B37" s="15" t="s">
        <v>58</v>
      </c>
      <c r="C37" s="21"/>
      <c r="D37" s="21"/>
      <c r="E37" s="22">
        <f t="shared" si="6"/>
        <v>0</v>
      </c>
      <c r="F37" s="2"/>
      <c r="G37" s="15" t="s">
        <v>18</v>
      </c>
      <c r="H37" s="29"/>
      <c r="I37" s="29"/>
      <c r="J37" s="30">
        <f t="shared" si="5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35">
      <c r="A38" s="14"/>
      <c r="B38" s="15" t="s">
        <v>18</v>
      </c>
      <c r="C38" s="21"/>
      <c r="D38" s="21"/>
      <c r="E38" s="22">
        <f t="shared" si="6"/>
        <v>0</v>
      </c>
      <c r="F38" s="2"/>
      <c r="G38" s="38" t="str">
        <f>"Total " &amp; 'Controle financeiro'!$G$23</f>
        <v>Total ENTRETENIMENTO</v>
      </c>
      <c r="H38" s="39">
        <f>SUBTOTAL(9,'Controle financeiro'!$H$24:$H$37)</f>
        <v>0</v>
      </c>
      <c r="I38" s="39">
        <f>SUBTOTAL(9,'Controle financeiro'!$I$24:$I$37)</f>
        <v>0</v>
      </c>
      <c r="J38" s="40">
        <f>SUBTOTAL(9,'Controle financeiro'!$J$24:$J$37)</f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35">
      <c r="A39" s="14"/>
      <c r="B39" s="15" t="s">
        <v>18</v>
      </c>
      <c r="C39" s="29"/>
      <c r="D39" s="29"/>
      <c r="E39" s="30">
        <f t="shared" si="6"/>
        <v>0</v>
      </c>
      <c r="F39" s="2"/>
      <c r="G39" s="2"/>
      <c r="H39" s="42"/>
      <c r="I39" s="42"/>
      <c r="J39" s="4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35">
      <c r="A40" s="31"/>
      <c r="B40" s="38" t="str">
        <f>"Total " &amp; 'Controle financeiro'!$B$32</f>
        <v>Total TRANSPORTE</v>
      </c>
      <c r="C40" s="39">
        <f>SUBTOTAL(9,'Controle financeiro'!$C$33:$C$39)</f>
        <v>0</v>
      </c>
      <c r="D40" s="39">
        <f>SUBTOTAL(9,'Controle financeiro'!$D$33:$D$39)</f>
        <v>0</v>
      </c>
      <c r="E40" s="40">
        <f>SUBTOTAL(9,'Controle financeiro'!$E$33:$E$39)</f>
        <v>0</v>
      </c>
      <c r="F40" s="2"/>
      <c r="G40" s="8" t="s">
        <v>59</v>
      </c>
      <c r="H40" s="9" t="s">
        <v>1</v>
      </c>
      <c r="I40" s="10" t="s">
        <v>2</v>
      </c>
      <c r="J40" s="10" t="s">
        <v>3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35">
      <c r="A41" s="35"/>
      <c r="B41" s="2"/>
      <c r="C41" s="42"/>
      <c r="D41" s="42"/>
      <c r="E41" s="42"/>
      <c r="F41" s="2"/>
      <c r="G41" s="15" t="s">
        <v>60</v>
      </c>
      <c r="H41" s="28"/>
      <c r="I41" s="28"/>
      <c r="J41" s="17">
        <f t="shared" ref="J41:J46" si="7">H41-I41</f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35">
      <c r="A42" s="7"/>
      <c r="B42" s="8" t="s">
        <v>61</v>
      </c>
      <c r="C42" s="9" t="s">
        <v>1</v>
      </c>
      <c r="D42" s="10" t="s">
        <v>2</v>
      </c>
      <c r="E42" s="10" t="s">
        <v>3</v>
      </c>
      <c r="F42" s="2"/>
      <c r="G42" s="15" t="s">
        <v>14</v>
      </c>
      <c r="H42" s="21"/>
      <c r="I42" s="21"/>
      <c r="J42" s="22">
        <f t="shared" si="7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35">
      <c r="A43" s="14"/>
      <c r="B43" s="15" t="s">
        <v>62</v>
      </c>
      <c r="C43" s="28"/>
      <c r="D43" s="28"/>
      <c r="E43" s="17">
        <f t="shared" ref="E43:E49" si="8">C43-D43</f>
        <v>0</v>
      </c>
      <c r="F43" s="2"/>
      <c r="G43" s="15" t="s">
        <v>63</v>
      </c>
      <c r="H43" s="21"/>
      <c r="I43" s="21"/>
      <c r="J43" s="22">
        <f t="shared" si="7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35">
      <c r="A44" s="14"/>
      <c r="B44" s="15" t="s">
        <v>64</v>
      </c>
      <c r="C44" s="21"/>
      <c r="D44" s="21"/>
      <c r="E44" s="22">
        <f t="shared" si="8"/>
        <v>0</v>
      </c>
      <c r="F44" s="2"/>
      <c r="G44" s="15" t="s">
        <v>23</v>
      </c>
      <c r="H44" s="21"/>
      <c r="I44" s="21"/>
      <c r="J44" s="22">
        <f t="shared" si="7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35">
      <c r="A45" s="14"/>
      <c r="B45" s="15" t="s">
        <v>65</v>
      </c>
      <c r="C45" s="21"/>
      <c r="D45" s="21"/>
      <c r="E45" s="22">
        <f t="shared" si="8"/>
        <v>0</v>
      </c>
      <c r="F45" s="2"/>
      <c r="G45" s="15" t="s">
        <v>18</v>
      </c>
      <c r="H45" s="21"/>
      <c r="I45" s="21"/>
      <c r="J45" s="22">
        <f t="shared" si="7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35">
      <c r="A46" s="14"/>
      <c r="B46" s="15" t="s">
        <v>66</v>
      </c>
      <c r="C46" s="21"/>
      <c r="D46" s="21"/>
      <c r="E46" s="22">
        <f t="shared" si="8"/>
        <v>0</v>
      </c>
      <c r="F46" s="2"/>
      <c r="G46" s="15" t="s">
        <v>18</v>
      </c>
      <c r="H46" s="29"/>
      <c r="I46" s="29"/>
      <c r="J46" s="30">
        <f t="shared" si="7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35">
      <c r="A47" s="14"/>
      <c r="B47" s="15" t="s">
        <v>67</v>
      </c>
      <c r="C47" s="21"/>
      <c r="D47" s="21"/>
      <c r="E47" s="22">
        <f t="shared" si="8"/>
        <v>0</v>
      </c>
      <c r="F47" s="2"/>
      <c r="G47" s="38" t="str">
        <f>"Total " &amp; 'Controle financeiro'!$G$40</f>
        <v>Total ECONOMIAS</v>
      </c>
      <c r="H47" s="39">
        <f>SUBTOTAL(9,'Controle financeiro'!$H$41:$H$46)</f>
        <v>0</v>
      </c>
      <c r="I47" s="39">
        <f>SUBTOTAL(9,'Controle financeiro'!$I$41:$I$46)</f>
        <v>0</v>
      </c>
      <c r="J47" s="40">
        <f>SUBTOTAL(9,'Controle financeiro'!$J$41:$J$46)</f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35">
      <c r="A48" s="14"/>
      <c r="B48" s="15" t="s">
        <v>68</v>
      </c>
      <c r="C48" s="21"/>
      <c r="D48" s="21"/>
      <c r="E48" s="22">
        <f t="shared" si="8"/>
        <v>0</v>
      </c>
      <c r="F48" s="2"/>
      <c r="G48" s="2"/>
      <c r="H48" s="42"/>
      <c r="I48" s="42"/>
      <c r="J48" s="4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35">
      <c r="A49" s="14"/>
      <c r="B49" s="15" t="s">
        <v>18</v>
      </c>
      <c r="C49" s="29"/>
      <c r="D49" s="29"/>
      <c r="E49" s="30">
        <f t="shared" si="8"/>
        <v>0</v>
      </c>
      <c r="F49" s="2"/>
      <c r="G49" s="8" t="s">
        <v>69</v>
      </c>
      <c r="H49" s="9" t="s">
        <v>1</v>
      </c>
      <c r="I49" s="10" t="s">
        <v>2</v>
      </c>
      <c r="J49" s="10" t="s">
        <v>70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35">
      <c r="A50" s="31"/>
      <c r="B50" s="38" t="str">
        <f>"Total " &amp; 'Controle financeiro'!$B$42</f>
        <v>Total SAÚDE</v>
      </c>
      <c r="C50" s="39">
        <f>SUBTOTAL(9,'Controle financeiro'!$C$43:$C$49)</f>
        <v>0</v>
      </c>
      <c r="D50" s="39">
        <f>SUBTOTAL(9,'Controle financeiro'!$D$43:$D$49)</f>
        <v>0</v>
      </c>
      <c r="E50" s="40">
        <f>SUBTOTAL(9,'Controle financeiro'!$E$43:$E$49)</f>
        <v>0</v>
      </c>
      <c r="F50" s="2"/>
      <c r="G50" s="15" t="s">
        <v>71</v>
      </c>
      <c r="H50" s="28"/>
      <c r="I50" s="28"/>
      <c r="J50" s="17">
        <f t="shared" ref="J50:J56" si="9">H50-I50</f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35">
      <c r="A51" s="35"/>
      <c r="B51" s="2"/>
      <c r="C51" s="42"/>
      <c r="D51" s="42"/>
      <c r="E51" s="42"/>
      <c r="F51" s="2"/>
      <c r="G51" s="15" t="s">
        <v>72</v>
      </c>
      <c r="H51" s="21"/>
      <c r="I51" s="21"/>
      <c r="J51" s="22">
        <f t="shared" si="9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35">
      <c r="A52" s="7"/>
      <c r="B52" s="8" t="s">
        <v>73</v>
      </c>
      <c r="C52" s="9" t="s">
        <v>1</v>
      </c>
      <c r="D52" s="10" t="s">
        <v>2</v>
      </c>
      <c r="E52" s="10" t="s">
        <v>70</v>
      </c>
      <c r="F52" s="2"/>
      <c r="G52" s="46" t="s">
        <v>74</v>
      </c>
      <c r="H52" s="21"/>
      <c r="I52" s="21"/>
      <c r="J52" s="22">
        <f t="shared" si="9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35">
      <c r="A53" s="14"/>
      <c r="B53" s="47" t="s">
        <v>75</v>
      </c>
      <c r="C53" s="48"/>
      <c r="D53" s="48"/>
      <c r="E53" s="49">
        <f t="shared" ref="E53:E56" si="10">C53-D53</f>
        <v>0</v>
      </c>
      <c r="F53" s="2"/>
      <c r="G53" s="46" t="s">
        <v>76</v>
      </c>
      <c r="H53" s="21"/>
      <c r="I53" s="21"/>
      <c r="J53" s="22">
        <f t="shared" si="9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35">
      <c r="A54" s="14"/>
      <c r="B54" s="47" t="s">
        <v>77</v>
      </c>
      <c r="C54" s="50"/>
      <c r="D54" s="50"/>
      <c r="E54" s="51">
        <f t="shared" si="10"/>
        <v>0</v>
      </c>
      <c r="F54" s="2"/>
      <c r="G54" s="15" t="s">
        <v>78</v>
      </c>
      <c r="H54" s="21"/>
      <c r="I54" s="21"/>
      <c r="J54" s="22">
        <f t="shared" si="9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35">
      <c r="A55" s="14"/>
      <c r="B55" s="47" t="s">
        <v>79</v>
      </c>
      <c r="C55" s="50"/>
      <c r="D55" s="50"/>
      <c r="E55" s="51">
        <f t="shared" si="10"/>
        <v>0</v>
      </c>
      <c r="F55" s="2"/>
      <c r="G55" s="15" t="s">
        <v>18</v>
      </c>
      <c r="H55" s="21"/>
      <c r="I55" s="21"/>
      <c r="J55" s="22">
        <f t="shared" si="9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35">
      <c r="A56" s="14"/>
      <c r="B56" s="47" t="s">
        <v>18</v>
      </c>
      <c r="C56" s="52"/>
      <c r="D56" s="52"/>
      <c r="E56" s="53">
        <f t="shared" si="10"/>
        <v>0</v>
      </c>
      <c r="F56" s="2"/>
      <c r="G56" s="15" t="s">
        <v>18</v>
      </c>
      <c r="H56" s="29"/>
      <c r="I56" s="29"/>
      <c r="J56" s="30">
        <f t="shared" si="9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35">
      <c r="A57" s="44"/>
      <c r="B57" s="45" t="str">
        <f>"Total " &amp; 'Controle financeiro'!$B$52</f>
        <v>Total CARIDADE/PRESENTES</v>
      </c>
      <c r="C57" s="39">
        <f>SUBTOTAL(9,'Controle financeiro'!$C$53:$C$56)</f>
        <v>0</v>
      </c>
      <c r="D57" s="39">
        <f>SUBTOTAL(9,'Controle financeiro'!$D$53:$D$56)</f>
        <v>0</v>
      </c>
      <c r="E57" s="40">
        <f>SUBTOTAL(9,'Controle financeiro'!$E$53:$E$56)</f>
        <v>0</v>
      </c>
      <c r="F57" s="2"/>
      <c r="G57" s="38" t="str">
        <f>"Total " &amp; 'Controle financeiro'!$G$49</f>
        <v>Total OBRIGAÇÕES</v>
      </c>
      <c r="H57" s="39">
        <f>SUBTOTAL(9,'Controle financeiro'!$H$50:$H$56)</f>
        <v>0</v>
      </c>
      <c r="I57" s="39">
        <f>SUBTOTAL(9,'Controle financeiro'!$I$50:$I$56)</f>
        <v>0</v>
      </c>
      <c r="J57" s="40">
        <f>SUBTOTAL(9,'Controle financeiro'!$J$50:$J$56)</f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35">
      <c r="A58" s="35"/>
      <c r="B58" s="2"/>
      <c r="C58" s="42"/>
      <c r="D58" s="42"/>
      <c r="E58" s="42"/>
      <c r="F58" s="2"/>
      <c r="G58" s="2"/>
      <c r="H58" s="42"/>
      <c r="I58" s="42"/>
      <c r="J58" s="4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35">
      <c r="A59" s="7"/>
      <c r="B59" s="8" t="s">
        <v>80</v>
      </c>
      <c r="C59" s="9" t="s">
        <v>1</v>
      </c>
      <c r="D59" s="10" t="s">
        <v>2</v>
      </c>
      <c r="E59" s="10" t="s">
        <v>70</v>
      </c>
      <c r="F59" s="2"/>
      <c r="G59" s="8" t="s">
        <v>81</v>
      </c>
      <c r="H59" s="9" t="s">
        <v>1</v>
      </c>
      <c r="I59" s="10" t="s">
        <v>2</v>
      </c>
      <c r="J59" s="10" t="s">
        <v>70</v>
      </c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35">
      <c r="A60" s="14"/>
      <c r="B60" s="15" t="s">
        <v>82</v>
      </c>
      <c r="C60" s="28"/>
      <c r="D60" s="28"/>
      <c r="E60" s="17">
        <f t="shared" ref="E60:E63" si="11">C60-D60</f>
        <v>0</v>
      </c>
      <c r="F60" s="2"/>
      <c r="G60" s="15" t="s">
        <v>83</v>
      </c>
      <c r="H60" s="28"/>
      <c r="I60" s="28"/>
      <c r="J60" s="17">
        <f t="shared" ref="J60:J63" si="12">H60-I60</f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35">
      <c r="A61" s="14"/>
      <c r="B61" s="15" t="s">
        <v>84</v>
      </c>
      <c r="C61" s="21"/>
      <c r="D61" s="21"/>
      <c r="E61" s="22">
        <f t="shared" si="11"/>
        <v>0</v>
      </c>
      <c r="F61" s="2"/>
      <c r="G61" s="15" t="s">
        <v>18</v>
      </c>
      <c r="H61" s="21"/>
      <c r="I61" s="21"/>
      <c r="J61" s="22">
        <f t="shared" si="12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35">
      <c r="A62" s="14"/>
      <c r="B62" s="15" t="s">
        <v>85</v>
      </c>
      <c r="C62" s="21"/>
      <c r="D62" s="21"/>
      <c r="E62" s="22">
        <f t="shared" si="11"/>
        <v>0</v>
      </c>
      <c r="F62" s="2"/>
      <c r="G62" s="15" t="s">
        <v>18</v>
      </c>
      <c r="H62" s="21"/>
      <c r="I62" s="21"/>
      <c r="J62" s="22">
        <f t="shared" si="12"/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35">
      <c r="A63" s="14"/>
      <c r="B63" s="15" t="s">
        <v>18</v>
      </c>
      <c r="C63" s="29"/>
      <c r="D63" s="29"/>
      <c r="E63" s="30">
        <f t="shared" si="11"/>
        <v>0</v>
      </c>
      <c r="F63" s="2"/>
      <c r="G63" s="15" t="s">
        <v>18</v>
      </c>
      <c r="H63" s="29"/>
      <c r="I63" s="29"/>
      <c r="J63" s="30">
        <f t="shared" si="12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35">
      <c r="A64" s="31"/>
      <c r="B64" s="38" t="str">
        <f>"Total " &amp; 'Controle financeiro'!$B$59</f>
        <v>Total ASSINATURAS</v>
      </c>
      <c r="C64" s="39">
        <f>SUBTOTAL(9,'Controle financeiro'!$C$60:$C$63)</f>
        <v>0</v>
      </c>
      <c r="D64" s="39">
        <f>SUBTOTAL(9,'Controle financeiro'!$D$60:$D$63)</f>
        <v>0</v>
      </c>
      <c r="E64" s="40">
        <f>SUBTOTAL(9,'Controle financeiro'!$E$60:$E$63)</f>
        <v>0</v>
      </c>
      <c r="F64" s="2"/>
      <c r="G64" s="38" t="str">
        <f>"Total " &amp; 'Controle financeiro'!$G$59</f>
        <v>Total DIVERSOS</v>
      </c>
      <c r="H64" s="39">
        <f>SUBTOTAL(9,'Controle financeiro'!$H$60:$H$63)</f>
        <v>0</v>
      </c>
      <c r="I64" s="39">
        <f>SUBTOTAL(9,'Controle financeiro'!$I$60:$I$63)</f>
        <v>0</v>
      </c>
      <c r="J64" s="40">
        <f>SUBTOTAL(9,'Controle financeiro'!$J$60:$J$63)</f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35">
      <c r="A65" s="2"/>
      <c r="B65" s="2"/>
      <c r="C65" s="2"/>
      <c r="D65" s="2"/>
      <c r="E65" s="2"/>
      <c r="F65" s="2"/>
      <c r="G65" s="5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35">
      <c r="A66" s="2"/>
      <c r="B66" s="2"/>
      <c r="C66" s="2"/>
      <c r="D66" s="2"/>
      <c r="E66" s="2"/>
      <c r="F66" s="2"/>
      <c r="G66" s="5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35">
      <c r="A67" s="2"/>
      <c r="B67" s="2"/>
      <c r="C67" s="2"/>
      <c r="D67" s="2"/>
      <c r="E67" s="2"/>
      <c r="F67" s="2"/>
      <c r="G67" s="5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35">
      <c r="A68" s="2"/>
      <c r="B68" s="2"/>
      <c r="C68" s="2"/>
      <c r="D68" s="2"/>
      <c r="E68" s="2"/>
      <c r="F68" s="2"/>
      <c r="G68" s="5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35">
      <c r="A69" s="2"/>
      <c r="B69" s="2"/>
      <c r="C69" s="2"/>
      <c r="D69" s="2"/>
      <c r="E69" s="2"/>
      <c r="F69" s="2"/>
      <c r="G69" s="5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35">
      <c r="A70" s="2"/>
      <c r="B70" s="2"/>
      <c r="C70" s="2"/>
      <c r="D70" s="2"/>
      <c r="E70" s="2"/>
      <c r="F70" s="2"/>
      <c r="G70" s="5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35">
      <c r="A73" s="2"/>
      <c r="B73" s="2"/>
      <c r="C73" s="2"/>
      <c r="D73" s="2"/>
      <c r="E73" s="2"/>
      <c r="F73" s="2"/>
      <c r="G73" s="5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35">
      <c r="A74" s="2"/>
      <c r="B74" s="2"/>
      <c r="C74" s="2"/>
      <c r="D74" s="2"/>
      <c r="E74" s="2"/>
      <c r="F74" s="2"/>
      <c r="G74" s="5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35">
      <c r="A75" s="2"/>
      <c r="B75" s="2"/>
      <c r="C75" s="2"/>
      <c r="D75" s="2"/>
      <c r="E75" s="2"/>
      <c r="F75" s="2"/>
      <c r="G75" s="5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35">
      <c r="A76" s="2"/>
      <c r="B76" s="2"/>
      <c r="C76" s="2"/>
      <c r="D76" s="2"/>
      <c r="E76" s="2"/>
      <c r="F76" s="54"/>
      <c r="G76" s="5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35">
      <c r="A77" s="2"/>
      <c r="B77" s="2"/>
      <c r="C77" s="2"/>
      <c r="D77" s="2"/>
      <c r="E77" s="2"/>
      <c r="F77" s="54"/>
      <c r="G77" s="5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35">
      <c r="A78" s="2"/>
      <c r="B78" s="2"/>
      <c r="C78" s="2"/>
      <c r="D78" s="2"/>
      <c r="E78" s="2"/>
      <c r="F78" s="54"/>
      <c r="G78" s="5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35">
      <c r="A79" s="2"/>
      <c r="B79" s="2"/>
      <c r="C79" s="2"/>
      <c r="D79" s="2"/>
      <c r="E79" s="2"/>
      <c r="F79" s="54"/>
      <c r="G79" s="5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35">
      <c r="A80" s="2"/>
      <c r="B80" s="2"/>
      <c r="C80" s="2"/>
      <c r="D80" s="2"/>
      <c r="E80" s="2"/>
      <c r="F80" s="2"/>
      <c r="G80" s="5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35">
      <c r="A81" s="2"/>
      <c r="B81" s="2"/>
      <c r="C81" s="2"/>
      <c r="D81" s="2"/>
      <c r="E81" s="2"/>
      <c r="F81" s="2"/>
      <c r="G81" s="5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35">
      <c r="A82" s="2"/>
      <c r="B82" s="2"/>
      <c r="C82" s="2"/>
      <c r="D82" s="2"/>
      <c r="E82" s="2"/>
      <c r="F82" s="54"/>
      <c r="G82" s="5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35">
      <c r="A83" s="2"/>
      <c r="B83" s="2"/>
      <c r="C83" s="2"/>
      <c r="D83" s="2"/>
      <c r="E83" s="2"/>
      <c r="F83" s="5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35">
      <c r="A84" s="2"/>
      <c r="B84" s="2"/>
      <c r="C84" s="2"/>
      <c r="D84" s="2"/>
      <c r="E84" s="2"/>
      <c r="F84" s="5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35">
      <c r="A85" s="2"/>
      <c r="B85" s="2"/>
      <c r="C85" s="2"/>
      <c r="D85" s="2"/>
      <c r="E85" s="2"/>
      <c r="F85" s="55" t="s">
        <v>4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35">
      <c r="A86" s="2"/>
      <c r="B86" s="2"/>
      <c r="C86" s="2"/>
      <c r="D86" s="2"/>
      <c r="E86" s="2"/>
      <c r="F86" s="5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35">
      <c r="A87" s="2"/>
      <c r="B87" s="2"/>
      <c r="C87" s="2"/>
      <c r="D87" s="2"/>
      <c r="E87" s="2"/>
      <c r="F87" s="5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35">
      <c r="A88" s="2"/>
      <c r="B88" s="2"/>
      <c r="C88" s="2"/>
      <c r="D88" s="2"/>
      <c r="E88" s="2"/>
      <c r="F88" s="5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35">
      <c r="A89" s="2"/>
      <c r="B89" s="2"/>
      <c r="C89" s="2"/>
      <c r="D89" s="2"/>
      <c r="E89" s="2"/>
      <c r="F89" s="5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35">
      <c r="A90" s="2"/>
      <c r="B90" s="2"/>
      <c r="C90" s="2"/>
      <c r="D90" s="2"/>
      <c r="E90" s="2"/>
      <c r="F90" s="5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35">
      <c r="A93" s="2"/>
      <c r="B93" s="2"/>
      <c r="C93" s="2"/>
      <c r="D93" s="2"/>
      <c r="E93" s="2"/>
      <c r="F93" s="5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35">
      <c r="A94" s="2"/>
      <c r="B94" s="2"/>
      <c r="C94" s="2"/>
      <c r="D94" s="2"/>
      <c r="E94" s="2"/>
      <c r="F94" s="5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35">
      <c r="A95" s="2"/>
      <c r="B95" s="2"/>
      <c r="C95" s="2"/>
      <c r="D95" s="2"/>
      <c r="E95" s="2"/>
      <c r="F95" s="5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35">
      <c r="A96" s="2"/>
      <c r="B96" s="2"/>
      <c r="C96" s="2"/>
      <c r="D96" s="2"/>
      <c r="E96" s="2"/>
      <c r="F96" s="5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35">
      <c r="A97" s="2"/>
      <c r="B97" s="2"/>
      <c r="C97" s="2"/>
      <c r="D97" s="2"/>
      <c r="E97" s="2"/>
      <c r="F97" s="5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35">
      <c r="A98" s="2"/>
      <c r="B98" s="2"/>
      <c r="C98" s="2"/>
      <c r="D98" s="2"/>
      <c r="E98" s="2"/>
      <c r="F98" s="5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35">
      <c r="A99" s="2"/>
      <c r="B99" s="2"/>
      <c r="C99" s="2"/>
      <c r="D99" s="2"/>
      <c r="E99" s="2"/>
      <c r="F99" s="5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35">
      <c r="A100" s="2"/>
      <c r="B100" s="2"/>
      <c r="C100" s="2"/>
      <c r="D100" s="2"/>
      <c r="E100" s="2"/>
      <c r="F100" s="5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35">
      <c r="A101" s="2"/>
      <c r="B101" s="2"/>
      <c r="C101" s="2"/>
      <c r="D101" s="2"/>
      <c r="E101" s="2"/>
      <c r="F101" s="5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35">
      <c r="A102" s="2"/>
      <c r="B102" s="2"/>
      <c r="C102" s="2"/>
      <c r="D102" s="2"/>
      <c r="E102" s="2"/>
      <c r="F102" s="5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35">
      <c r="A123" s="2"/>
      <c r="B123" s="2"/>
      <c r="C123" s="2"/>
      <c r="D123" s="2"/>
      <c r="E123" s="2"/>
      <c r="F123" s="2"/>
      <c r="G123" s="5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35">
      <c r="A124" s="2"/>
      <c r="B124" s="2"/>
      <c r="C124" s="2"/>
      <c r="D124" s="2"/>
      <c r="E124" s="2"/>
      <c r="F124" s="2"/>
      <c r="G124" s="5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35">
      <c r="A125" s="2"/>
      <c r="B125" s="2"/>
      <c r="C125" s="2"/>
      <c r="D125" s="2"/>
      <c r="E125" s="2"/>
      <c r="F125" s="2"/>
      <c r="G125" s="5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35">
      <c r="A126" s="2"/>
      <c r="B126" s="2"/>
      <c r="C126" s="2"/>
      <c r="D126" s="2"/>
      <c r="E126" s="2"/>
      <c r="F126" s="2"/>
      <c r="G126" s="5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35">
      <c r="A127" s="2"/>
      <c r="B127" s="2"/>
      <c r="C127" s="2"/>
      <c r="D127" s="2"/>
      <c r="E127" s="2"/>
      <c r="F127" s="2"/>
      <c r="G127" s="5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35">
      <c r="A128" s="2"/>
      <c r="B128" s="2"/>
      <c r="C128" s="2"/>
      <c r="D128" s="2"/>
      <c r="E128" s="2"/>
      <c r="F128" s="2"/>
      <c r="G128" s="5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35">
      <c r="A129" s="2"/>
      <c r="B129" s="2"/>
      <c r="C129" s="2"/>
      <c r="D129" s="2"/>
      <c r="E129" s="2"/>
      <c r="F129" s="2"/>
      <c r="G129" s="5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35">
      <c r="A132" s="2"/>
      <c r="B132" s="2"/>
      <c r="C132" s="2"/>
      <c r="D132" s="2"/>
      <c r="E132" s="2"/>
      <c r="F132" s="2"/>
      <c r="G132" s="5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35">
      <c r="A133" s="2"/>
      <c r="B133" s="2"/>
      <c r="C133" s="2"/>
      <c r="D133" s="2"/>
      <c r="E133" s="2"/>
      <c r="F133" s="2"/>
      <c r="G133" s="5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35">
      <c r="A134" s="2"/>
      <c r="B134" s="2"/>
      <c r="C134" s="2"/>
      <c r="D134" s="2"/>
      <c r="E134" s="2"/>
      <c r="F134" s="2"/>
      <c r="G134" s="5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35">
      <c r="A135" s="2"/>
      <c r="B135" s="2"/>
      <c r="C135" s="2"/>
      <c r="D135" s="2"/>
      <c r="E135" s="2"/>
      <c r="F135" s="2"/>
      <c r="G135" s="5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35">
      <c r="A136" s="2"/>
      <c r="B136" s="2"/>
      <c r="C136" s="2"/>
      <c r="D136" s="2"/>
      <c r="E136" s="2"/>
      <c r="F136" s="2"/>
      <c r="G136" s="5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35">
      <c r="A137" s="2"/>
      <c r="B137" s="2"/>
      <c r="C137" s="2"/>
      <c r="D137" s="2"/>
      <c r="E137" s="2"/>
      <c r="F137" s="2"/>
      <c r="G137" s="5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35">
      <c r="A138" s="2"/>
      <c r="B138" s="2"/>
      <c r="C138" s="2"/>
      <c r="D138" s="2"/>
      <c r="E138" s="2"/>
      <c r="F138" s="2"/>
      <c r="G138" s="5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35">
      <c r="A143" s="2"/>
      <c r="B143" s="2"/>
      <c r="C143" s="2"/>
      <c r="D143" s="2"/>
      <c r="E143" s="2"/>
      <c r="F143" s="5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35">
      <c r="A144" s="2"/>
      <c r="B144" s="2"/>
      <c r="C144" s="2"/>
      <c r="D144" s="2"/>
      <c r="E144" s="2"/>
      <c r="F144" s="5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35">
      <c r="A145" s="2"/>
      <c r="B145" s="2"/>
      <c r="C145" s="2"/>
      <c r="D145" s="2"/>
      <c r="E145" s="2"/>
      <c r="F145" s="5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35">
      <c r="A146" s="2"/>
      <c r="B146" s="2"/>
      <c r="C146" s="2"/>
      <c r="D146" s="2"/>
      <c r="E146" s="2"/>
      <c r="F146" s="5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35">
      <c r="A147" s="2"/>
      <c r="B147" s="2"/>
      <c r="C147" s="2"/>
      <c r="D147" s="2"/>
      <c r="E147" s="2"/>
      <c r="F147" s="5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35">
      <c r="A148" s="2"/>
      <c r="B148" s="2"/>
      <c r="C148" s="2"/>
      <c r="D148" s="2"/>
      <c r="E148" s="2"/>
      <c r="F148" s="5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35">
      <c r="A149" s="2"/>
      <c r="B149" s="2"/>
      <c r="C149" s="2"/>
      <c r="D149" s="2"/>
      <c r="E149" s="2"/>
      <c r="F149" s="5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35">
      <c r="A152" s="2"/>
      <c r="B152" s="2"/>
      <c r="C152" s="2"/>
      <c r="D152" s="2"/>
      <c r="E152" s="2"/>
      <c r="F152" s="5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3"/>
    <row r="155" spans="1:20" ht="15.75" customHeight="1" x14ac:dyDescent="0.3"/>
    <row r="156" spans="1:20" ht="15.75" customHeight="1" x14ac:dyDescent="0.3"/>
    <row r="157" spans="1:20" ht="15.75" customHeight="1" x14ac:dyDescent="0.3"/>
    <row r="158" spans="1:20" ht="15.75" customHeight="1" x14ac:dyDescent="0.3"/>
    <row r="159" spans="1:20" ht="15.75" customHeight="1" x14ac:dyDescent="0.3"/>
    <row r="160" spans="1:2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1">
    <mergeCell ref="B1:J2"/>
  </mergeCells>
  <conditionalFormatting sqref="E6:E14 J12:J20 E17:E29 J24:J37 E33:E39 J41:J46 E43:E49 J50:J56 E53:E56 E60:E63 J60:J63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financeiro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DA SILVA PEREIRA</cp:lastModifiedBy>
  <dcterms:modified xsi:type="dcterms:W3CDTF">2025-01-15T14:50:49Z</dcterms:modified>
</cp:coreProperties>
</file>