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rich/Documents/DiTaliaLab/Experiments/1_9_23_MekInhibition_Measurements_Collection/"/>
    </mc:Choice>
  </mc:AlternateContent>
  <xr:revisionPtr revIDLastSave="0" documentId="13_ncr:1_{51E964FD-4233-A84D-A5A1-716C18DB8B4C}" xr6:coauthVersionLast="47" xr6:coauthVersionMax="47" xr10:uidLastSave="{00000000-0000-0000-0000-000000000000}"/>
  <bookViews>
    <workbookView xWindow="13680" yWindow="800" windowWidth="18260" windowHeight="16540" xr2:uid="{70CB23C0-4F9F-5049-B3D6-E7C402B92E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G27" i="1"/>
  <c r="G26" i="1"/>
  <c r="H26" i="1"/>
  <c r="H27" i="1"/>
  <c r="G28" i="1"/>
  <c r="H28" i="1"/>
  <c r="G29" i="1"/>
  <c r="H29" i="1"/>
  <c r="G30" i="1"/>
  <c r="H30" i="1"/>
  <c r="G31" i="1"/>
  <c r="H31" i="1"/>
  <c r="G32" i="1"/>
  <c r="H32" i="1"/>
  <c r="H21" i="1"/>
  <c r="H22" i="1"/>
  <c r="H23" i="1"/>
  <c r="H24" i="1"/>
  <c r="G21" i="1"/>
  <c r="G22" i="1"/>
  <c r="G23" i="1"/>
  <c r="G24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3" i="1"/>
</calcChain>
</file>

<file path=xl/sharedStrings.xml><?xml version="1.0" encoding="utf-8"?>
<sst xmlns="http://schemas.openxmlformats.org/spreadsheetml/2006/main" count="23" uniqueCount="22">
  <si>
    <t>Experiment</t>
  </si>
  <si>
    <t>Fish</t>
  </si>
  <si>
    <t>Ray</t>
  </si>
  <si>
    <t>Pre</t>
  </si>
  <si>
    <t>Post</t>
  </si>
  <si>
    <t>Experiment Key</t>
  </si>
  <si>
    <t>10 Jan 223</t>
  </si>
  <si>
    <t>MEK inhibi / cell cycle length</t>
  </si>
  <si>
    <t>Treatment</t>
  </si>
  <si>
    <t>Treatment Key</t>
  </si>
  <si>
    <t>10uM PD03</t>
  </si>
  <si>
    <t>DMSO</t>
  </si>
  <si>
    <t>um Change</t>
  </si>
  <si>
    <t>% change</t>
  </si>
  <si>
    <t>23 Jan 223</t>
  </si>
  <si>
    <t>MEK inhibi titrations</t>
  </si>
  <si>
    <t>MEK inhibition (original)</t>
  </si>
  <si>
    <t>GemPos_pre</t>
  </si>
  <si>
    <t>TotalCell_pre</t>
  </si>
  <si>
    <t>GemPos_post</t>
  </si>
  <si>
    <t>TotalCell_post</t>
  </si>
  <si>
    <t>thresh_1_5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</si>
</sst>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F180-1833-8745-AD6F-570AE8FE5044}">
  <dimension ref="A1:M67"/>
  <sheetViews>
    <sheetView tabSelected="1" workbookViewId="0">
      <pane xSplit="3" ySplit="2" topLeftCell="I9" activePane="bottomRight" state="frozen"/>
      <selection pane="topRight" activeCell="D1" sqref="D1"/>
      <selection pane="bottomLeft" activeCell="A3" sqref="A3"/>
      <selection pane="bottomRight" activeCell="J33" sqref="J33"/>
    </sheetView>
  </sheetViews>
  <sheetFormatPr baseColWidth="10" defaultRowHeight="16" x14ac:dyDescent="0.2"/>
  <sheetData>
    <row r="1" spans="1:13" x14ac:dyDescent="0.2">
      <c r="J1" s="3" t="s">
        <v>21</v>
      </c>
      <c r="K1" s="3"/>
      <c r="L1" s="3"/>
      <c r="M1" s="3"/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8</v>
      </c>
      <c r="G2" t="s">
        <v>12</v>
      </c>
      <c r="H2" t="s">
        <v>13</v>
      </c>
      <c r="J2" t="s">
        <v>17</v>
      </c>
      <c r="K2" t="s">
        <v>18</v>
      </c>
      <c r="L2" t="s">
        <v>19</v>
      </c>
      <c r="M2" t="s">
        <v>20</v>
      </c>
    </row>
    <row r="3" spans="1:13" x14ac:dyDescent="0.2">
      <c r="A3">
        <v>1</v>
      </c>
      <c r="B3">
        <v>1</v>
      </c>
      <c r="C3">
        <v>3</v>
      </c>
      <c r="D3">
        <v>672</v>
      </c>
      <c r="E3">
        <v>627</v>
      </c>
      <c r="F3">
        <v>1</v>
      </c>
      <c r="G3">
        <f>E3-D3</f>
        <v>-45</v>
      </c>
      <c r="H3" s="1">
        <f>(E3-D3)/D3</f>
        <v>-6.6964285714285712E-2</v>
      </c>
      <c r="I3">
        <v>1</v>
      </c>
      <c r="J3">
        <v>295</v>
      </c>
      <c r="K3">
        <v>643</v>
      </c>
      <c r="L3">
        <v>113</v>
      </c>
      <c r="M3">
        <v>604</v>
      </c>
    </row>
    <row r="4" spans="1:13" x14ac:dyDescent="0.2">
      <c r="A4">
        <v>1</v>
      </c>
      <c r="B4">
        <v>1</v>
      </c>
      <c r="C4">
        <v>6</v>
      </c>
      <c r="D4">
        <v>536</v>
      </c>
      <c r="E4">
        <v>536</v>
      </c>
      <c r="F4">
        <v>1</v>
      </c>
      <c r="G4">
        <f t="shared" ref="G4:G50" si="0">E4-D4</f>
        <v>0</v>
      </c>
      <c r="H4" s="1">
        <f t="shared" ref="H4:H50" si="1">(E4-D4)/D4</f>
        <v>0</v>
      </c>
      <c r="I4">
        <v>1</v>
      </c>
      <c r="J4">
        <v>293</v>
      </c>
      <c r="K4">
        <v>542</v>
      </c>
      <c r="L4">
        <v>60</v>
      </c>
      <c r="M4">
        <v>475</v>
      </c>
    </row>
    <row r="5" spans="1:13" x14ac:dyDescent="0.2">
      <c r="A5">
        <v>1</v>
      </c>
      <c r="B5">
        <v>2</v>
      </c>
      <c r="C5">
        <v>3</v>
      </c>
      <c r="D5">
        <v>593</v>
      </c>
      <c r="E5">
        <v>621</v>
      </c>
      <c r="F5">
        <v>1</v>
      </c>
      <c r="G5">
        <f t="shared" si="0"/>
        <v>28</v>
      </c>
      <c r="H5" s="1">
        <f t="shared" si="1"/>
        <v>4.7217537942664416E-2</v>
      </c>
      <c r="I5">
        <v>1</v>
      </c>
      <c r="J5">
        <v>284</v>
      </c>
      <c r="K5">
        <v>744</v>
      </c>
      <c r="L5">
        <v>71</v>
      </c>
      <c r="M5">
        <v>575</v>
      </c>
    </row>
    <row r="6" spans="1:13" x14ac:dyDescent="0.2">
      <c r="A6">
        <v>1</v>
      </c>
      <c r="B6">
        <v>2</v>
      </c>
      <c r="C6">
        <v>6</v>
      </c>
      <c r="D6">
        <v>434</v>
      </c>
      <c r="E6">
        <v>456</v>
      </c>
      <c r="F6">
        <v>1</v>
      </c>
      <c r="G6">
        <f t="shared" si="0"/>
        <v>22</v>
      </c>
      <c r="H6" s="1">
        <f t="shared" si="1"/>
        <v>5.0691244239631339E-2</v>
      </c>
      <c r="I6">
        <v>1</v>
      </c>
      <c r="J6">
        <v>226</v>
      </c>
      <c r="K6">
        <v>561</v>
      </c>
      <c r="L6">
        <v>36</v>
      </c>
      <c r="M6">
        <v>411</v>
      </c>
    </row>
    <row r="7" spans="1:13" x14ac:dyDescent="0.2">
      <c r="A7">
        <v>1</v>
      </c>
      <c r="B7">
        <v>3</v>
      </c>
      <c r="C7">
        <v>3</v>
      </c>
      <c r="D7">
        <v>607</v>
      </c>
      <c r="E7">
        <v>625</v>
      </c>
      <c r="F7">
        <v>1</v>
      </c>
      <c r="G7">
        <f t="shared" si="0"/>
        <v>18</v>
      </c>
      <c r="H7" s="1">
        <f t="shared" si="1"/>
        <v>2.9654036243822075E-2</v>
      </c>
      <c r="I7">
        <v>1</v>
      </c>
      <c r="J7">
        <v>219</v>
      </c>
      <c r="K7">
        <v>595</v>
      </c>
      <c r="L7">
        <v>44</v>
      </c>
      <c r="M7">
        <v>454</v>
      </c>
    </row>
    <row r="8" spans="1:13" x14ac:dyDescent="0.2">
      <c r="A8">
        <v>1</v>
      </c>
      <c r="B8">
        <v>3</v>
      </c>
      <c r="C8">
        <v>6</v>
      </c>
      <c r="D8">
        <v>390</v>
      </c>
      <c r="E8">
        <v>419</v>
      </c>
      <c r="F8">
        <v>1</v>
      </c>
      <c r="G8">
        <f t="shared" si="0"/>
        <v>29</v>
      </c>
      <c r="H8" s="1">
        <f t="shared" si="1"/>
        <v>7.4358974358974358E-2</v>
      </c>
      <c r="I8">
        <v>1</v>
      </c>
      <c r="J8">
        <v>153</v>
      </c>
      <c r="K8">
        <v>407</v>
      </c>
      <c r="L8">
        <v>35</v>
      </c>
      <c r="M8">
        <v>307</v>
      </c>
    </row>
    <row r="9" spans="1:13" x14ac:dyDescent="0.2">
      <c r="A9">
        <v>1</v>
      </c>
      <c r="B9">
        <v>4</v>
      </c>
      <c r="C9">
        <v>3</v>
      </c>
      <c r="D9">
        <v>507</v>
      </c>
      <c r="E9">
        <v>512</v>
      </c>
      <c r="F9">
        <v>1</v>
      </c>
      <c r="G9">
        <f t="shared" si="0"/>
        <v>5</v>
      </c>
      <c r="H9" s="1">
        <f t="shared" si="1"/>
        <v>9.8619329388560158E-3</v>
      </c>
      <c r="I9">
        <v>1</v>
      </c>
      <c r="J9">
        <v>284</v>
      </c>
      <c r="K9">
        <v>690</v>
      </c>
      <c r="L9">
        <v>42</v>
      </c>
      <c r="M9">
        <v>621</v>
      </c>
    </row>
    <row r="10" spans="1:13" x14ac:dyDescent="0.2">
      <c r="A10">
        <v>1</v>
      </c>
      <c r="B10">
        <v>4</v>
      </c>
      <c r="C10">
        <v>6</v>
      </c>
      <c r="D10">
        <v>274</v>
      </c>
      <c r="E10">
        <v>296</v>
      </c>
      <c r="F10">
        <v>1</v>
      </c>
      <c r="G10">
        <f t="shared" si="0"/>
        <v>22</v>
      </c>
      <c r="H10" s="1">
        <f t="shared" si="1"/>
        <v>8.0291970802919707E-2</v>
      </c>
      <c r="I10">
        <v>1</v>
      </c>
      <c r="J10">
        <v>153</v>
      </c>
      <c r="K10">
        <v>405</v>
      </c>
      <c r="L10">
        <v>27</v>
      </c>
      <c r="M10">
        <v>376</v>
      </c>
    </row>
    <row r="11" spans="1:13" x14ac:dyDescent="0.2">
      <c r="H11" s="1"/>
    </row>
    <row r="12" spans="1:13" x14ac:dyDescent="0.2">
      <c r="A12">
        <v>1</v>
      </c>
      <c r="B12">
        <v>7</v>
      </c>
      <c r="C12">
        <v>3</v>
      </c>
      <c r="D12">
        <v>664</v>
      </c>
      <c r="E12">
        <v>794</v>
      </c>
      <c r="F12">
        <v>0</v>
      </c>
      <c r="G12">
        <f t="shared" si="0"/>
        <v>130</v>
      </c>
      <c r="H12" s="1">
        <f t="shared" si="1"/>
        <v>0.19578313253012047</v>
      </c>
      <c r="I12">
        <v>1</v>
      </c>
      <c r="J12">
        <v>195</v>
      </c>
      <c r="K12">
        <v>582</v>
      </c>
      <c r="L12">
        <v>178</v>
      </c>
      <c r="M12">
        <v>675</v>
      </c>
    </row>
    <row r="13" spans="1:13" x14ac:dyDescent="0.2">
      <c r="A13">
        <v>1</v>
      </c>
      <c r="B13">
        <v>7</v>
      </c>
      <c r="C13">
        <v>6</v>
      </c>
      <c r="D13">
        <v>558</v>
      </c>
      <c r="E13">
        <v>706</v>
      </c>
      <c r="F13">
        <v>0</v>
      </c>
      <c r="G13">
        <f t="shared" si="0"/>
        <v>148</v>
      </c>
      <c r="H13" s="1">
        <f t="shared" si="1"/>
        <v>0.26523297491039427</v>
      </c>
      <c r="I13">
        <v>1</v>
      </c>
      <c r="J13">
        <v>202</v>
      </c>
      <c r="K13">
        <v>678</v>
      </c>
      <c r="L13">
        <v>184</v>
      </c>
      <c r="M13">
        <v>754</v>
      </c>
    </row>
    <row r="14" spans="1:13" x14ac:dyDescent="0.2">
      <c r="A14">
        <v>1</v>
      </c>
      <c r="B14">
        <v>8</v>
      </c>
      <c r="C14">
        <v>3</v>
      </c>
      <c r="D14">
        <v>579</v>
      </c>
      <c r="E14">
        <v>696</v>
      </c>
      <c r="F14">
        <v>0</v>
      </c>
      <c r="G14">
        <f t="shared" si="0"/>
        <v>117</v>
      </c>
      <c r="H14" s="1">
        <f t="shared" si="1"/>
        <v>0.20207253886010362</v>
      </c>
      <c r="I14">
        <v>1</v>
      </c>
      <c r="J14">
        <v>180</v>
      </c>
      <c r="K14">
        <v>715</v>
      </c>
      <c r="L14">
        <v>206</v>
      </c>
      <c r="M14">
        <v>868</v>
      </c>
    </row>
    <row r="15" spans="1:13" x14ac:dyDescent="0.2">
      <c r="A15">
        <v>1</v>
      </c>
      <c r="B15">
        <v>8</v>
      </c>
      <c r="C15">
        <v>6</v>
      </c>
      <c r="D15">
        <v>359</v>
      </c>
      <c r="E15">
        <v>478</v>
      </c>
      <c r="F15">
        <v>0</v>
      </c>
      <c r="G15">
        <f t="shared" si="0"/>
        <v>119</v>
      </c>
      <c r="H15" s="1">
        <f t="shared" si="1"/>
        <v>0.33147632311977715</v>
      </c>
      <c r="I15">
        <v>1</v>
      </c>
      <c r="J15">
        <v>157</v>
      </c>
      <c r="K15">
        <v>371</v>
      </c>
      <c r="L15">
        <v>140</v>
      </c>
      <c r="M15">
        <v>534</v>
      </c>
    </row>
    <row r="16" spans="1:13" x14ac:dyDescent="0.2">
      <c r="A16">
        <v>1</v>
      </c>
      <c r="B16">
        <v>10</v>
      </c>
      <c r="C16">
        <v>3</v>
      </c>
      <c r="D16">
        <v>475</v>
      </c>
      <c r="E16">
        <v>628</v>
      </c>
      <c r="F16">
        <v>0</v>
      </c>
      <c r="G16">
        <f t="shared" si="0"/>
        <v>153</v>
      </c>
      <c r="H16" s="1">
        <f t="shared" si="1"/>
        <v>0.32210526315789473</v>
      </c>
      <c r="I16">
        <v>1</v>
      </c>
      <c r="J16">
        <v>270</v>
      </c>
      <c r="K16">
        <v>501</v>
      </c>
      <c r="L16">
        <v>173</v>
      </c>
      <c r="M16">
        <v>637</v>
      </c>
    </row>
    <row r="17" spans="1:13" x14ac:dyDescent="0.2">
      <c r="A17">
        <v>1</v>
      </c>
      <c r="B17">
        <v>10</v>
      </c>
      <c r="C17">
        <v>6</v>
      </c>
      <c r="D17">
        <v>221</v>
      </c>
      <c r="E17">
        <v>349</v>
      </c>
      <c r="F17">
        <v>0</v>
      </c>
      <c r="G17">
        <f t="shared" si="0"/>
        <v>128</v>
      </c>
      <c r="H17" s="1">
        <f t="shared" si="1"/>
        <v>0.579185520361991</v>
      </c>
      <c r="I17">
        <v>1</v>
      </c>
      <c r="J17">
        <v>136</v>
      </c>
      <c r="K17">
        <v>193</v>
      </c>
      <c r="L17">
        <v>127</v>
      </c>
      <c r="M17">
        <v>361</v>
      </c>
    </row>
    <row r="18" spans="1:13" x14ac:dyDescent="0.2">
      <c r="H18" s="1"/>
    </row>
    <row r="19" spans="1:13" x14ac:dyDescent="0.2">
      <c r="H19" s="1"/>
    </row>
    <row r="20" spans="1:13" x14ac:dyDescent="0.2">
      <c r="H20" s="1"/>
    </row>
    <row r="21" spans="1:13" x14ac:dyDescent="0.2">
      <c r="A21">
        <v>3</v>
      </c>
      <c r="B21">
        <v>1</v>
      </c>
      <c r="C21">
        <v>3</v>
      </c>
      <c r="D21">
        <v>1193</v>
      </c>
      <c r="E21">
        <v>1180</v>
      </c>
      <c r="F21">
        <v>1</v>
      </c>
      <c r="G21">
        <f t="shared" si="0"/>
        <v>-13</v>
      </c>
      <c r="H21" s="1">
        <f t="shared" si="1"/>
        <v>-1.0896898575020955E-2</v>
      </c>
      <c r="I21">
        <v>1</v>
      </c>
      <c r="J21">
        <v>237</v>
      </c>
      <c r="K21">
        <v>1550</v>
      </c>
      <c r="L21">
        <v>106</v>
      </c>
      <c r="M21">
        <v>1629</v>
      </c>
    </row>
    <row r="22" spans="1:13" x14ac:dyDescent="0.2">
      <c r="A22">
        <v>3</v>
      </c>
      <c r="B22">
        <v>2</v>
      </c>
      <c r="C22">
        <v>3</v>
      </c>
      <c r="D22">
        <v>1361</v>
      </c>
      <c r="E22">
        <v>1337</v>
      </c>
      <c r="F22">
        <v>1</v>
      </c>
      <c r="G22">
        <f t="shared" si="0"/>
        <v>-24</v>
      </c>
      <c r="H22" s="1">
        <f t="shared" si="1"/>
        <v>-1.763409257898604E-2</v>
      </c>
      <c r="I22">
        <v>1</v>
      </c>
      <c r="J22">
        <v>300</v>
      </c>
      <c r="K22">
        <v>1512</v>
      </c>
      <c r="L22">
        <v>123</v>
      </c>
      <c r="M22">
        <v>1454</v>
      </c>
    </row>
    <row r="23" spans="1:13" x14ac:dyDescent="0.2">
      <c r="A23">
        <v>3</v>
      </c>
      <c r="B23">
        <v>7</v>
      </c>
      <c r="C23">
        <v>3</v>
      </c>
      <c r="D23">
        <v>1050</v>
      </c>
      <c r="E23">
        <v>1161</v>
      </c>
      <c r="F23">
        <v>0</v>
      </c>
      <c r="G23">
        <f t="shared" si="0"/>
        <v>111</v>
      </c>
      <c r="H23" s="1">
        <f t="shared" si="1"/>
        <v>0.10571428571428572</v>
      </c>
      <c r="I23">
        <v>1</v>
      </c>
      <c r="J23">
        <v>230</v>
      </c>
      <c r="K23">
        <v>1436</v>
      </c>
      <c r="L23">
        <v>245</v>
      </c>
      <c r="M23">
        <v>1598</v>
      </c>
    </row>
    <row r="24" spans="1:13" x14ac:dyDescent="0.2">
      <c r="A24">
        <v>3</v>
      </c>
      <c r="B24">
        <v>8</v>
      </c>
      <c r="C24">
        <v>3</v>
      </c>
      <c r="D24">
        <v>1355</v>
      </c>
      <c r="E24">
        <v>1556</v>
      </c>
      <c r="F24">
        <v>0</v>
      </c>
      <c r="G24">
        <f t="shared" si="0"/>
        <v>201</v>
      </c>
      <c r="H24" s="1">
        <f t="shared" si="1"/>
        <v>0.14833948339483394</v>
      </c>
      <c r="I24">
        <v>1</v>
      </c>
      <c r="J24">
        <v>262</v>
      </c>
      <c r="K24">
        <v>1823</v>
      </c>
      <c r="L24">
        <v>271</v>
      </c>
      <c r="M24">
        <v>1875</v>
      </c>
    </row>
    <row r="25" spans="1:13" x14ac:dyDescent="0.2">
      <c r="H25" s="1"/>
    </row>
    <row r="26" spans="1:13" x14ac:dyDescent="0.2">
      <c r="A26">
        <v>4</v>
      </c>
      <c r="B26">
        <v>1</v>
      </c>
      <c r="C26">
        <v>2</v>
      </c>
      <c r="D26">
        <v>875</v>
      </c>
      <c r="E26">
        <v>868</v>
      </c>
      <c r="F26">
        <v>1</v>
      </c>
      <c r="G26">
        <f t="shared" ref="G26:G32" si="2">E26-D26</f>
        <v>-7</v>
      </c>
      <c r="H26" s="1">
        <f t="shared" ref="H26:H32" si="3">(E26-D26)/D26</f>
        <v>-8.0000000000000002E-3</v>
      </c>
      <c r="I26">
        <v>1</v>
      </c>
      <c r="J26">
        <v>219</v>
      </c>
      <c r="K26">
        <v>978</v>
      </c>
      <c r="L26">
        <v>16</v>
      </c>
      <c r="M26">
        <v>338</v>
      </c>
    </row>
    <row r="27" spans="1:13" x14ac:dyDescent="0.2">
      <c r="A27">
        <v>4</v>
      </c>
      <c r="B27">
        <v>2</v>
      </c>
      <c r="C27">
        <v>2</v>
      </c>
      <c r="D27">
        <v>924</v>
      </c>
      <c r="E27">
        <v>963</v>
      </c>
      <c r="F27">
        <v>1</v>
      </c>
      <c r="G27">
        <f t="shared" si="2"/>
        <v>39</v>
      </c>
      <c r="H27" s="1">
        <f t="shared" si="3"/>
        <v>4.2207792207792208E-2</v>
      </c>
      <c r="I27">
        <v>1</v>
      </c>
      <c r="J27">
        <v>173</v>
      </c>
      <c r="K27">
        <v>963</v>
      </c>
      <c r="L27">
        <v>7</v>
      </c>
      <c r="M27">
        <v>370</v>
      </c>
    </row>
    <row r="28" spans="1:13" x14ac:dyDescent="0.2">
      <c r="A28">
        <v>4</v>
      </c>
      <c r="B28">
        <v>3</v>
      </c>
      <c r="C28">
        <v>2</v>
      </c>
      <c r="D28">
        <v>929</v>
      </c>
      <c r="E28">
        <v>1033</v>
      </c>
      <c r="F28">
        <v>0</v>
      </c>
      <c r="G28">
        <f t="shared" si="2"/>
        <v>104</v>
      </c>
      <c r="H28" s="1">
        <f t="shared" si="3"/>
        <v>0.11194833153928956</v>
      </c>
      <c r="I28">
        <v>1</v>
      </c>
      <c r="J28">
        <v>176</v>
      </c>
      <c r="K28">
        <v>1188</v>
      </c>
      <c r="L28">
        <v>223</v>
      </c>
      <c r="M28">
        <v>992</v>
      </c>
    </row>
    <row r="29" spans="1:13" x14ac:dyDescent="0.2">
      <c r="A29">
        <v>4</v>
      </c>
      <c r="B29">
        <v>5</v>
      </c>
      <c r="C29">
        <v>2</v>
      </c>
      <c r="D29">
        <v>1056</v>
      </c>
      <c r="E29">
        <v>1089</v>
      </c>
      <c r="F29">
        <v>1</v>
      </c>
      <c r="G29">
        <f t="shared" si="2"/>
        <v>33</v>
      </c>
      <c r="H29" s="1">
        <f t="shared" si="3"/>
        <v>3.125E-2</v>
      </c>
      <c r="I29">
        <v>1</v>
      </c>
      <c r="J29">
        <v>196</v>
      </c>
      <c r="K29">
        <v>989</v>
      </c>
      <c r="L29">
        <v>7</v>
      </c>
      <c r="M29">
        <v>280</v>
      </c>
    </row>
    <row r="30" spans="1:13" x14ac:dyDescent="0.2">
      <c r="A30">
        <v>4</v>
      </c>
      <c r="B30">
        <v>6</v>
      </c>
      <c r="C30">
        <v>2</v>
      </c>
      <c r="D30">
        <v>811</v>
      </c>
      <c r="E30">
        <v>812</v>
      </c>
      <c r="F30">
        <v>1</v>
      </c>
      <c r="G30">
        <f t="shared" si="2"/>
        <v>1</v>
      </c>
      <c r="H30" s="1">
        <f t="shared" si="3"/>
        <v>1.2330456226880395E-3</v>
      </c>
      <c r="I30">
        <v>1</v>
      </c>
      <c r="J30">
        <v>80</v>
      </c>
      <c r="K30">
        <v>765</v>
      </c>
      <c r="L30">
        <v>2</v>
      </c>
      <c r="M30">
        <v>303</v>
      </c>
    </row>
    <row r="31" spans="1:13" x14ac:dyDescent="0.2">
      <c r="A31">
        <v>4</v>
      </c>
      <c r="B31">
        <v>7</v>
      </c>
      <c r="C31">
        <v>2</v>
      </c>
      <c r="D31">
        <v>598</v>
      </c>
      <c r="E31">
        <v>695</v>
      </c>
      <c r="F31">
        <v>0</v>
      </c>
      <c r="G31">
        <f t="shared" si="2"/>
        <v>97</v>
      </c>
      <c r="H31" s="1">
        <f t="shared" si="3"/>
        <v>0.16220735785953178</v>
      </c>
      <c r="I31">
        <v>1</v>
      </c>
      <c r="J31">
        <v>97</v>
      </c>
      <c r="K31">
        <v>683</v>
      </c>
      <c r="L31">
        <v>97</v>
      </c>
      <c r="M31">
        <v>522</v>
      </c>
    </row>
    <row r="32" spans="1:13" x14ac:dyDescent="0.2">
      <c r="A32">
        <v>4</v>
      </c>
      <c r="B32">
        <v>8</v>
      </c>
      <c r="C32">
        <v>2</v>
      </c>
      <c r="D32">
        <v>991</v>
      </c>
      <c r="E32">
        <v>1129</v>
      </c>
      <c r="F32">
        <v>0</v>
      </c>
      <c r="G32">
        <f t="shared" si="2"/>
        <v>138</v>
      </c>
      <c r="H32" s="1">
        <f t="shared" si="3"/>
        <v>0.13925327951564076</v>
      </c>
      <c r="I32">
        <v>1</v>
      </c>
      <c r="J32">
        <v>143</v>
      </c>
      <c r="K32">
        <v>1248</v>
      </c>
      <c r="L32">
        <v>191</v>
      </c>
      <c r="M32">
        <v>987</v>
      </c>
    </row>
    <row r="33" spans="1:9" x14ac:dyDescent="0.2">
      <c r="H33" s="1"/>
    </row>
    <row r="34" spans="1:9" x14ac:dyDescent="0.2">
      <c r="H34" s="1"/>
      <c r="I34">
        <f>SUM(I3:I32)</f>
        <v>25</v>
      </c>
    </row>
    <row r="35" spans="1:9" x14ac:dyDescent="0.2">
      <c r="H35" s="1"/>
    </row>
    <row r="36" spans="1:9" x14ac:dyDescent="0.2">
      <c r="A36">
        <v>2</v>
      </c>
      <c r="B36">
        <v>1</v>
      </c>
      <c r="C36">
        <v>2</v>
      </c>
      <c r="D36">
        <v>2000</v>
      </c>
      <c r="E36">
        <v>2013</v>
      </c>
      <c r="F36">
        <v>1</v>
      </c>
      <c r="G36">
        <f t="shared" si="0"/>
        <v>13</v>
      </c>
      <c r="H36" s="1">
        <f t="shared" si="1"/>
        <v>6.4999999999999997E-3</v>
      </c>
    </row>
    <row r="37" spans="1:9" x14ac:dyDescent="0.2">
      <c r="A37">
        <v>2</v>
      </c>
      <c r="B37">
        <v>1</v>
      </c>
      <c r="C37">
        <v>6</v>
      </c>
      <c r="D37">
        <v>1440</v>
      </c>
      <c r="E37">
        <v>1479</v>
      </c>
      <c r="F37">
        <v>1</v>
      </c>
      <c r="G37">
        <f t="shared" si="0"/>
        <v>39</v>
      </c>
      <c r="H37" s="1">
        <f t="shared" si="1"/>
        <v>2.7083333333333334E-2</v>
      </c>
    </row>
    <row r="38" spans="1:9" x14ac:dyDescent="0.2">
      <c r="A38">
        <v>2</v>
      </c>
      <c r="B38">
        <v>2</v>
      </c>
      <c r="C38">
        <v>3</v>
      </c>
      <c r="D38">
        <v>2170</v>
      </c>
      <c r="E38">
        <v>2182</v>
      </c>
      <c r="F38">
        <v>1</v>
      </c>
      <c r="G38">
        <f t="shared" si="0"/>
        <v>12</v>
      </c>
      <c r="H38" s="1">
        <f t="shared" si="1"/>
        <v>5.5299539170506912E-3</v>
      </c>
    </row>
    <row r="39" spans="1:9" x14ac:dyDescent="0.2">
      <c r="A39">
        <v>2</v>
      </c>
      <c r="B39">
        <v>2</v>
      </c>
      <c r="C39">
        <v>6</v>
      </c>
      <c r="D39">
        <v>1593</v>
      </c>
      <c r="E39">
        <v>1615</v>
      </c>
      <c r="F39">
        <v>1</v>
      </c>
      <c r="G39">
        <f t="shared" si="0"/>
        <v>22</v>
      </c>
      <c r="H39" s="1">
        <f t="shared" si="1"/>
        <v>1.3810420590081607E-2</v>
      </c>
    </row>
    <row r="40" spans="1:9" x14ac:dyDescent="0.2">
      <c r="A40">
        <v>2</v>
      </c>
      <c r="B40">
        <v>3</v>
      </c>
      <c r="C40">
        <v>2</v>
      </c>
      <c r="D40">
        <v>1847</v>
      </c>
      <c r="E40">
        <v>1842</v>
      </c>
      <c r="F40">
        <v>1</v>
      </c>
      <c r="G40">
        <f t="shared" si="0"/>
        <v>-5</v>
      </c>
      <c r="H40" s="1">
        <f t="shared" si="1"/>
        <v>-2.7070925825663237E-3</v>
      </c>
    </row>
    <row r="41" spans="1:9" x14ac:dyDescent="0.2">
      <c r="A41">
        <v>2</v>
      </c>
      <c r="B41">
        <v>3</v>
      </c>
      <c r="C41">
        <v>6</v>
      </c>
      <c r="D41">
        <v>1193</v>
      </c>
      <c r="E41">
        <v>1212</v>
      </c>
      <c r="F41">
        <v>1</v>
      </c>
      <c r="G41">
        <f t="shared" si="0"/>
        <v>19</v>
      </c>
      <c r="H41" s="1">
        <f t="shared" si="1"/>
        <v>1.5926236378876781E-2</v>
      </c>
    </row>
    <row r="42" spans="1:9" x14ac:dyDescent="0.2">
      <c r="A42">
        <v>2</v>
      </c>
      <c r="B42">
        <v>4</v>
      </c>
      <c r="C42">
        <v>3</v>
      </c>
      <c r="D42">
        <v>1741</v>
      </c>
      <c r="E42">
        <v>1785</v>
      </c>
      <c r="F42">
        <v>1</v>
      </c>
      <c r="G42">
        <f t="shared" si="0"/>
        <v>44</v>
      </c>
      <c r="H42" s="1">
        <f t="shared" si="1"/>
        <v>2.5272831705916141E-2</v>
      </c>
    </row>
    <row r="43" spans="1:9" x14ac:dyDescent="0.2">
      <c r="A43">
        <v>2</v>
      </c>
      <c r="B43">
        <v>4</v>
      </c>
      <c r="C43">
        <v>6</v>
      </c>
      <c r="D43">
        <v>1173</v>
      </c>
      <c r="E43">
        <v>1160</v>
      </c>
      <c r="F43">
        <v>1</v>
      </c>
      <c r="G43">
        <f t="shared" si="0"/>
        <v>-13</v>
      </c>
      <c r="H43" s="1">
        <f t="shared" si="1"/>
        <v>-1.1082693947144074E-2</v>
      </c>
    </row>
    <row r="44" spans="1:9" x14ac:dyDescent="0.2">
      <c r="H44" s="1"/>
    </row>
    <row r="45" spans="1:9" x14ac:dyDescent="0.2">
      <c r="A45">
        <v>2</v>
      </c>
      <c r="B45">
        <v>5</v>
      </c>
      <c r="C45">
        <v>3</v>
      </c>
      <c r="D45">
        <v>1804</v>
      </c>
      <c r="E45">
        <v>1867</v>
      </c>
      <c r="F45">
        <v>0</v>
      </c>
      <c r="G45">
        <f t="shared" si="0"/>
        <v>63</v>
      </c>
      <c r="H45" s="1">
        <f t="shared" si="1"/>
        <v>3.4922394678492237E-2</v>
      </c>
    </row>
    <row r="46" spans="1:9" x14ac:dyDescent="0.2">
      <c r="A46">
        <v>2</v>
      </c>
      <c r="B46">
        <v>5</v>
      </c>
      <c r="C46">
        <v>6</v>
      </c>
      <c r="D46">
        <v>1234</v>
      </c>
      <c r="E46">
        <v>1290</v>
      </c>
      <c r="F46">
        <v>0</v>
      </c>
      <c r="G46">
        <f t="shared" si="0"/>
        <v>56</v>
      </c>
      <c r="H46" s="1">
        <f t="shared" si="1"/>
        <v>4.5380875202593193E-2</v>
      </c>
    </row>
    <row r="47" spans="1:9" x14ac:dyDescent="0.2">
      <c r="A47">
        <v>2</v>
      </c>
      <c r="B47">
        <v>6</v>
      </c>
      <c r="C47">
        <v>2</v>
      </c>
      <c r="D47">
        <v>1707</v>
      </c>
      <c r="E47">
        <v>1768</v>
      </c>
      <c r="F47">
        <v>0</v>
      </c>
      <c r="G47">
        <f t="shared" si="0"/>
        <v>61</v>
      </c>
      <c r="H47" s="1">
        <f t="shared" si="1"/>
        <v>3.5735207967193906E-2</v>
      </c>
    </row>
    <row r="48" spans="1:9" x14ac:dyDescent="0.2">
      <c r="A48">
        <v>2</v>
      </c>
      <c r="B48">
        <v>6</v>
      </c>
      <c r="C48">
        <v>6</v>
      </c>
      <c r="D48">
        <v>1342</v>
      </c>
      <c r="E48">
        <v>1387</v>
      </c>
      <c r="F48">
        <v>0</v>
      </c>
      <c r="G48">
        <f t="shared" si="0"/>
        <v>45</v>
      </c>
      <c r="H48" s="1">
        <f t="shared" si="1"/>
        <v>3.3532041728763042E-2</v>
      </c>
    </row>
    <row r="49" spans="1:8" x14ac:dyDescent="0.2">
      <c r="A49">
        <v>2</v>
      </c>
      <c r="B49">
        <v>7</v>
      </c>
      <c r="C49">
        <v>2</v>
      </c>
      <c r="D49">
        <v>1896</v>
      </c>
      <c r="E49">
        <v>1945</v>
      </c>
      <c r="F49">
        <v>0</v>
      </c>
      <c r="G49">
        <f t="shared" si="0"/>
        <v>49</v>
      </c>
      <c r="H49" s="1">
        <f t="shared" si="1"/>
        <v>2.5843881856540084E-2</v>
      </c>
    </row>
    <row r="50" spans="1:8" x14ac:dyDescent="0.2">
      <c r="A50">
        <v>2</v>
      </c>
      <c r="B50">
        <v>7</v>
      </c>
      <c r="C50">
        <v>6</v>
      </c>
      <c r="D50">
        <v>1519</v>
      </c>
      <c r="E50">
        <v>1562</v>
      </c>
      <c r="F50">
        <v>0</v>
      </c>
      <c r="G50">
        <f t="shared" si="0"/>
        <v>43</v>
      </c>
      <c r="H50" s="1">
        <f t="shared" si="1"/>
        <v>2.8308097432521395E-2</v>
      </c>
    </row>
    <row r="63" spans="1:8" x14ac:dyDescent="0.2">
      <c r="A63" t="s">
        <v>5</v>
      </c>
      <c r="F63" t="s">
        <v>9</v>
      </c>
    </row>
    <row r="64" spans="1:8" x14ac:dyDescent="0.2">
      <c r="A64">
        <v>1</v>
      </c>
      <c r="B64" t="s">
        <v>6</v>
      </c>
      <c r="C64" t="s">
        <v>7</v>
      </c>
      <c r="F64">
        <v>1</v>
      </c>
      <c r="G64" t="s">
        <v>10</v>
      </c>
    </row>
    <row r="65" spans="1:7" x14ac:dyDescent="0.2">
      <c r="A65">
        <v>2</v>
      </c>
      <c r="B65" t="s">
        <v>14</v>
      </c>
      <c r="C65" t="s">
        <v>7</v>
      </c>
      <c r="F65">
        <v>0</v>
      </c>
      <c r="G65" t="s">
        <v>11</v>
      </c>
    </row>
    <row r="66" spans="1:7" x14ac:dyDescent="0.2">
      <c r="A66">
        <v>3</v>
      </c>
      <c r="B66" s="2">
        <v>44634</v>
      </c>
      <c r="C66" t="s">
        <v>15</v>
      </c>
    </row>
    <row r="67" spans="1:7" x14ac:dyDescent="0.2">
      <c r="A67">
        <v>4</v>
      </c>
      <c r="B67" s="2">
        <v>44414</v>
      </c>
      <c r="C67" t="s">
        <v>16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2024-01-09T16:35:59Z</dcterms:created>
  <dcterms:modified xsi:type="dcterms:W3CDTF">2024-01-10T16:24:15Z</dcterms:modified>
</cp:coreProperties>
</file>