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ed\Desktop\"/>
    </mc:Choice>
  </mc:AlternateContent>
  <xr:revisionPtr revIDLastSave="0" documentId="8_{0FBB9A27-B070-47E7-9894-3845F0CEEDF6}" xr6:coauthVersionLast="47" xr6:coauthVersionMax="47" xr10:uidLastSave="{00000000-0000-0000-0000-000000000000}"/>
  <bookViews>
    <workbookView xWindow="-108" yWindow="-108" windowWidth="23256" windowHeight="12576" tabRatio="722" firstSheet="1" activeTab="1" xr2:uid="{D507F6A8-370D-438E-BB3F-63EEA8D986E0}"/>
  </bookViews>
  <sheets>
    <sheet name="اطلاعات دانش آموزان" sheetId="14" r:id="rId1"/>
    <sheet name="اطلاعات اساتید" sheetId="15" r:id="rId2"/>
    <sheet name="اطلاعات معرف ها" sheetId="16" r:id="rId3"/>
    <sheet name="تقویم" sheetId="17" r:id="rId4"/>
    <sheet name="واریز ها" sheetId="18" r:id="rId5"/>
    <sheet name="اقلام کافه" sheetId="19" r:id="rId6"/>
    <sheet name="کلاس ها" sheetId="2" r:id="rId7"/>
  </sheets>
  <definedNames>
    <definedName name="_xlnm._FilterDatabase" localSheetId="6" hidden="1">'کلاس ها'!$A$1:$AI$550</definedName>
    <definedName name="_xlnm._FilterDatabase" localSheetId="4" hidden="1">'واریز ها'!$A$1:$I$52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2" i="17"/>
  <c r="E3" i="16"/>
  <c r="E4" i="16"/>
  <c r="E5" i="16"/>
  <c r="E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2" i="14"/>
  <c r="T2" i="2" l="1"/>
  <c r="D531" i="2" l="1"/>
  <c r="L531" i="2"/>
  <c r="T531" i="2"/>
  <c r="T508" i="2"/>
  <c r="L508" i="2"/>
  <c r="D508" i="2"/>
  <c r="T507" i="2"/>
  <c r="L507" i="2"/>
  <c r="D507" i="2"/>
  <c r="D385" i="2"/>
  <c r="L385" i="2"/>
  <c r="T385" i="2"/>
  <c r="Y385" i="2"/>
  <c r="Y340" i="2"/>
  <c r="T340" i="2"/>
  <c r="U340" i="2"/>
  <c r="X340" i="2" s="1"/>
  <c r="L340" i="2"/>
  <c r="D340" i="2"/>
  <c r="Y339" i="2"/>
  <c r="T339" i="2"/>
  <c r="L339" i="2"/>
  <c r="D339" i="2"/>
  <c r="D318" i="2"/>
  <c r="L318" i="2"/>
  <c r="T318" i="2"/>
  <c r="Y318" i="2"/>
  <c r="D244" i="2"/>
  <c r="L244" i="2"/>
  <c r="T244" i="2"/>
  <c r="Y244" i="2"/>
  <c r="Y238" i="2"/>
  <c r="T238" i="2"/>
  <c r="U238" i="2"/>
  <c r="X238" i="2" s="1"/>
  <c r="L238" i="2"/>
  <c r="D238" i="2"/>
  <c r="Y237" i="2"/>
  <c r="T237" i="2"/>
  <c r="L237" i="2"/>
  <c r="D237" i="2"/>
  <c r="L9" i="2"/>
  <c r="L5" i="2"/>
  <c r="L6" i="2"/>
  <c r="L7" i="2"/>
  <c r="L8" i="2"/>
  <c r="L10" i="2"/>
  <c r="L12" i="2"/>
  <c r="L13" i="2"/>
  <c r="L14" i="2"/>
  <c r="L15" i="2"/>
  <c r="L16" i="2"/>
  <c r="L17" i="2"/>
  <c r="L20" i="2"/>
  <c r="L21" i="2"/>
  <c r="L22" i="2"/>
  <c r="L23" i="2"/>
  <c r="L24" i="2"/>
  <c r="L25" i="2"/>
  <c r="L26" i="2"/>
  <c r="L27" i="2"/>
  <c r="L28" i="2"/>
  <c r="L29" i="2"/>
  <c r="L30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9" i="2"/>
  <c r="L240" i="2"/>
  <c r="L241" i="2"/>
  <c r="L242" i="2"/>
  <c r="L243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U237" i="2" l="1"/>
  <c r="X237" i="2" s="1"/>
  <c r="U531" i="2"/>
  <c r="X531" i="2" s="1"/>
  <c r="U339" i="2"/>
  <c r="X339" i="2" s="1"/>
  <c r="U508" i="2"/>
  <c r="X508" i="2" s="1"/>
  <c r="U244" i="2"/>
  <c r="X244" i="2" s="1"/>
  <c r="U507" i="2"/>
  <c r="X507" i="2" s="1"/>
  <c r="U385" i="2"/>
  <c r="X385" i="2" s="1"/>
  <c r="U318" i="2"/>
  <c r="X318" i="2" s="1"/>
  <c r="D539" i="2"/>
  <c r="U539" i="2"/>
  <c r="X539" i="2" s="1"/>
  <c r="T539" i="2"/>
  <c r="D540" i="2"/>
  <c r="U540" i="2"/>
  <c r="X540" i="2" s="1"/>
  <c r="T540" i="2"/>
  <c r="D536" i="2"/>
  <c r="U536" i="2"/>
  <c r="X536" i="2" s="1"/>
  <c r="T536" i="2"/>
  <c r="D537" i="2"/>
  <c r="U537" i="2"/>
  <c r="X537" i="2" s="1"/>
  <c r="T537" i="2"/>
  <c r="D521" i="2"/>
  <c r="T521" i="2"/>
  <c r="Y521" i="2"/>
  <c r="D519" i="2"/>
  <c r="T519" i="2"/>
  <c r="Y519" i="2"/>
  <c r="D506" i="2"/>
  <c r="T506" i="2"/>
  <c r="D493" i="2"/>
  <c r="U493" i="2"/>
  <c r="X493" i="2" s="1"/>
  <c r="T493" i="2"/>
  <c r="Y493" i="2"/>
  <c r="D491" i="2"/>
  <c r="U491" i="2"/>
  <c r="X491" i="2" s="1"/>
  <c r="T491" i="2"/>
  <c r="Y491" i="2"/>
  <c r="D481" i="2"/>
  <c r="T481" i="2"/>
  <c r="D482" i="2"/>
  <c r="T482" i="2"/>
  <c r="D478" i="2"/>
  <c r="T478" i="2"/>
  <c r="D479" i="2"/>
  <c r="T479" i="2"/>
  <c r="D459" i="2"/>
  <c r="U459" i="2"/>
  <c r="X459" i="2" s="1"/>
  <c r="T459" i="2"/>
  <c r="Y459" i="2"/>
  <c r="D457" i="2"/>
  <c r="T457" i="2"/>
  <c r="Y457" i="2"/>
  <c r="D451" i="2"/>
  <c r="U451" i="2"/>
  <c r="X451" i="2" s="1"/>
  <c r="T451" i="2"/>
  <c r="Y451" i="2"/>
  <c r="D448" i="2"/>
  <c r="U448" i="2"/>
  <c r="X448" i="2" s="1"/>
  <c r="T448" i="2"/>
  <c r="Y448" i="2"/>
  <c r="D449" i="2"/>
  <c r="T449" i="2"/>
  <c r="Y449" i="2"/>
  <c r="D452" i="2"/>
  <c r="T452" i="2"/>
  <c r="Y452" i="2"/>
  <c r="D441" i="2"/>
  <c r="T441" i="2"/>
  <c r="Y441" i="2"/>
  <c r="Y438" i="2"/>
  <c r="T438" i="2"/>
  <c r="D438" i="2"/>
  <c r="D434" i="2"/>
  <c r="U434" i="2"/>
  <c r="X434" i="2" s="1"/>
  <c r="T434" i="2"/>
  <c r="Y434" i="2"/>
  <c r="D435" i="2"/>
  <c r="U435" i="2"/>
  <c r="X435" i="2" s="1"/>
  <c r="T435" i="2"/>
  <c r="Y435" i="2"/>
  <c r="D431" i="2"/>
  <c r="T431" i="2"/>
  <c r="Y431" i="2"/>
  <c r="D432" i="2"/>
  <c r="T432" i="2"/>
  <c r="Y432" i="2"/>
  <c r="D427" i="2"/>
  <c r="T427" i="2"/>
  <c r="Y427" i="2"/>
  <c r="D428" i="2"/>
  <c r="T428" i="2"/>
  <c r="Y428" i="2"/>
  <c r="D425" i="2"/>
  <c r="T425" i="2"/>
  <c r="Y425" i="2"/>
  <c r="D419" i="2"/>
  <c r="T419" i="2"/>
  <c r="Y419" i="2"/>
  <c r="D417" i="2"/>
  <c r="T417" i="2"/>
  <c r="Y417" i="2"/>
  <c r="D415" i="2"/>
  <c r="T415" i="2"/>
  <c r="Y415" i="2"/>
  <c r="D383" i="2"/>
  <c r="T383" i="2"/>
  <c r="Y383" i="2"/>
  <c r="D372" i="2"/>
  <c r="U372" i="2"/>
  <c r="X372" i="2" s="1"/>
  <c r="T372" i="2"/>
  <c r="Y372" i="2"/>
  <c r="D373" i="2"/>
  <c r="U373" i="2"/>
  <c r="X373" i="2" s="1"/>
  <c r="T373" i="2"/>
  <c r="Y373" i="2"/>
  <c r="D369" i="2"/>
  <c r="T369" i="2"/>
  <c r="Y369" i="2"/>
  <c r="D370" i="2"/>
  <c r="T370" i="2"/>
  <c r="Y370" i="2"/>
  <c r="D363" i="2"/>
  <c r="T363" i="2"/>
  <c r="Y363" i="2"/>
  <c r="D361" i="2"/>
  <c r="T361" i="2"/>
  <c r="Y361" i="2"/>
  <c r="D350" i="2"/>
  <c r="T350" i="2"/>
  <c r="Y350" i="2"/>
  <c r="D348" i="2"/>
  <c r="T348" i="2"/>
  <c r="Y348" i="2"/>
  <c r="D338" i="2"/>
  <c r="U338" i="2"/>
  <c r="X338" i="2" s="1"/>
  <c r="T338" i="2"/>
  <c r="Y338" i="2"/>
  <c r="D320" i="2"/>
  <c r="T320" i="2"/>
  <c r="D322" i="2"/>
  <c r="T322" i="2"/>
  <c r="D326" i="2"/>
  <c r="U326" i="2"/>
  <c r="X326" i="2" s="1"/>
  <c r="T326" i="2"/>
  <c r="Y326" i="2"/>
  <c r="D324" i="2"/>
  <c r="U324" i="2"/>
  <c r="X324" i="2" s="1"/>
  <c r="T324" i="2"/>
  <c r="Y324" i="2"/>
  <c r="D333" i="2"/>
  <c r="U333" i="2"/>
  <c r="X333" i="2" s="1"/>
  <c r="T333" i="2"/>
  <c r="Y333" i="2"/>
  <c r="D331" i="2"/>
  <c r="U331" i="2"/>
  <c r="X331" i="2" s="1"/>
  <c r="T331" i="2"/>
  <c r="Y331" i="2"/>
  <c r="D310" i="2"/>
  <c r="U310" i="2"/>
  <c r="X310" i="2" s="1"/>
  <c r="T310" i="2"/>
  <c r="Y310" i="2"/>
  <c r="D311" i="2"/>
  <c r="U311" i="2"/>
  <c r="X311" i="2" s="1"/>
  <c r="T311" i="2"/>
  <c r="Y311" i="2"/>
  <c r="D307" i="2"/>
  <c r="T307" i="2"/>
  <c r="Y307" i="2"/>
  <c r="D308" i="2"/>
  <c r="T308" i="2"/>
  <c r="Y308" i="2"/>
  <c r="D298" i="2"/>
  <c r="T298" i="2"/>
  <c r="Y298" i="2"/>
  <c r="D299" i="2"/>
  <c r="T299" i="2"/>
  <c r="Y299" i="2"/>
  <c r="D296" i="2"/>
  <c r="T296" i="2"/>
  <c r="Y296" i="2"/>
  <c r="D295" i="2"/>
  <c r="T295" i="2"/>
  <c r="Y295" i="2"/>
  <c r="D290" i="2"/>
  <c r="T290" i="2"/>
  <c r="Y290" i="2"/>
  <c r="D291" i="2"/>
  <c r="T291" i="2"/>
  <c r="Y291" i="2"/>
  <c r="D292" i="2"/>
  <c r="T292" i="2"/>
  <c r="Y292" i="2"/>
  <c r="D293" i="2"/>
  <c r="T293" i="2"/>
  <c r="Y293" i="2"/>
  <c r="D285" i="2"/>
  <c r="T285" i="2"/>
  <c r="Y285" i="2"/>
  <c r="D286" i="2"/>
  <c r="T286" i="2"/>
  <c r="Y286" i="2"/>
  <c r="D287" i="2"/>
  <c r="T287" i="2"/>
  <c r="Y287" i="2"/>
  <c r="D288" i="2"/>
  <c r="T288" i="2"/>
  <c r="Y288" i="2"/>
  <c r="D276" i="2"/>
  <c r="U276" i="2"/>
  <c r="X276" i="2" s="1"/>
  <c r="T276" i="2"/>
  <c r="Y276" i="2"/>
  <c r="D269" i="2"/>
  <c r="T269" i="2"/>
  <c r="Y269" i="2"/>
  <c r="D268" i="2"/>
  <c r="T268" i="2"/>
  <c r="Y268" i="2"/>
  <c r="D265" i="2"/>
  <c r="T265" i="2"/>
  <c r="Y265" i="2"/>
  <c r="D266" i="2"/>
  <c r="T266" i="2"/>
  <c r="Y266" i="2"/>
  <c r="D259" i="2"/>
  <c r="U259" i="2"/>
  <c r="X259" i="2" s="1"/>
  <c r="T259" i="2"/>
  <c r="Y259" i="2"/>
  <c r="D248" i="2"/>
  <c r="U248" i="2"/>
  <c r="X248" i="2" s="1"/>
  <c r="T248" i="2"/>
  <c r="Y248" i="2"/>
  <c r="D250" i="2"/>
  <c r="T250" i="2"/>
  <c r="Y250" i="2"/>
  <c r="D241" i="2"/>
  <c r="U241" i="2"/>
  <c r="X241" i="2" s="1"/>
  <c r="T241" i="2"/>
  <c r="Y241" i="2"/>
  <c r="D240" i="2"/>
  <c r="U240" i="2"/>
  <c r="X240" i="2" s="1"/>
  <c r="T240" i="2"/>
  <c r="Y240" i="2"/>
  <c r="D236" i="2"/>
  <c r="U236" i="2"/>
  <c r="X236" i="2" s="1"/>
  <c r="T236" i="2"/>
  <c r="Y236" i="2"/>
  <c r="D234" i="2"/>
  <c r="U234" i="2"/>
  <c r="X234" i="2" s="1"/>
  <c r="T234" i="2"/>
  <c r="Y234" i="2"/>
  <c r="D232" i="2"/>
  <c r="T232" i="2"/>
  <c r="Y232" i="2"/>
  <c r="D224" i="2"/>
  <c r="U224" i="2"/>
  <c r="X224" i="2" s="1"/>
  <c r="T224" i="2"/>
  <c r="Y224" i="2"/>
  <c r="D225" i="2"/>
  <c r="T225" i="2"/>
  <c r="Y225" i="2"/>
  <c r="D205" i="2"/>
  <c r="T205" i="2"/>
  <c r="Y205" i="2"/>
  <c r="D206" i="2"/>
  <c r="T206" i="2"/>
  <c r="Y206" i="2"/>
  <c r="D208" i="2"/>
  <c r="T208" i="2"/>
  <c r="Y208" i="2"/>
  <c r="D209" i="2"/>
  <c r="T209" i="2"/>
  <c r="Y209" i="2"/>
  <c r="D195" i="2"/>
  <c r="U195" i="2"/>
  <c r="X195" i="2" s="1"/>
  <c r="T195" i="2"/>
  <c r="Y195" i="2"/>
  <c r="D197" i="2"/>
  <c r="U197" i="2"/>
  <c r="X197" i="2" s="1"/>
  <c r="T197" i="2"/>
  <c r="Y197" i="2"/>
  <c r="D176" i="2"/>
  <c r="U176" i="2"/>
  <c r="X176" i="2" s="1"/>
  <c r="T176" i="2"/>
  <c r="Y176" i="2"/>
  <c r="D175" i="2"/>
  <c r="U175" i="2"/>
  <c r="X175" i="2" s="1"/>
  <c r="T175" i="2"/>
  <c r="Y175" i="2"/>
  <c r="D179" i="2"/>
  <c r="U179" i="2"/>
  <c r="X179" i="2" s="1"/>
  <c r="T179" i="2"/>
  <c r="Y179" i="2"/>
  <c r="D178" i="2"/>
  <c r="T178" i="2"/>
  <c r="Y178" i="2"/>
  <c r="D169" i="2"/>
  <c r="U169" i="2"/>
  <c r="X169" i="2" s="1"/>
  <c r="T169" i="2"/>
  <c r="Y169" i="2"/>
  <c r="D171" i="2"/>
  <c r="T171" i="2"/>
  <c r="Y171" i="2"/>
  <c r="D154" i="2"/>
  <c r="T154" i="2"/>
  <c r="Y154" i="2"/>
  <c r="D153" i="2"/>
  <c r="T153" i="2"/>
  <c r="Y153" i="2"/>
  <c r="D157" i="2"/>
  <c r="T157" i="2"/>
  <c r="Y157" i="2"/>
  <c r="D156" i="2"/>
  <c r="T156" i="2"/>
  <c r="Y156" i="2"/>
  <c r="D143" i="2"/>
  <c r="U143" i="2"/>
  <c r="X143" i="2" s="1"/>
  <c r="T143" i="2"/>
  <c r="Y143" i="2"/>
  <c r="D145" i="2"/>
  <c r="T145" i="2"/>
  <c r="Y145" i="2"/>
  <c r="D136" i="2"/>
  <c r="U136" i="2"/>
  <c r="X136" i="2" s="1"/>
  <c r="T136" i="2"/>
  <c r="Y136" i="2"/>
  <c r="D138" i="2"/>
  <c r="T138" i="2"/>
  <c r="Y138" i="2"/>
  <c r="D129" i="2"/>
  <c r="U129" i="2"/>
  <c r="X129" i="2" s="1"/>
  <c r="T129" i="2"/>
  <c r="Y129" i="2"/>
  <c r="D131" i="2"/>
  <c r="U131" i="2"/>
  <c r="X131" i="2" s="1"/>
  <c r="T131" i="2"/>
  <c r="Y131" i="2"/>
  <c r="D121" i="2"/>
  <c r="U121" i="2"/>
  <c r="X121" i="2" s="1"/>
  <c r="T121" i="2"/>
  <c r="Y121" i="2"/>
  <c r="D119" i="2"/>
  <c r="T119" i="2"/>
  <c r="Y119" i="2"/>
  <c r="D107" i="2"/>
  <c r="T107" i="2"/>
  <c r="Y107" i="2"/>
  <c r="D108" i="2"/>
  <c r="T108" i="2"/>
  <c r="Y108" i="2"/>
  <c r="D109" i="2"/>
  <c r="T109" i="2"/>
  <c r="Y109" i="2"/>
  <c r="D110" i="2"/>
  <c r="T110" i="2"/>
  <c r="Y110" i="2"/>
  <c r="D113" i="2"/>
  <c r="T113" i="2"/>
  <c r="Y113" i="2"/>
  <c r="D112" i="2"/>
  <c r="T112" i="2"/>
  <c r="Y112" i="2"/>
  <c r="D103" i="2"/>
  <c r="T103" i="2"/>
  <c r="Y103" i="2"/>
  <c r="D104" i="2"/>
  <c r="T104" i="2"/>
  <c r="Y104" i="2"/>
  <c r="D92" i="2"/>
  <c r="U92" i="2"/>
  <c r="X92" i="2" s="1"/>
  <c r="T92" i="2"/>
  <c r="Y92" i="2"/>
  <c r="D94" i="2"/>
  <c r="U94" i="2"/>
  <c r="X94" i="2" s="1"/>
  <c r="T94" i="2"/>
  <c r="Y94" i="2"/>
  <c r="D76" i="2"/>
  <c r="U76" i="2"/>
  <c r="X76" i="2" s="1"/>
  <c r="T76" i="2"/>
  <c r="Y76" i="2"/>
  <c r="D78" i="2"/>
  <c r="U78" i="2"/>
  <c r="X78" i="2" s="1"/>
  <c r="T78" i="2"/>
  <c r="Y78" i="2"/>
  <c r="D69" i="2"/>
  <c r="U69" i="2"/>
  <c r="X69" i="2" s="1"/>
  <c r="T69" i="2"/>
  <c r="Y69" i="2"/>
  <c r="D71" i="2"/>
  <c r="U71" i="2"/>
  <c r="X71" i="2" s="1"/>
  <c r="T71" i="2"/>
  <c r="Y71" i="2"/>
  <c r="D62" i="2"/>
  <c r="U62" i="2"/>
  <c r="X62" i="2" s="1"/>
  <c r="T62" i="2"/>
  <c r="Y62" i="2"/>
  <c r="D60" i="2"/>
  <c r="U60" i="2"/>
  <c r="X60" i="2" s="1"/>
  <c r="T60" i="2"/>
  <c r="Y60" i="2"/>
  <c r="U49" i="2"/>
  <c r="X49" i="2" s="1"/>
  <c r="T49" i="2"/>
  <c r="Y49" i="2"/>
  <c r="U47" i="2"/>
  <c r="X47" i="2" s="1"/>
  <c r="T47" i="2"/>
  <c r="Y47" i="2"/>
  <c r="D49" i="2"/>
  <c r="D47" i="2"/>
  <c r="Y34" i="2"/>
  <c r="Y36" i="2"/>
  <c r="Y38" i="2"/>
  <c r="Y40" i="2"/>
  <c r="T40" i="2"/>
  <c r="T38" i="2"/>
  <c r="T36" i="2"/>
  <c r="T34" i="2"/>
  <c r="U40" i="2"/>
  <c r="X40" i="2" s="1"/>
  <c r="U38" i="2"/>
  <c r="X38" i="2" s="1"/>
  <c r="U36" i="2"/>
  <c r="X36" i="2" s="1"/>
  <c r="U34" i="2"/>
  <c r="X34" i="2" s="1"/>
  <c r="D40" i="2"/>
  <c r="D38" i="2"/>
  <c r="D36" i="2"/>
  <c r="D34" i="2"/>
  <c r="D26" i="2"/>
  <c r="D25" i="2"/>
  <c r="D29" i="2"/>
  <c r="D28" i="2"/>
  <c r="Y29" i="2"/>
  <c r="Y28" i="2"/>
  <c r="Y26" i="2"/>
  <c r="Y25" i="2"/>
  <c r="T29" i="2"/>
  <c r="U29" i="2" s="1"/>
  <c r="X29" i="2" s="1"/>
  <c r="T28" i="2"/>
  <c r="U28" i="2" s="1"/>
  <c r="X28" i="2" s="1"/>
  <c r="T26" i="2"/>
  <c r="U26" i="2" s="1"/>
  <c r="X26" i="2" s="1"/>
  <c r="T25" i="2"/>
  <c r="U25" i="2" s="1"/>
  <c r="X25" i="2" s="1"/>
  <c r="T24" i="2"/>
  <c r="U521" i="2" l="1"/>
  <c r="X521" i="2" s="1"/>
  <c r="U519" i="2"/>
  <c r="X519" i="2" s="1"/>
  <c r="U506" i="2"/>
  <c r="X506" i="2" s="1"/>
  <c r="U481" i="2"/>
  <c r="X481" i="2" s="1"/>
  <c r="U482" i="2"/>
  <c r="X482" i="2" s="1"/>
  <c r="U478" i="2"/>
  <c r="X478" i="2" s="1"/>
  <c r="U479" i="2"/>
  <c r="X479" i="2" s="1"/>
  <c r="U457" i="2"/>
  <c r="X457" i="2" s="1"/>
  <c r="U449" i="2"/>
  <c r="X449" i="2" s="1"/>
  <c r="U452" i="2"/>
  <c r="X452" i="2" s="1"/>
  <c r="U441" i="2"/>
  <c r="X441" i="2" s="1"/>
  <c r="U438" i="2"/>
  <c r="X438" i="2" s="1"/>
  <c r="U432" i="2"/>
  <c r="X432" i="2" s="1"/>
  <c r="U431" i="2"/>
  <c r="X431" i="2" s="1"/>
  <c r="U427" i="2"/>
  <c r="X427" i="2" s="1"/>
  <c r="U428" i="2"/>
  <c r="X428" i="2" s="1"/>
  <c r="U425" i="2"/>
  <c r="X425" i="2" s="1"/>
  <c r="U419" i="2"/>
  <c r="X419" i="2" s="1"/>
  <c r="U417" i="2"/>
  <c r="X417" i="2" s="1"/>
  <c r="U415" i="2"/>
  <c r="X415" i="2" s="1"/>
  <c r="U383" i="2"/>
  <c r="X383" i="2" s="1"/>
  <c r="U369" i="2"/>
  <c r="X369" i="2" s="1"/>
  <c r="U370" i="2"/>
  <c r="X370" i="2" s="1"/>
  <c r="U363" i="2"/>
  <c r="X363" i="2" s="1"/>
  <c r="U361" i="2"/>
  <c r="X361" i="2" s="1"/>
  <c r="U350" i="2"/>
  <c r="X350" i="2" s="1"/>
  <c r="U348" i="2"/>
  <c r="X348" i="2" s="1"/>
  <c r="U320" i="2"/>
  <c r="X320" i="2" s="1"/>
  <c r="U322" i="2"/>
  <c r="X322" i="2" s="1"/>
  <c r="U307" i="2"/>
  <c r="X307" i="2" s="1"/>
  <c r="U308" i="2"/>
  <c r="X308" i="2" s="1"/>
  <c r="U298" i="2"/>
  <c r="X298" i="2" s="1"/>
  <c r="U299" i="2"/>
  <c r="X299" i="2" s="1"/>
  <c r="U296" i="2"/>
  <c r="X296" i="2" s="1"/>
  <c r="U295" i="2"/>
  <c r="X295" i="2" s="1"/>
  <c r="U290" i="2"/>
  <c r="X290" i="2" s="1"/>
  <c r="U291" i="2"/>
  <c r="X291" i="2" s="1"/>
  <c r="U292" i="2"/>
  <c r="X292" i="2" s="1"/>
  <c r="U293" i="2"/>
  <c r="X293" i="2" s="1"/>
  <c r="U285" i="2"/>
  <c r="X285" i="2" s="1"/>
  <c r="U286" i="2"/>
  <c r="X286" i="2" s="1"/>
  <c r="U287" i="2"/>
  <c r="X287" i="2" s="1"/>
  <c r="U288" i="2"/>
  <c r="X288" i="2" s="1"/>
  <c r="U269" i="2"/>
  <c r="X269" i="2" s="1"/>
  <c r="U268" i="2"/>
  <c r="X268" i="2" s="1"/>
  <c r="U265" i="2"/>
  <c r="X265" i="2" s="1"/>
  <c r="U266" i="2"/>
  <c r="X266" i="2" s="1"/>
  <c r="U250" i="2"/>
  <c r="X250" i="2" s="1"/>
  <c r="U232" i="2"/>
  <c r="X232" i="2" s="1"/>
  <c r="U225" i="2"/>
  <c r="X225" i="2" s="1"/>
  <c r="U205" i="2"/>
  <c r="X205" i="2" s="1"/>
  <c r="U206" i="2"/>
  <c r="X206" i="2" s="1"/>
  <c r="U208" i="2"/>
  <c r="X208" i="2" s="1"/>
  <c r="U209" i="2"/>
  <c r="X209" i="2" s="1"/>
  <c r="U178" i="2"/>
  <c r="X178" i="2" s="1"/>
  <c r="U171" i="2"/>
  <c r="X171" i="2" s="1"/>
  <c r="U154" i="2"/>
  <c r="X154" i="2" s="1"/>
  <c r="U153" i="2"/>
  <c r="X153" i="2" s="1"/>
  <c r="U157" i="2"/>
  <c r="X157" i="2" s="1"/>
  <c r="U156" i="2"/>
  <c r="X156" i="2" s="1"/>
  <c r="U145" i="2"/>
  <c r="X145" i="2" s="1"/>
  <c r="U138" i="2"/>
  <c r="X138" i="2" s="1"/>
  <c r="U119" i="2"/>
  <c r="X119" i="2" s="1"/>
  <c r="U107" i="2"/>
  <c r="X107" i="2" s="1"/>
  <c r="U108" i="2"/>
  <c r="X108" i="2" s="1"/>
  <c r="U109" i="2"/>
  <c r="X109" i="2" s="1"/>
  <c r="U110" i="2"/>
  <c r="X110" i="2" s="1"/>
  <c r="U113" i="2"/>
  <c r="X113" i="2" s="1"/>
  <c r="U112" i="2"/>
  <c r="X112" i="2" s="1"/>
  <c r="U103" i="2"/>
  <c r="X103" i="2" s="1"/>
  <c r="U104" i="2"/>
  <c r="X104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7" i="2"/>
  <c r="T30" i="2"/>
  <c r="T31" i="2"/>
  <c r="T32" i="2"/>
  <c r="T33" i="2"/>
  <c r="T35" i="2"/>
  <c r="T37" i="2"/>
  <c r="T39" i="2"/>
  <c r="T41" i="2"/>
  <c r="T42" i="2"/>
  <c r="T43" i="2"/>
  <c r="T44" i="2"/>
  <c r="T45" i="2"/>
  <c r="T46" i="2"/>
  <c r="T48" i="2"/>
  <c r="T50" i="2"/>
  <c r="T51" i="2"/>
  <c r="T52" i="2"/>
  <c r="T53" i="2"/>
  <c r="T54" i="2"/>
  <c r="T55" i="2"/>
  <c r="T56" i="2"/>
  <c r="T57" i="2"/>
  <c r="T58" i="2"/>
  <c r="T59" i="2"/>
  <c r="T61" i="2"/>
  <c r="T63" i="2"/>
  <c r="T64" i="2"/>
  <c r="T65" i="2"/>
  <c r="T66" i="2"/>
  <c r="T67" i="2"/>
  <c r="T68" i="2"/>
  <c r="T70" i="2"/>
  <c r="T72" i="2"/>
  <c r="T73" i="2"/>
  <c r="T74" i="2"/>
  <c r="T75" i="2"/>
  <c r="T77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3" i="2"/>
  <c r="T95" i="2"/>
  <c r="T96" i="2"/>
  <c r="T97" i="2"/>
  <c r="T98" i="2"/>
  <c r="T99" i="2"/>
  <c r="T100" i="2"/>
  <c r="T101" i="2"/>
  <c r="T102" i="2"/>
  <c r="T105" i="2"/>
  <c r="T106" i="2"/>
  <c r="T111" i="2"/>
  <c r="T114" i="2"/>
  <c r="T115" i="2"/>
  <c r="T116" i="2"/>
  <c r="T117" i="2"/>
  <c r="T118" i="2"/>
  <c r="T120" i="2"/>
  <c r="T122" i="2"/>
  <c r="T123" i="2"/>
  <c r="T124" i="2"/>
  <c r="T125" i="2"/>
  <c r="T126" i="2"/>
  <c r="T127" i="2"/>
  <c r="T128" i="2"/>
  <c r="T130" i="2"/>
  <c r="T132" i="2"/>
  <c r="T133" i="2"/>
  <c r="T134" i="2"/>
  <c r="T135" i="2"/>
  <c r="T137" i="2"/>
  <c r="T139" i="2"/>
  <c r="T140" i="2"/>
  <c r="T141" i="2"/>
  <c r="T142" i="2"/>
  <c r="T144" i="2"/>
  <c r="T146" i="2"/>
  <c r="T147" i="2"/>
  <c r="T148" i="2"/>
  <c r="T149" i="2"/>
  <c r="T150" i="2"/>
  <c r="T151" i="2"/>
  <c r="T152" i="2"/>
  <c r="T155" i="2"/>
  <c r="T158" i="2"/>
  <c r="T159" i="2"/>
  <c r="T160" i="2"/>
  <c r="T161" i="2"/>
  <c r="T162" i="2"/>
  <c r="T163" i="2"/>
  <c r="T164" i="2"/>
  <c r="T165" i="2"/>
  <c r="T166" i="2"/>
  <c r="T167" i="2"/>
  <c r="T168" i="2"/>
  <c r="T170" i="2"/>
  <c r="T172" i="2"/>
  <c r="T173" i="2"/>
  <c r="T174" i="2"/>
  <c r="T177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6" i="2"/>
  <c r="T198" i="2"/>
  <c r="T199" i="2"/>
  <c r="T200" i="2"/>
  <c r="T201" i="2"/>
  <c r="T202" i="2"/>
  <c r="T203" i="2"/>
  <c r="T204" i="2"/>
  <c r="T207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6" i="2"/>
  <c r="T227" i="2"/>
  <c r="T228" i="2"/>
  <c r="T229" i="2"/>
  <c r="T230" i="2"/>
  <c r="T231" i="2"/>
  <c r="T233" i="2"/>
  <c r="T235" i="2"/>
  <c r="T239" i="2"/>
  <c r="T242" i="2"/>
  <c r="T243" i="2"/>
  <c r="T245" i="2"/>
  <c r="T246" i="2"/>
  <c r="T247" i="2"/>
  <c r="T249" i="2"/>
  <c r="T251" i="2"/>
  <c r="T252" i="2"/>
  <c r="T253" i="2"/>
  <c r="T254" i="2"/>
  <c r="T255" i="2"/>
  <c r="T256" i="2"/>
  <c r="T257" i="2"/>
  <c r="T258" i="2"/>
  <c r="T260" i="2"/>
  <c r="T261" i="2"/>
  <c r="T262" i="2"/>
  <c r="T263" i="2"/>
  <c r="T264" i="2"/>
  <c r="T267" i="2"/>
  <c r="T270" i="2"/>
  <c r="T271" i="2"/>
  <c r="T272" i="2"/>
  <c r="T273" i="2"/>
  <c r="T274" i="2"/>
  <c r="T275" i="2"/>
  <c r="T277" i="2"/>
  <c r="T278" i="2"/>
  <c r="T279" i="2"/>
  <c r="T280" i="2"/>
  <c r="T281" i="2"/>
  <c r="T282" i="2"/>
  <c r="T283" i="2"/>
  <c r="T284" i="2"/>
  <c r="T289" i="2"/>
  <c r="T294" i="2"/>
  <c r="T297" i="2"/>
  <c r="T300" i="2"/>
  <c r="T301" i="2"/>
  <c r="T302" i="2"/>
  <c r="T303" i="2"/>
  <c r="T304" i="2"/>
  <c r="T305" i="2"/>
  <c r="T306" i="2"/>
  <c r="T309" i="2"/>
  <c r="T312" i="2"/>
  <c r="T313" i="2"/>
  <c r="T314" i="2"/>
  <c r="T315" i="2"/>
  <c r="T316" i="2"/>
  <c r="T317" i="2"/>
  <c r="T319" i="2"/>
  <c r="T321" i="2"/>
  <c r="T323" i="2"/>
  <c r="T325" i="2"/>
  <c r="T327" i="2"/>
  <c r="T328" i="2"/>
  <c r="T329" i="2"/>
  <c r="T330" i="2"/>
  <c r="T332" i="2"/>
  <c r="T334" i="2"/>
  <c r="T335" i="2"/>
  <c r="T336" i="2"/>
  <c r="T337" i="2"/>
  <c r="T341" i="2"/>
  <c r="T342" i="2"/>
  <c r="T343" i="2"/>
  <c r="T344" i="2"/>
  <c r="T345" i="2"/>
  <c r="T346" i="2"/>
  <c r="T347" i="2"/>
  <c r="T349" i="2"/>
  <c r="T351" i="2"/>
  <c r="T352" i="2"/>
  <c r="T353" i="2"/>
  <c r="T354" i="2"/>
  <c r="T355" i="2"/>
  <c r="T356" i="2"/>
  <c r="T357" i="2"/>
  <c r="T358" i="2"/>
  <c r="T359" i="2"/>
  <c r="T360" i="2"/>
  <c r="T362" i="2"/>
  <c r="T364" i="2"/>
  <c r="T365" i="2"/>
  <c r="T366" i="2"/>
  <c r="T367" i="2"/>
  <c r="T368" i="2"/>
  <c r="T371" i="2"/>
  <c r="T374" i="2"/>
  <c r="T375" i="2"/>
  <c r="T376" i="2"/>
  <c r="T377" i="2"/>
  <c r="T378" i="2"/>
  <c r="T379" i="2"/>
  <c r="T380" i="2"/>
  <c r="T381" i="2"/>
  <c r="T382" i="2"/>
  <c r="T384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6" i="2"/>
  <c r="T418" i="2"/>
  <c r="T420" i="2"/>
  <c r="T421" i="2"/>
  <c r="T422" i="2"/>
  <c r="T423" i="2"/>
  <c r="T424" i="2"/>
  <c r="T426" i="2"/>
  <c r="T429" i="2"/>
  <c r="T430" i="2"/>
  <c r="T433" i="2"/>
  <c r="T436" i="2"/>
  <c r="T437" i="2"/>
  <c r="T439" i="2"/>
  <c r="T440" i="2"/>
  <c r="T442" i="2"/>
  <c r="T443" i="2"/>
  <c r="T444" i="2"/>
  <c r="T445" i="2"/>
  <c r="T446" i="2"/>
  <c r="T447" i="2"/>
  <c r="T450" i="2"/>
  <c r="T453" i="2"/>
  <c r="T454" i="2"/>
  <c r="T455" i="2"/>
  <c r="T456" i="2"/>
  <c r="T458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80" i="2"/>
  <c r="T483" i="2"/>
  <c r="T484" i="2"/>
  <c r="T485" i="2"/>
  <c r="T486" i="2"/>
  <c r="T487" i="2"/>
  <c r="T488" i="2"/>
  <c r="T489" i="2"/>
  <c r="T490" i="2"/>
  <c r="T492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9" i="2"/>
  <c r="T510" i="2"/>
  <c r="T511" i="2"/>
  <c r="T512" i="2"/>
  <c r="T513" i="2"/>
  <c r="T514" i="2"/>
  <c r="T515" i="2"/>
  <c r="T516" i="2"/>
  <c r="T517" i="2"/>
  <c r="T518" i="2"/>
  <c r="T520" i="2"/>
  <c r="T522" i="2"/>
  <c r="T523" i="2"/>
  <c r="T524" i="2"/>
  <c r="T525" i="2"/>
  <c r="T526" i="2"/>
  <c r="T527" i="2"/>
  <c r="T528" i="2"/>
  <c r="T529" i="2"/>
  <c r="T530" i="2"/>
  <c r="T532" i="2"/>
  <c r="T533" i="2"/>
  <c r="T534" i="2"/>
  <c r="T535" i="2"/>
  <c r="T538" i="2"/>
  <c r="T541" i="2"/>
  <c r="T542" i="2"/>
  <c r="T543" i="2"/>
  <c r="T544" i="2"/>
  <c r="T545" i="2"/>
  <c r="T546" i="2"/>
  <c r="T547" i="2"/>
  <c r="T548" i="2"/>
  <c r="T549" i="2"/>
  <c r="T5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7" i="2"/>
  <c r="D30" i="2"/>
  <c r="D31" i="2"/>
  <c r="D32" i="2"/>
  <c r="D33" i="2"/>
  <c r="D35" i="2"/>
  <c r="D37" i="2"/>
  <c r="D39" i="2"/>
  <c r="D41" i="2"/>
  <c r="D42" i="2"/>
  <c r="D43" i="2"/>
  <c r="D44" i="2"/>
  <c r="D45" i="2"/>
  <c r="D46" i="2"/>
  <c r="D48" i="2"/>
  <c r="D50" i="2"/>
  <c r="D51" i="2"/>
  <c r="D52" i="2"/>
  <c r="D53" i="2"/>
  <c r="D54" i="2"/>
  <c r="D55" i="2"/>
  <c r="D56" i="2"/>
  <c r="D57" i="2"/>
  <c r="D58" i="2"/>
  <c r="D59" i="2"/>
  <c r="D61" i="2"/>
  <c r="D63" i="2"/>
  <c r="D64" i="2"/>
  <c r="D65" i="2"/>
  <c r="D66" i="2"/>
  <c r="D67" i="2"/>
  <c r="D68" i="2"/>
  <c r="D70" i="2"/>
  <c r="D72" i="2"/>
  <c r="D73" i="2"/>
  <c r="D74" i="2"/>
  <c r="D75" i="2"/>
  <c r="D77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3" i="2"/>
  <c r="D95" i="2"/>
  <c r="D96" i="2"/>
  <c r="D97" i="2"/>
  <c r="D98" i="2"/>
  <c r="D99" i="2"/>
  <c r="D100" i="2"/>
  <c r="D101" i="2"/>
  <c r="D102" i="2"/>
  <c r="D105" i="2"/>
  <c r="D106" i="2"/>
  <c r="D111" i="2"/>
  <c r="D114" i="2"/>
  <c r="D115" i="2"/>
  <c r="D116" i="2"/>
  <c r="D117" i="2"/>
  <c r="D118" i="2"/>
  <c r="D120" i="2"/>
  <c r="D122" i="2"/>
  <c r="D123" i="2"/>
  <c r="D124" i="2"/>
  <c r="D125" i="2"/>
  <c r="D126" i="2"/>
  <c r="D127" i="2"/>
  <c r="D128" i="2"/>
  <c r="D130" i="2"/>
  <c r="D132" i="2"/>
  <c r="D133" i="2"/>
  <c r="D134" i="2"/>
  <c r="D135" i="2"/>
  <c r="D137" i="2"/>
  <c r="D139" i="2"/>
  <c r="D140" i="2"/>
  <c r="D141" i="2"/>
  <c r="D142" i="2"/>
  <c r="D144" i="2"/>
  <c r="D146" i="2"/>
  <c r="D147" i="2"/>
  <c r="D148" i="2"/>
  <c r="D149" i="2"/>
  <c r="D150" i="2"/>
  <c r="D151" i="2"/>
  <c r="D152" i="2"/>
  <c r="D155" i="2"/>
  <c r="D158" i="2"/>
  <c r="D159" i="2"/>
  <c r="D160" i="2"/>
  <c r="D161" i="2"/>
  <c r="D162" i="2"/>
  <c r="D163" i="2"/>
  <c r="D164" i="2"/>
  <c r="D165" i="2"/>
  <c r="D166" i="2"/>
  <c r="D167" i="2"/>
  <c r="D168" i="2"/>
  <c r="D170" i="2"/>
  <c r="D172" i="2"/>
  <c r="D173" i="2"/>
  <c r="D174" i="2"/>
  <c r="D177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6" i="2"/>
  <c r="D198" i="2"/>
  <c r="D199" i="2"/>
  <c r="D200" i="2"/>
  <c r="D201" i="2"/>
  <c r="D202" i="2"/>
  <c r="D203" i="2"/>
  <c r="D204" i="2"/>
  <c r="D207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6" i="2"/>
  <c r="D227" i="2"/>
  <c r="D228" i="2"/>
  <c r="D229" i="2"/>
  <c r="D230" i="2"/>
  <c r="D231" i="2"/>
  <c r="D233" i="2"/>
  <c r="D235" i="2"/>
  <c r="D239" i="2"/>
  <c r="D242" i="2"/>
  <c r="D243" i="2"/>
  <c r="D245" i="2"/>
  <c r="D246" i="2"/>
  <c r="D247" i="2"/>
  <c r="D249" i="2"/>
  <c r="D251" i="2"/>
  <c r="D252" i="2"/>
  <c r="D253" i="2"/>
  <c r="D254" i="2"/>
  <c r="D255" i="2"/>
  <c r="D256" i="2"/>
  <c r="D257" i="2"/>
  <c r="D258" i="2"/>
  <c r="D260" i="2"/>
  <c r="D261" i="2"/>
  <c r="D262" i="2"/>
  <c r="D263" i="2"/>
  <c r="D264" i="2"/>
  <c r="D267" i="2"/>
  <c r="D270" i="2"/>
  <c r="D271" i="2"/>
  <c r="D272" i="2"/>
  <c r="D273" i="2"/>
  <c r="D274" i="2"/>
  <c r="D275" i="2"/>
  <c r="D277" i="2"/>
  <c r="D278" i="2"/>
  <c r="D279" i="2"/>
  <c r="D280" i="2"/>
  <c r="D281" i="2"/>
  <c r="D282" i="2"/>
  <c r="D283" i="2"/>
  <c r="D284" i="2"/>
  <c r="D289" i="2"/>
  <c r="D294" i="2"/>
  <c r="D297" i="2"/>
  <c r="D300" i="2"/>
  <c r="D301" i="2"/>
  <c r="D302" i="2"/>
  <c r="D303" i="2"/>
  <c r="D304" i="2"/>
  <c r="D305" i="2"/>
  <c r="D306" i="2"/>
  <c r="D309" i="2"/>
  <c r="D312" i="2"/>
  <c r="D313" i="2"/>
  <c r="D314" i="2"/>
  <c r="D315" i="2"/>
  <c r="D316" i="2"/>
  <c r="D317" i="2"/>
  <c r="D319" i="2"/>
  <c r="D321" i="2"/>
  <c r="D323" i="2"/>
  <c r="D325" i="2"/>
  <c r="D327" i="2"/>
  <c r="D328" i="2"/>
  <c r="D329" i="2"/>
  <c r="D330" i="2"/>
  <c r="D332" i="2"/>
  <c r="D334" i="2"/>
  <c r="D335" i="2"/>
  <c r="D336" i="2"/>
  <c r="D337" i="2"/>
  <c r="D341" i="2"/>
  <c r="D342" i="2"/>
  <c r="D343" i="2"/>
  <c r="D344" i="2"/>
  <c r="D345" i="2"/>
  <c r="D346" i="2"/>
  <c r="D347" i="2"/>
  <c r="D349" i="2"/>
  <c r="D351" i="2"/>
  <c r="D352" i="2"/>
  <c r="D353" i="2"/>
  <c r="D354" i="2"/>
  <c r="D355" i="2"/>
  <c r="D356" i="2"/>
  <c r="D357" i="2"/>
  <c r="D358" i="2"/>
  <c r="D359" i="2"/>
  <c r="D360" i="2"/>
  <c r="D362" i="2"/>
  <c r="D364" i="2"/>
  <c r="D365" i="2"/>
  <c r="D366" i="2"/>
  <c r="D367" i="2"/>
  <c r="D368" i="2"/>
  <c r="D371" i="2"/>
  <c r="D374" i="2"/>
  <c r="D375" i="2"/>
  <c r="D376" i="2"/>
  <c r="D377" i="2"/>
  <c r="D378" i="2"/>
  <c r="D379" i="2"/>
  <c r="D380" i="2"/>
  <c r="D381" i="2"/>
  <c r="D382" i="2"/>
  <c r="D384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6" i="2"/>
  <c r="D418" i="2"/>
  <c r="D420" i="2"/>
  <c r="D421" i="2"/>
  <c r="D422" i="2"/>
  <c r="D423" i="2"/>
  <c r="D424" i="2"/>
  <c r="D426" i="2"/>
  <c r="D429" i="2"/>
  <c r="D430" i="2"/>
  <c r="D433" i="2"/>
  <c r="D436" i="2"/>
  <c r="D437" i="2"/>
  <c r="D439" i="2"/>
  <c r="D440" i="2"/>
  <c r="D442" i="2"/>
  <c r="D443" i="2"/>
  <c r="D444" i="2"/>
  <c r="D445" i="2"/>
  <c r="D446" i="2"/>
  <c r="D447" i="2"/>
  <c r="D450" i="2"/>
  <c r="D453" i="2"/>
  <c r="D454" i="2"/>
  <c r="D455" i="2"/>
  <c r="D456" i="2"/>
  <c r="D458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80" i="2"/>
  <c r="D483" i="2"/>
  <c r="D484" i="2"/>
  <c r="D485" i="2"/>
  <c r="D486" i="2"/>
  <c r="D487" i="2"/>
  <c r="D488" i="2"/>
  <c r="D489" i="2"/>
  <c r="D490" i="2"/>
  <c r="D492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9" i="2"/>
  <c r="D510" i="2"/>
  <c r="D511" i="2"/>
  <c r="D512" i="2"/>
  <c r="D513" i="2"/>
  <c r="D514" i="2"/>
  <c r="D515" i="2"/>
  <c r="D516" i="2"/>
  <c r="D517" i="2"/>
  <c r="D518" i="2"/>
  <c r="D520" i="2"/>
  <c r="D522" i="2"/>
  <c r="D523" i="2"/>
  <c r="D524" i="2"/>
  <c r="D525" i="2"/>
  <c r="D526" i="2"/>
  <c r="D527" i="2"/>
  <c r="D528" i="2"/>
  <c r="D529" i="2"/>
  <c r="D530" i="2"/>
  <c r="D532" i="2"/>
  <c r="D533" i="2"/>
  <c r="D534" i="2"/>
  <c r="D535" i="2"/>
  <c r="D538" i="2"/>
  <c r="D541" i="2"/>
  <c r="D542" i="2"/>
  <c r="D543" i="2"/>
  <c r="D544" i="2"/>
  <c r="D545" i="2"/>
  <c r="D546" i="2"/>
  <c r="D547" i="2"/>
  <c r="D548" i="2"/>
  <c r="D549" i="2"/>
  <c r="D550" i="2"/>
  <c r="D2" i="2"/>
  <c r="U33" i="2" l="1"/>
  <c r="X33" i="2" s="1"/>
  <c r="U35" i="2"/>
  <c r="X35" i="2" s="1"/>
  <c r="U37" i="2"/>
  <c r="X37" i="2" s="1"/>
  <c r="U39" i="2"/>
  <c r="X39" i="2" s="1"/>
  <c r="U46" i="2"/>
  <c r="X46" i="2" s="1"/>
  <c r="U48" i="2"/>
  <c r="X48" i="2" s="1"/>
  <c r="U59" i="2"/>
  <c r="X59" i="2" s="1"/>
  <c r="U61" i="2"/>
  <c r="X61" i="2" s="1"/>
  <c r="U68" i="2"/>
  <c r="X68" i="2" s="1"/>
  <c r="U70" i="2"/>
  <c r="X70" i="2" s="1"/>
  <c r="U75" i="2"/>
  <c r="X75" i="2" s="1"/>
  <c r="U77" i="2"/>
  <c r="X77" i="2" s="1"/>
  <c r="U91" i="2"/>
  <c r="X91" i="2" s="1"/>
  <c r="U93" i="2"/>
  <c r="X93" i="2" s="1"/>
  <c r="U118" i="2"/>
  <c r="X118" i="2" s="1"/>
  <c r="U120" i="2"/>
  <c r="X120" i="2" s="1"/>
  <c r="U128" i="2"/>
  <c r="X128" i="2" s="1"/>
  <c r="U130" i="2"/>
  <c r="X130" i="2" s="1"/>
  <c r="U135" i="2"/>
  <c r="X135" i="2" s="1"/>
  <c r="U137" i="2"/>
  <c r="X137" i="2" s="1"/>
  <c r="U142" i="2"/>
  <c r="X142" i="2" s="1"/>
  <c r="U144" i="2"/>
  <c r="X144" i="2" s="1"/>
  <c r="U168" i="2"/>
  <c r="X168" i="2" s="1"/>
  <c r="U170" i="2"/>
  <c r="X170" i="2" s="1"/>
  <c r="U174" i="2"/>
  <c r="X174" i="2" s="1"/>
  <c r="U177" i="2"/>
  <c r="X177" i="2" s="1"/>
  <c r="U194" i="2"/>
  <c r="X194" i="2" s="1"/>
  <c r="U196" i="2"/>
  <c r="X196" i="2" s="1"/>
  <c r="U223" i="2"/>
  <c r="X223" i="2" s="1"/>
  <c r="U231" i="2"/>
  <c r="X231" i="2" s="1"/>
  <c r="U233" i="2"/>
  <c r="X233" i="2" s="1"/>
  <c r="U235" i="2"/>
  <c r="X235" i="2" s="1"/>
  <c r="U239" i="2"/>
  <c r="X239" i="2" s="1"/>
  <c r="U247" i="2"/>
  <c r="X247" i="2" s="1"/>
  <c r="U249" i="2"/>
  <c r="X249" i="2" s="1"/>
  <c r="U258" i="2"/>
  <c r="X258" i="2" s="1"/>
  <c r="U275" i="2"/>
  <c r="X275" i="2" s="1"/>
  <c r="U306" i="2"/>
  <c r="X306" i="2" s="1"/>
  <c r="U309" i="2"/>
  <c r="X309" i="2" s="1"/>
  <c r="U323" i="2"/>
  <c r="X323" i="2" s="1"/>
  <c r="U325" i="2"/>
  <c r="X325" i="2" s="1"/>
  <c r="U330" i="2"/>
  <c r="X330" i="2" s="1"/>
  <c r="U332" i="2"/>
  <c r="X332" i="2" s="1"/>
  <c r="U337" i="2"/>
  <c r="X337" i="2" s="1"/>
  <c r="U368" i="2"/>
  <c r="X368" i="2" s="1"/>
  <c r="U371" i="2"/>
  <c r="X371" i="2" s="1"/>
  <c r="U430" i="2"/>
  <c r="X430" i="2" s="1"/>
  <c r="U433" i="2"/>
  <c r="X433" i="2" s="1"/>
  <c r="U447" i="2"/>
  <c r="X447" i="2" s="1"/>
  <c r="U450" i="2"/>
  <c r="X450" i="2" s="1"/>
  <c r="U456" i="2"/>
  <c r="X456" i="2" s="1"/>
  <c r="U458" i="2"/>
  <c r="X458" i="2" s="1"/>
  <c r="U490" i="2"/>
  <c r="X490" i="2" s="1"/>
  <c r="U492" i="2"/>
  <c r="X492" i="2" s="1"/>
  <c r="Y488" i="2"/>
  <c r="Y520" i="2"/>
  <c r="Y518" i="2"/>
  <c r="Y458" i="2"/>
  <c r="Y332" i="2"/>
  <c r="Y330" i="2"/>
  <c r="Y492" i="2"/>
  <c r="Y490" i="2"/>
  <c r="Y337" i="2"/>
  <c r="Y275" i="2"/>
  <c r="Y235" i="2"/>
  <c r="Y325" i="2"/>
  <c r="Y323" i="2"/>
  <c r="Y258" i="2"/>
  <c r="Y233" i="2"/>
  <c r="Y231" i="2"/>
  <c r="Y545" i="2"/>
  <c r="Y468" i="2"/>
  <c r="Y467" i="2"/>
  <c r="Y544" i="2"/>
  <c r="Y529" i="2"/>
  <c r="Y528" i="2"/>
  <c r="Y543" i="2"/>
  <c r="Y533" i="2"/>
  <c r="Y532" i="2"/>
  <c r="Y486" i="2"/>
  <c r="Y485" i="2"/>
  <c r="Y466" i="2"/>
  <c r="Y465" i="2"/>
  <c r="Y462" i="2"/>
  <c r="Y455" i="2"/>
  <c r="Y421" i="2"/>
  <c r="Y420" i="2"/>
  <c r="Y542" i="2"/>
  <c r="Y517" i="2"/>
  <c r="Y516" i="2"/>
  <c r="Y474" i="2"/>
  <c r="Y498" i="2"/>
  <c r="Y497" i="2"/>
  <c r="Y494" i="2"/>
  <c r="Y464" i="2"/>
  <c r="Y463" i="2"/>
  <c r="Y342" i="2"/>
  <c r="Y489" i="2"/>
  <c r="Y487" i="2"/>
  <c r="Y346" i="2"/>
  <c r="Y345" i="2"/>
  <c r="Y513" i="2"/>
  <c r="Y512" i="2"/>
  <c r="Y511" i="2"/>
  <c r="Y461" i="2"/>
  <c r="Y460" i="2"/>
  <c r="Y387" i="2"/>
  <c r="Y386" i="2"/>
  <c r="Y367" i="2"/>
  <c r="Y329" i="2"/>
  <c r="Y270" i="2"/>
  <c r="Y246" i="2"/>
  <c r="Y384" i="2"/>
  <c r="Y454" i="2"/>
  <c r="Y456" i="2"/>
  <c r="Y453" i="2"/>
  <c r="Y450" i="2"/>
  <c r="Y447" i="2"/>
  <c r="Y446" i="2"/>
  <c r="Y445" i="2"/>
  <c r="Y444" i="2"/>
  <c r="Y443" i="2"/>
  <c r="Y442" i="2"/>
  <c r="Y440" i="2"/>
  <c r="Y439" i="2"/>
  <c r="Y437" i="2"/>
  <c r="Y436" i="2"/>
  <c r="Y413" i="2"/>
  <c r="Y414" i="2"/>
  <c r="Y416" i="2"/>
  <c r="Y418" i="2"/>
  <c r="Y422" i="2"/>
  <c r="Y423" i="2"/>
  <c r="Y424" i="2"/>
  <c r="Y426" i="2"/>
  <c r="Y429" i="2"/>
  <c r="Y430" i="2"/>
  <c r="Y43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8" i="2"/>
  <c r="Y399" i="2"/>
  <c r="Y377" i="2"/>
  <c r="Y378" i="2"/>
  <c r="Y379" i="2"/>
  <c r="Y380" i="2"/>
  <c r="Y381" i="2"/>
  <c r="Y382" i="2"/>
  <c r="Y388" i="2"/>
  <c r="Y389" i="2"/>
  <c r="Y390" i="2"/>
  <c r="Y391" i="2"/>
  <c r="Y392" i="2"/>
  <c r="Y393" i="2"/>
  <c r="Y394" i="2"/>
  <c r="Y395" i="2"/>
  <c r="Y396" i="2"/>
  <c r="Y397" i="2"/>
  <c r="Y358" i="2"/>
  <c r="Y359" i="2"/>
  <c r="Y360" i="2"/>
  <c r="Y362" i="2"/>
  <c r="Y364" i="2"/>
  <c r="Y365" i="2"/>
  <c r="Y366" i="2"/>
  <c r="Y368" i="2"/>
  <c r="Y371" i="2"/>
  <c r="Y374" i="2"/>
  <c r="Y375" i="2"/>
  <c r="Y376" i="2"/>
  <c r="Y349" i="2"/>
  <c r="Y347" i="2"/>
  <c r="Y302" i="2"/>
  <c r="Y357" i="2"/>
  <c r="Y32" i="2"/>
  <c r="Y31" i="2"/>
  <c r="Y19" i="2"/>
  <c r="Y18" i="2"/>
  <c r="Y11" i="2"/>
  <c r="Y3" i="2"/>
  <c r="U2" i="2" l="1"/>
  <c r="X2" i="2" s="1"/>
  <c r="U547" i="2"/>
  <c r="X547" i="2" s="1"/>
  <c r="U543" i="2"/>
  <c r="X543" i="2" s="1"/>
  <c r="U535" i="2"/>
  <c r="X535" i="2" s="1"/>
  <c r="U530" i="2"/>
  <c r="X530" i="2" s="1"/>
  <c r="U526" i="2"/>
  <c r="X526" i="2" s="1"/>
  <c r="U522" i="2"/>
  <c r="X522" i="2" s="1"/>
  <c r="U516" i="2"/>
  <c r="X516" i="2" s="1"/>
  <c r="U512" i="2"/>
  <c r="X512" i="2" s="1"/>
  <c r="U505" i="2"/>
  <c r="X505" i="2" s="1"/>
  <c r="U501" i="2"/>
  <c r="X501" i="2" s="1"/>
  <c r="U497" i="2"/>
  <c r="X497" i="2" s="1"/>
  <c r="U487" i="2"/>
  <c r="X487" i="2" s="1"/>
  <c r="U483" i="2"/>
  <c r="X483" i="2" s="1"/>
  <c r="U475" i="2"/>
  <c r="X475" i="2" s="1"/>
  <c r="U471" i="2"/>
  <c r="X471" i="2" s="1"/>
  <c r="U467" i="2"/>
  <c r="X467" i="2" s="1"/>
  <c r="U463" i="2"/>
  <c r="X463" i="2" s="1"/>
  <c r="U453" i="2"/>
  <c r="X453" i="2" s="1"/>
  <c r="U445" i="2"/>
  <c r="X445" i="2" s="1"/>
  <c r="U440" i="2"/>
  <c r="X440" i="2" s="1"/>
  <c r="U426" i="2"/>
  <c r="X426" i="2" s="1"/>
  <c r="U421" i="2"/>
  <c r="X421" i="2" s="1"/>
  <c r="U414" i="2"/>
  <c r="X414" i="2" s="1"/>
  <c r="U410" i="2"/>
  <c r="X410" i="2" s="1"/>
  <c r="U406" i="2"/>
  <c r="X406" i="2" s="1"/>
  <c r="U402" i="2"/>
  <c r="X402" i="2" s="1"/>
  <c r="U398" i="2"/>
  <c r="X398" i="2" s="1"/>
  <c r="U394" i="2"/>
  <c r="X394" i="2" s="1"/>
  <c r="U390" i="2"/>
  <c r="X390" i="2" s="1"/>
  <c r="U386" i="2"/>
  <c r="X386" i="2" s="1"/>
  <c r="U380" i="2"/>
  <c r="X380" i="2" s="1"/>
  <c r="U376" i="2"/>
  <c r="X376" i="2" s="1"/>
  <c r="U364" i="2"/>
  <c r="X364" i="2" s="1"/>
  <c r="U358" i="2"/>
  <c r="X358" i="2" s="1"/>
  <c r="U354" i="2"/>
  <c r="X354" i="2" s="1"/>
  <c r="U349" i="2"/>
  <c r="X349" i="2" s="1"/>
  <c r="U344" i="2"/>
  <c r="X344" i="2" s="1"/>
  <c r="U327" i="2"/>
  <c r="X327" i="2" s="1"/>
  <c r="U319" i="2"/>
  <c r="X319" i="2" s="1"/>
  <c r="U314" i="2"/>
  <c r="X314" i="2" s="1"/>
  <c r="U302" i="2"/>
  <c r="X302" i="2" s="1"/>
  <c r="U294" i="2"/>
  <c r="X294" i="2" s="1"/>
  <c r="U282" i="2"/>
  <c r="X282" i="2" s="1"/>
  <c r="U278" i="2"/>
  <c r="X278" i="2" s="1"/>
  <c r="U273" i="2"/>
  <c r="X273" i="2" s="1"/>
  <c r="U267" i="2"/>
  <c r="X267" i="2" s="1"/>
  <c r="U261" i="2"/>
  <c r="X261" i="2" s="1"/>
  <c r="U256" i="2"/>
  <c r="X256" i="2" s="1"/>
  <c r="U252" i="2"/>
  <c r="X252" i="2" s="1"/>
  <c r="U246" i="2"/>
  <c r="X246" i="2" s="1"/>
  <c r="U230" i="2"/>
  <c r="X230" i="2" s="1"/>
  <c r="U226" i="2"/>
  <c r="X226" i="2" s="1"/>
  <c r="U220" i="2"/>
  <c r="X220" i="2" s="1"/>
  <c r="U216" i="2"/>
  <c r="X216" i="2" s="1"/>
  <c r="U212" i="2"/>
  <c r="X212" i="2" s="1"/>
  <c r="U204" i="2"/>
  <c r="X204" i="2" s="1"/>
  <c r="U200" i="2"/>
  <c r="X200" i="2" s="1"/>
  <c r="U190" i="2"/>
  <c r="X190" i="2" s="1"/>
  <c r="U186" i="2"/>
  <c r="X186" i="2" s="1"/>
  <c r="U182" i="2"/>
  <c r="X182" i="2" s="1"/>
  <c r="U164" i="2"/>
  <c r="X164" i="2" s="1"/>
  <c r="U160" i="2"/>
  <c r="X160" i="2" s="1"/>
  <c r="U152" i="2"/>
  <c r="X152" i="2" s="1"/>
  <c r="U148" i="2"/>
  <c r="X148" i="2" s="1"/>
  <c r="U132" i="2"/>
  <c r="X132" i="2" s="1"/>
  <c r="U126" i="2"/>
  <c r="X126" i="2" s="1"/>
  <c r="U122" i="2"/>
  <c r="X122" i="2" s="1"/>
  <c r="U116" i="2"/>
  <c r="X116" i="2" s="1"/>
  <c r="U106" i="2"/>
  <c r="X106" i="2" s="1"/>
  <c r="U100" i="2"/>
  <c r="X100" i="2" s="1"/>
  <c r="U96" i="2"/>
  <c r="X96" i="2" s="1"/>
  <c r="U90" i="2"/>
  <c r="X90" i="2" s="1"/>
  <c r="U86" i="2"/>
  <c r="X86" i="2" s="1"/>
  <c r="U82" i="2"/>
  <c r="X82" i="2" s="1"/>
  <c r="U72" i="2"/>
  <c r="X72" i="2" s="1"/>
  <c r="U66" i="2"/>
  <c r="X66" i="2" s="1"/>
  <c r="U56" i="2"/>
  <c r="X56" i="2" s="1"/>
  <c r="U52" i="2"/>
  <c r="X52" i="2" s="1"/>
  <c r="U42" i="2"/>
  <c r="X42" i="2" s="1"/>
  <c r="U30" i="2"/>
  <c r="X30" i="2" s="1"/>
  <c r="U22" i="2"/>
  <c r="X22" i="2" s="1"/>
  <c r="U18" i="2"/>
  <c r="X18" i="2" s="1"/>
  <c r="U14" i="2"/>
  <c r="X14" i="2" s="1"/>
  <c r="U10" i="2"/>
  <c r="X10" i="2" s="1"/>
  <c r="U6" i="2"/>
  <c r="X6" i="2" s="1"/>
  <c r="U550" i="2"/>
  <c r="X550" i="2" s="1"/>
  <c r="U546" i="2"/>
  <c r="X546" i="2" s="1"/>
  <c r="U542" i="2"/>
  <c r="X542" i="2" s="1"/>
  <c r="U534" i="2"/>
  <c r="X534" i="2" s="1"/>
  <c r="U529" i="2"/>
  <c r="X529" i="2" s="1"/>
  <c r="U525" i="2"/>
  <c r="X525" i="2" s="1"/>
  <c r="U520" i="2"/>
  <c r="X520" i="2" s="1"/>
  <c r="U515" i="2"/>
  <c r="X515" i="2" s="1"/>
  <c r="U511" i="2"/>
  <c r="X511" i="2" s="1"/>
  <c r="U504" i="2"/>
  <c r="X504" i="2" s="1"/>
  <c r="U500" i="2"/>
  <c r="X500" i="2" s="1"/>
  <c r="U496" i="2"/>
  <c r="X496" i="2" s="1"/>
  <c r="U486" i="2"/>
  <c r="X486" i="2" s="1"/>
  <c r="U480" i="2"/>
  <c r="X480" i="2" s="1"/>
  <c r="U474" i="2"/>
  <c r="X474" i="2" s="1"/>
  <c r="U470" i="2"/>
  <c r="X470" i="2" s="1"/>
  <c r="U466" i="2"/>
  <c r="X466" i="2" s="1"/>
  <c r="U462" i="2"/>
  <c r="X462" i="2" s="1"/>
  <c r="U444" i="2"/>
  <c r="X444" i="2" s="1"/>
  <c r="U439" i="2"/>
  <c r="X439" i="2" s="1"/>
  <c r="U424" i="2"/>
  <c r="X424" i="2" s="1"/>
  <c r="U420" i="2"/>
  <c r="X420" i="2" s="1"/>
  <c r="U413" i="2"/>
  <c r="X413" i="2" s="1"/>
  <c r="U409" i="2"/>
  <c r="X409" i="2" s="1"/>
  <c r="U405" i="2"/>
  <c r="X405" i="2" s="1"/>
  <c r="U401" i="2"/>
  <c r="X401" i="2" s="1"/>
  <c r="U397" i="2"/>
  <c r="X397" i="2" s="1"/>
  <c r="U393" i="2"/>
  <c r="X393" i="2" s="1"/>
  <c r="U389" i="2"/>
  <c r="X389" i="2" s="1"/>
  <c r="U384" i="2"/>
  <c r="X384" i="2" s="1"/>
  <c r="U379" i="2"/>
  <c r="X379" i="2" s="1"/>
  <c r="U375" i="2"/>
  <c r="X375" i="2" s="1"/>
  <c r="U367" i="2"/>
  <c r="X367" i="2" s="1"/>
  <c r="U362" i="2"/>
  <c r="X362" i="2" s="1"/>
  <c r="U357" i="2"/>
  <c r="X357" i="2" s="1"/>
  <c r="U353" i="2"/>
  <c r="X353" i="2" s="1"/>
  <c r="U347" i="2"/>
  <c r="X347" i="2" s="1"/>
  <c r="U343" i="2"/>
  <c r="X343" i="2" s="1"/>
  <c r="U336" i="2"/>
  <c r="X336" i="2" s="1"/>
  <c r="U317" i="2"/>
  <c r="X317" i="2" s="1"/>
  <c r="U313" i="2"/>
  <c r="X313" i="2" s="1"/>
  <c r="U305" i="2"/>
  <c r="X305" i="2" s="1"/>
  <c r="U301" i="2"/>
  <c r="X301" i="2" s="1"/>
  <c r="U289" i="2"/>
  <c r="X289" i="2" s="1"/>
  <c r="U281" i="2"/>
  <c r="X281" i="2" s="1"/>
  <c r="U277" i="2"/>
  <c r="X277" i="2" s="1"/>
  <c r="U272" i="2"/>
  <c r="X272" i="2" s="1"/>
  <c r="U264" i="2"/>
  <c r="X264" i="2" s="1"/>
  <c r="U260" i="2"/>
  <c r="X260" i="2" s="1"/>
  <c r="U255" i="2"/>
  <c r="X255" i="2" s="1"/>
  <c r="U251" i="2"/>
  <c r="X251" i="2" s="1"/>
  <c r="U245" i="2"/>
  <c r="X245" i="2" s="1"/>
  <c r="U229" i="2"/>
  <c r="X229" i="2" s="1"/>
  <c r="U219" i="2"/>
  <c r="X219" i="2" s="1"/>
  <c r="U215" i="2"/>
  <c r="X215" i="2" s="1"/>
  <c r="U211" i="2"/>
  <c r="X211" i="2" s="1"/>
  <c r="U203" i="2"/>
  <c r="X203" i="2" s="1"/>
  <c r="U199" i="2"/>
  <c r="X199" i="2" s="1"/>
  <c r="U193" i="2"/>
  <c r="X193" i="2" s="1"/>
  <c r="U189" i="2"/>
  <c r="X189" i="2" s="1"/>
  <c r="U185" i="2"/>
  <c r="X185" i="2" s="1"/>
  <c r="U181" i="2"/>
  <c r="X181" i="2" s="1"/>
  <c r="U173" i="2"/>
  <c r="X173" i="2" s="1"/>
  <c r="U167" i="2"/>
  <c r="X167" i="2" s="1"/>
  <c r="U163" i="2"/>
  <c r="X163" i="2" s="1"/>
  <c r="U159" i="2"/>
  <c r="X159" i="2" s="1"/>
  <c r="U151" i="2"/>
  <c r="X151" i="2" s="1"/>
  <c r="U147" i="2"/>
  <c r="X147" i="2" s="1"/>
  <c r="U141" i="2"/>
  <c r="X141" i="2" s="1"/>
  <c r="U125" i="2"/>
  <c r="X125" i="2" s="1"/>
  <c r="U115" i="2"/>
  <c r="X115" i="2" s="1"/>
  <c r="U105" i="2"/>
  <c r="X105" i="2" s="1"/>
  <c r="U99" i="2"/>
  <c r="X99" i="2" s="1"/>
  <c r="U95" i="2"/>
  <c r="X95" i="2" s="1"/>
  <c r="U89" i="2"/>
  <c r="X89" i="2" s="1"/>
  <c r="U85" i="2"/>
  <c r="X85" i="2" s="1"/>
  <c r="U81" i="2"/>
  <c r="X81" i="2" s="1"/>
  <c r="U65" i="2"/>
  <c r="X65" i="2" s="1"/>
  <c r="U55" i="2"/>
  <c r="X55" i="2" s="1"/>
  <c r="U51" i="2"/>
  <c r="X51" i="2" s="1"/>
  <c r="U45" i="2"/>
  <c r="X45" i="2" s="1"/>
  <c r="U41" i="2"/>
  <c r="X41" i="2" s="1"/>
  <c r="U27" i="2"/>
  <c r="X27" i="2" s="1"/>
  <c r="U21" i="2"/>
  <c r="X21" i="2" s="1"/>
  <c r="U17" i="2"/>
  <c r="X17" i="2" s="1"/>
  <c r="U13" i="2"/>
  <c r="X13" i="2" s="1"/>
  <c r="U9" i="2"/>
  <c r="X9" i="2" s="1"/>
  <c r="U5" i="2"/>
  <c r="X5" i="2" s="1"/>
  <c r="U549" i="2"/>
  <c r="X549" i="2" s="1"/>
  <c r="U545" i="2"/>
  <c r="X545" i="2" s="1"/>
  <c r="U541" i="2"/>
  <c r="X541" i="2" s="1"/>
  <c r="U533" i="2"/>
  <c r="X533" i="2" s="1"/>
  <c r="U528" i="2"/>
  <c r="X528" i="2" s="1"/>
  <c r="U524" i="2"/>
  <c r="X524" i="2" s="1"/>
  <c r="U518" i="2"/>
  <c r="X518" i="2" s="1"/>
  <c r="U514" i="2"/>
  <c r="X514" i="2" s="1"/>
  <c r="U510" i="2"/>
  <c r="X510" i="2" s="1"/>
  <c r="U503" i="2"/>
  <c r="X503" i="2" s="1"/>
  <c r="U499" i="2"/>
  <c r="X499" i="2" s="1"/>
  <c r="U495" i="2"/>
  <c r="X495" i="2" s="1"/>
  <c r="U489" i="2"/>
  <c r="X489" i="2" s="1"/>
  <c r="U485" i="2"/>
  <c r="X485" i="2" s="1"/>
  <c r="U477" i="2"/>
  <c r="X477" i="2" s="1"/>
  <c r="U473" i="2"/>
  <c r="X473" i="2" s="1"/>
  <c r="U469" i="2"/>
  <c r="X469" i="2" s="1"/>
  <c r="U465" i="2"/>
  <c r="X465" i="2" s="1"/>
  <c r="U461" i="2"/>
  <c r="X461" i="2" s="1"/>
  <c r="U455" i="2"/>
  <c r="X455" i="2" s="1"/>
  <c r="U443" i="2"/>
  <c r="X443" i="2" s="1"/>
  <c r="U437" i="2"/>
  <c r="X437" i="2" s="1"/>
  <c r="U429" i="2"/>
  <c r="X429" i="2" s="1"/>
  <c r="U423" i="2"/>
  <c r="X423" i="2" s="1"/>
  <c r="U418" i="2"/>
  <c r="X418" i="2" s="1"/>
  <c r="U412" i="2"/>
  <c r="X412" i="2" s="1"/>
  <c r="U408" i="2"/>
  <c r="X408" i="2" s="1"/>
  <c r="U404" i="2"/>
  <c r="X404" i="2" s="1"/>
  <c r="U400" i="2"/>
  <c r="X400" i="2" s="1"/>
  <c r="U396" i="2"/>
  <c r="X396" i="2" s="1"/>
  <c r="U392" i="2"/>
  <c r="X392" i="2" s="1"/>
  <c r="U388" i="2"/>
  <c r="X388" i="2" s="1"/>
  <c r="U382" i="2"/>
  <c r="X382" i="2" s="1"/>
  <c r="U378" i="2"/>
  <c r="X378" i="2" s="1"/>
  <c r="U374" i="2"/>
  <c r="X374" i="2" s="1"/>
  <c r="U366" i="2"/>
  <c r="X366" i="2" s="1"/>
  <c r="U360" i="2"/>
  <c r="X360" i="2" s="1"/>
  <c r="U356" i="2"/>
  <c r="X356" i="2" s="1"/>
  <c r="U352" i="2"/>
  <c r="X352" i="2" s="1"/>
  <c r="U346" i="2"/>
  <c r="X346" i="2" s="1"/>
  <c r="U342" i="2"/>
  <c r="X342" i="2" s="1"/>
  <c r="U335" i="2"/>
  <c r="X335" i="2" s="1"/>
  <c r="U329" i="2"/>
  <c r="X329" i="2" s="1"/>
  <c r="U316" i="2"/>
  <c r="X316" i="2" s="1"/>
  <c r="U312" i="2"/>
  <c r="X312" i="2" s="1"/>
  <c r="U304" i="2"/>
  <c r="X304" i="2" s="1"/>
  <c r="U300" i="2"/>
  <c r="X300" i="2" s="1"/>
  <c r="U284" i="2"/>
  <c r="X284" i="2" s="1"/>
  <c r="U280" i="2"/>
  <c r="X280" i="2" s="1"/>
  <c r="U271" i="2"/>
  <c r="X271" i="2" s="1"/>
  <c r="U263" i="2"/>
  <c r="X263" i="2" s="1"/>
  <c r="U254" i="2"/>
  <c r="X254" i="2" s="1"/>
  <c r="U243" i="2"/>
  <c r="X243" i="2" s="1"/>
  <c r="U228" i="2"/>
  <c r="X228" i="2" s="1"/>
  <c r="U222" i="2"/>
  <c r="X222" i="2" s="1"/>
  <c r="U218" i="2"/>
  <c r="X218" i="2" s="1"/>
  <c r="U214" i="2"/>
  <c r="X214" i="2" s="1"/>
  <c r="U210" i="2"/>
  <c r="X210" i="2" s="1"/>
  <c r="U202" i="2"/>
  <c r="X202" i="2" s="1"/>
  <c r="U198" i="2"/>
  <c r="X198" i="2" s="1"/>
  <c r="U192" i="2"/>
  <c r="X192" i="2" s="1"/>
  <c r="U188" i="2"/>
  <c r="X188" i="2" s="1"/>
  <c r="U184" i="2"/>
  <c r="X184" i="2" s="1"/>
  <c r="U180" i="2"/>
  <c r="X180" i="2" s="1"/>
  <c r="U172" i="2"/>
  <c r="X172" i="2" s="1"/>
  <c r="U166" i="2"/>
  <c r="X166" i="2" s="1"/>
  <c r="U162" i="2"/>
  <c r="X162" i="2" s="1"/>
  <c r="U158" i="2"/>
  <c r="X158" i="2" s="1"/>
  <c r="U150" i="2"/>
  <c r="X150" i="2" s="1"/>
  <c r="U146" i="2"/>
  <c r="X146" i="2" s="1"/>
  <c r="U140" i="2"/>
  <c r="X140" i="2" s="1"/>
  <c r="U134" i="2"/>
  <c r="X134" i="2" s="1"/>
  <c r="U124" i="2"/>
  <c r="X124" i="2" s="1"/>
  <c r="U114" i="2"/>
  <c r="X114" i="2" s="1"/>
  <c r="U102" i="2"/>
  <c r="X102" i="2" s="1"/>
  <c r="U98" i="2"/>
  <c r="X98" i="2" s="1"/>
  <c r="U88" i="2"/>
  <c r="X88" i="2" s="1"/>
  <c r="U84" i="2"/>
  <c r="X84" i="2" s="1"/>
  <c r="U80" i="2"/>
  <c r="X80" i="2" s="1"/>
  <c r="U74" i="2"/>
  <c r="X74" i="2" s="1"/>
  <c r="U64" i="2"/>
  <c r="X64" i="2" s="1"/>
  <c r="U58" i="2"/>
  <c r="X58" i="2" s="1"/>
  <c r="U54" i="2"/>
  <c r="X54" i="2" s="1"/>
  <c r="U50" i="2"/>
  <c r="X50" i="2" s="1"/>
  <c r="U44" i="2"/>
  <c r="X44" i="2" s="1"/>
  <c r="U32" i="2"/>
  <c r="X32" i="2" s="1"/>
  <c r="U24" i="2"/>
  <c r="X24" i="2" s="1"/>
  <c r="U20" i="2"/>
  <c r="X20" i="2" s="1"/>
  <c r="U16" i="2"/>
  <c r="X16" i="2" s="1"/>
  <c r="U12" i="2"/>
  <c r="X12" i="2" s="1"/>
  <c r="U8" i="2"/>
  <c r="X8" i="2" s="1"/>
  <c r="U4" i="2"/>
  <c r="X4" i="2" s="1"/>
  <c r="U548" i="2"/>
  <c r="X548" i="2" s="1"/>
  <c r="U544" i="2"/>
  <c r="X544" i="2" s="1"/>
  <c r="U538" i="2"/>
  <c r="X538" i="2" s="1"/>
  <c r="U532" i="2"/>
  <c r="X532" i="2" s="1"/>
  <c r="U527" i="2"/>
  <c r="X527" i="2" s="1"/>
  <c r="U523" i="2"/>
  <c r="X523" i="2" s="1"/>
  <c r="U517" i="2"/>
  <c r="X517" i="2" s="1"/>
  <c r="U513" i="2"/>
  <c r="X513" i="2" s="1"/>
  <c r="U509" i="2"/>
  <c r="X509" i="2" s="1"/>
  <c r="U502" i="2"/>
  <c r="X502" i="2" s="1"/>
  <c r="U498" i="2"/>
  <c r="X498" i="2" s="1"/>
  <c r="U494" i="2"/>
  <c r="X494" i="2" s="1"/>
  <c r="U488" i="2"/>
  <c r="X488" i="2" s="1"/>
  <c r="U484" i="2"/>
  <c r="X484" i="2" s="1"/>
  <c r="U476" i="2"/>
  <c r="X476" i="2" s="1"/>
  <c r="U472" i="2"/>
  <c r="X472" i="2" s="1"/>
  <c r="U468" i="2"/>
  <c r="X468" i="2" s="1"/>
  <c r="U464" i="2"/>
  <c r="X464" i="2" s="1"/>
  <c r="U460" i="2"/>
  <c r="X460" i="2" s="1"/>
  <c r="U454" i="2"/>
  <c r="X454" i="2" s="1"/>
  <c r="U446" i="2"/>
  <c r="X446" i="2" s="1"/>
  <c r="U442" i="2"/>
  <c r="X442" i="2" s="1"/>
  <c r="U436" i="2"/>
  <c r="X436" i="2" s="1"/>
  <c r="U422" i="2"/>
  <c r="X422" i="2" s="1"/>
  <c r="U416" i="2"/>
  <c r="X416" i="2" s="1"/>
  <c r="U411" i="2"/>
  <c r="X411" i="2" s="1"/>
  <c r="U407" i="2"/>
  <c r="X407" i="2" s="1"/>
  <c r="U403" i="2"/>
  <c r="X403" i="2" s="1"/>
  <c r="U399" i="2"/>
  <c r="X399" i="2" s="1"/>
  <c r="U395" i="2"/>
  <c r="X395" i="2" s="1"/>
  <c r="U391" i="2"/>
  <c r="X391" i="2" s="1"/>
  <c r="U387" i="2"/>
  <c r="X387" i="2" s="1"/>
  <c r="U381" i="2"/>
  <c r="X381" i="2" s="1"/>
  <c r="U377" i="2"/>
  <c r="X377" i="2" s="1"/>
  <c r="U365" i="2"/>
  <c r="X365" i="2" s="1"/>
  <c r="U359" i="2"/>
  <c r="X359" i="2" s="1"/>
  <c r="U355" i="2"/>
  <c r="X355" i="2" s="1"/>
  <c r="U351" i="2"/>
  <c r="X351" i="2" s="1"/>
  <c r="U345" i="2"/>
  <c r="X345" i="2" s="1"/>
  <c r="U341" i="2"/>
  <c r="X341" i="2" s="1"/>
  <c r="U334" i="2"/>
  <c r="X334" i="2" s="1"/>
  <c r="U328" i="2"/>
  <c r="X328" i="2" s="1"/>
  <c r="U321" i="2"/>
  <c r="X321" i="2" s="1"/>
  <c r="U315" i="2"/>
  <c r="X315" i="2" s="1"/>
  <c r="U303" i="2"/>
  <c r="X303" i="2" s="1"/>
  <c r="U297" i="2"/>
  <c r="X297" i="2" s="1"/>
  <c r="U283" i="2"/>
  <c r="X283" i="2" s="1"/>
  <c r="U279" i="2"/>
  <c r="X279" i="2" s="1"/>
  <c r="U274" i="2"/>
  <c r="X274" i="2" s="1"/>
  <c r="U270" i="2"/>
  <c r="X270" i="2" s="1"/>
  <c r="U262" i="2"/>
  <c r="X262" i="2" s="1"/>
  <c r="U257" i="2"/>
  <c r="X257" i="2" s="1"/>
  <c r="U253" i="2"/>
  <c r="X253" i="2" s="1"/>
  <c r="U242" i="2"/>
  <c r="X242" i="2" s="1"/>
  <c r="U227" i="2"/>
  <c r="X227" i="2" s="1"/>
  <c r="U221" i="2"/>
  <c r="X221" i="2" s="1"/>
  <c r="U217" i="2"/>
  <c r="X217" i="2" s="1"/>
  <c r="U213" i="2"/>
  <c r="X213" i="2" s="1"/>
  <c r="U207" i="2"/>
  <c r="X207" i="2" s="1"/>
  <c r="U201" i="2"/>
  <c r="X201" i="2" s="1"/>
  <c r="U191" i="2"/>
  <c r="X191" i="2" s="1"/>
  <c r="U187" i="2"/>
  <c r="X187" i="2" s="1"/>
  <c r="U183" i="2"/>
  <c r="X183" i="2" s="1"/>
  <c r="U165" i="2"/>
  <c r="X165" i="2" s="1"/>
  <c r="U161" i="2"/>
  <c r="X161" i="2" s="1"/>
  <c r="U155" i="2"/>
  <c r="X155" i="2" s="1"/>
  <c r="U149" i="2"/>
  <c r="X149" i="2" s="1"/>
  <c r="U139" i="2"/>
  <c r="X139" i="2" s="1"/>
  <c r="U133" i="2"/>
  <c r="X133" i="2" s="1"/>
  <c r="U127" i="2"/>
  <c r="X127" i="2" s="1"/>
  <c r="U123" i="2"/>
  <c r="X123" i="2" s="1"/>
  <c r="U117" i="2"/>
  <c r="X117" i="2" s="1"/>
  <c r="U111" i="2"/>
  <c r="X111" i="2" s="1"/>
  <c r="U101" i="2"/>
  <c r="X101" i="2" s="1"/>
  <c r="U97" i="2"/>
  <c r="X97" i="2" s="1"/>
  <c r="U87" i="2"/>
  <c r="X87" i="2" s="1"/>
  <c r="U83" i="2"/>
  <c r="X83" i="2" s="1"/>
  <c r="U79" i="2"/>
  <c r="X79" i="2" s="1"/>
  <c r="U73" i="2"/>
  <c r="X73" i="2" s="1"/>
  <c r="U67" i="2"/>
  <c r="X67" i="2" s="1"/>
  <c r="U63" i="2"/>
  <c r="X63" i="2" s="1"/>
  <c r="U57" i="2"/>
  <c r="X57" i="2" s="1"/>
  <c r="U53" i="2"/>
  <c r="X53" i="2" s="1"/>
  <c r="U43" i="2"/>
  <c r="X43" i="2" s="1"/>
  <c r="U31" i="2"/>
  <c r="X31" i="2" s="1"/>
  <c r="U23" i="2"/>
  <c r="X23" i="2" s="1"/>
  <c r="U19" i="2"/>
  <c r="X19" i="2" s="1"/>
  <c r="U15" i="2"/>
  <c r="X15" i="2" s="1"/>
  <c r="U11" i="2"/>
  <c r="X11" i="2" s="1"/>
  <c r="U7" i="2"/>
  <c r="X7" i="2" s="1"/>
  <c r="U3" i="2"/>
  <c r="X3" i="2" s="1"/>
  <c r="Y211" i="2"/>
  <c r="Y180" i="2"/>
  <c r="Y204" i="2"/>
  <c r="Y152" i="2"/>
  <c r="Y106" i="2"/>
  <c r="Y102" i="2"/>
  <c r="Y202" i="2"/>
  <c r="Y100" i="2"/>
  <c r="Y200" i="2"/>
  <c r="Y98" i="2"/>
  <c r="Y99" i="2"/>
  <c r="Y96" i="2"/>
  <c r="Y218" i="2"/>
  <c r="Y186" i="2"/>
  <c r="Y182" i="2"/>
  <c r="Y146" i="2"/>
  <c r="Y132" i="2"/>
  <c r="Y84" i="2"/>
  <c r="Y72" i="2"/>
  <c r="Y174" i="2"/>
  <c r="Y194" i="2"/>
  <c r="Y168" i="2"/>
  <c r="Y142" i="2"/>
  <c r="Y135" i="2"/>
  <c r="Y128" i="2"/>
  <c r="Y118" i="2"/>
  <c r="Y91" i="2"/>
  <c r="Y75" i="2"/>
  <c r="Y68" i="2"/>
  <c r="Y59" i="2"/>
  <c r="Y46" i="2"/>
  <c r="Y37" i="2"/>
  <c r="Y33" i="2"/>
  <c r="Y35" i="2"/>
  <c r="Y61" i="2"/>
  <c r="Y166" i="2"/>
  <c r="Y140" i="2"/>
  <c r="Y124" i="2"/>
  <c r="Y82" i="2"/>
  <c r="Y66" i="2"/>
  <c r="Y51" i="2"/>
  <c r="Y44" i="2"/>
  <c r="Y184" i="2"/>
  <c r="Y220" i="2"/>
  <c r="Y172" i="2"/>
  <c r="Y213" i="2"/>
  <c r="Y163" i="2"/>
  <c r="Y161" i="2"/>
  <c r="Y122" i="2"/>
  <c r="Y116" i="2"/>
  <c r="Y114" i="2"/>
  <c r="Y79" i="2"/>
  <c r="Y64" i="2"/>
  <c r="Y55" i="2"/>
  <c r="Y190" i="2"/>
  <c r="Y356" i="2"/>
  <c r="Y355" i="2"/>
  <c r="Y354" i="2"/>
  <c r="AI341" i="2"/>
  <c r="Y352" i="2"/>
  <c r="Y351" i="2"/>
  <c r="Y353" i="2"/>
  <c r="Y336" i="2" l="1"/>
  <c r="Y335" i="2"/>
  <c r="Y344" i="2"/>
  <c r="Y343" i="2"/>
  <c r="Y300" i="2"/>
  <c r="Y297" i="2"/>
  <c r="Y284" i="2"/>
  <c r="Y280" i="2"/>
  <c r="Y281" i="2"/>
  <c r="Y282" i="2"/>
  <c r="Y278" i="2"/>
  <c r="Y317" i="2"/>
  <c r="Y341" i="2"/>
  <c r="Y328" i="2"/>
  <c r="Y327" i="2"/>
  <c r="Y334" i="2"/>
  <c r="Y228" i="2"/>
  <c r="Y306" i="2"/>
  <c r="Y247" i="2"/>
  <c r="Y229" i="2"/>
  <c r="Y256" i="2"/>
  <c r="Y315" i="2"/>
  <c r="Y313" i="2"/>
  <c r="Y303" i="2"/>
  <c r="Y264" i="2"/>
  <c r="Y271" i="2"/>
  <c r="Y24" i="2" l="1"/>
  <c r="Y22" i="2"/>
  <c r="Y16" i="2"/>
  <c r="Y9" i="2"/>
  <c r="Y15" i="2"/>
  <c r="Y13" i="2" l="1"/>
  <c r="Y4" i="2"/>
  <c r="Y2" i="2"/>
  <c r="Y43" i="2"/>
  <c r="Y50" i="2"/>
  <c r="Y45" i="2"/>
  <c r="Y48" i="2"/>
  <c r="Y54" i="2"/>
  <c r="Y52" i="2"/>
  <c r="Y53" i="2"/>
  <c r="Y63" i="2"/>
  <c r="Y57" i="2"/>
  <c r="Y58" i="2"/>
  <c r="Y56" i="2"/>
  <c r="Y65" i="2"/>
  <c r="Y67" i="2"/>
  <c r="Y70" i="2"/>
  <c r="Y74" i="2"/>
  <c r="Y73" i="2"/>
  <c r="Y77" i="2"/>
  <c r="Y80" i="2"/>
  <c r="Y85" i="2"/>
  <c r="Y81" i="2"/>
  <c r="Y88" i="2"/>
  <c r="Y87" i="2"/>
  <c r="Y86" i="2"/>
  <c r="Y83" i="2"/>
  <c r="Y93" i="2"/>
  <c r="Y101" i="2"/>
  <c r="Y97" i="2"/>
  <c r="Y105" i="2"/>
  <c r="Y90" i="2"/>
  <c r="Y89" i="2"/>
  <c r="Y111" i="2"/>
  <c r="Y95" i="2"/>
  <c r="Y115" i="2"/>
  <c r="Y120" i="2"/>
  <c r="Y117" i="2"/>
  <c r="Y123" i="2"/>
  <c r="Y127" i="2"/>
  <c r="Y126" i="2"/>
  <c r="Y125" i="2"/>
  <c r="Y134" i="2"/>
  <c r="Y133" i="2"/>
  <c r="Y130" i="2"/>
  <c r="Y137" i="2"/>
  <c r="Y139" i="2"/>
  <c r="Y148" i="2"/>
  <c r="Y147" i="2"/>
  <c r="Y149" i="2"/>
  <c r="Y141" i="2"/>
  <c r="Y151" i="2"/>
  <c r="Y150" i="2"/>
  <c r="Y155" i="2"/>
  <c r="Y144" i="2"/>
  <c r="Y160" i="2"/>
  <c r="Y158" i="2"/>
  <c r="Y159" i="2"/>
  <c r="Y162" i="2"/>
  <c r="Y170" i="2"/>
  <c r="Y164" i="2"/>
  <c r="Y165" i="2"/>
  <c r="Y173" i="2"/>
  <c r="Y167" i="2"/>
  <c r="Y177" i="2"/>
  <c r="Y181" i="2"/>
  <c r="Y183" i="2"/>
  <c r="Y187" i="2"/>
  <c r="Y188" i="2"/>
  <c r="Y189" i="2"/>
  <c r="Y185" i="2"/>
  <c r="Y210" i="2"/>
  <c r="Y207" i="2"/>
  <c r="Y198" i="2"/>
  <c r="Y191" i="2"/>
  <c r="Y212" i="2"/>
  <c r="Y203" i="2"/>
  <c r="Y201" i="2"/>
  <c r="Y193" i="2"/>
  <c r="Y192" i="2"/>
  <c r="Y196" i="2"/>
  <c r="Y199" i="2"/>
  <c r="Y214" i="2"/>
  <c r="Y215" i="2"/>
  <c r="Y217" i="2"/>
  <c r="Y216" i="2"/>
  <c r="Y219" i="2"/>
  <c r="Y226" i="2"/>
  <c r="Y221" i="2"/>
  <c r="Y222" i="2"/>
  <c r="Y223" i="2"/>
  <c r="Y227" i="2"/>
  <c r="Y239" i="2"/>
  <c r="Y242" i="2"/>
  <c r="Y243" i="2"/>
  <c r="Y230" i="2"/>
  <c r="Y251" i="2"/>
  <c r="Y245" i="2"/>
  <c r="Y249" i="2"/>
  <c r="Y253" i="2"/>
  <c r="Y254" i="2"/>
  <c r="Y263" i="2"/>
  <c r="Y257" i="2"/>
  <c r="Y262" i="2"/>
  <c r="Y260" i="2"/>
  <c r="Y261" i="2"/>
  <c r="Y255" i="2"/>
  <c r="Y294" i="2"/>
  <c r="Y273" i="2"/>
  <c r="Y289" i="2"/>
  <c r="Y277" i="2"/>
  <c r="Y279" i="2"/>
  <c r="Y267" i="2"/>
  <c r="Y272" i="2"/>
  <c r="Y301" i="2"/>
  <c r="Y283" i="2"/>
  <c r="Y274" i="2"/>
  <c r="Y309" i="2"/>
  <c r="Y312" i="2"/>
  <c r="Y305" i="2"/>
  <c r="Y304" i="2"/>
  <c r="Y314" i="2"/>
  <c r="Y316" i="2"/>
  <c r="Y41" i="2"/>
  <c r="Y42" i="2"/>
  <c r="Y39" i="2"/>
  <c r="Y6" i="2"/>
  <c r="Y7" i="2"/>
  <c r="Y8" i="2"/>
  <c r="Y10" i="2"/>
  <c r="Y12" i="2"/>
  <c r="Y14" i="2"/>
  <c r="Y17" i="2"/>
  <c r="Y20" i="2"/>
  <c r="Y21" i="2"/>
  <c r="Y30" i="2"/>
  <c r="Y27" i="2"/>
  <c r="Y23" i="2"/>
  <c r="Y5" i="2"/>
</calcChain>
</file>

<file path=xl/sharedStrings.xml><?xml version="1.0" encoding="utf-8"?>
<sst xmlns="http://schemas.openxmlformats.org/spreadsheetml/2006/main" count="7720" uniqueCount="508">
  <si>
    <t>توضیحات</t>
  </si>
  <si>
    <t>نام و نام خانوادگی</t>
  </si>
  <si>
    <t>ساعت کلاس</t>
  </si>
  <si>
    <t>استاد</t>
  </si>
  <si>
    <t>اتاق</t>
  </si>
  <si>
    <t>شهریه</t>
  </si>
  <si>
    <t>سهم دبیر</t>
  </si>
  <si>
    <t>نام معرف</t>
  </si>
  <si>
    <t>تیک واریزی</t>
  </si>
  <si>
    <t>17:30  19:00</t>
  </si>
  <si>
    <t>الف</t>
  </si>
  <si>
    <t>*</t>
  </si>
  <si>
    <t>19:00   20:30</t>
  </si>
  <si>
    <t>محمد حسین جباری</t>
  </si>
  <si>
    <t>17:30    19:30</t>
  </si>
  <si>
    <t>جلسات 2ساعته</t>
  </si>
  <si>
    <t>20:00    22:00</t>
  </si>
  <si>
    <t>17:00    20:00</t>
  </si>
  <si>
    <t>2جلسه ای</t>
  </si>
  <si>
    <t>18:30     21:30</t>
  </si>
  <si>
    <t>پویان و آریا</t>
  </si>
  <si>
    <t>17:00     20:00</t>
  </si>
  <si>
    <t>علیرضا خلیلی</t>
  </si>
  <si>
    <t>15:00   16:30</t>
  </si>
  <si>
    <t>11:00    14:00</t>
  </si>
  <si>
    <t>ب</t>
  </si>
  <si>
    <t>گروهی حسابان فراز</t>
  </si>
  <si>
    <t>9:00      12:00</t>
  </si>
  <si>
    <t>15:00     16:30</t>
  </si>
  <si>
    <t>کلاس+مشاوره</t>
  </si>
  <si>
    <t>روز</t>
  </si>
  <si>
    <t xml:space="preserve">ماه </t>
  </si>
  <si>
    <t>سال</t>
  </si>
  <si>
    <t>15:00         18:00</t>
  </si>
  <si>
    <t>اصفهانی</t>
  </si>
  <si>
    <t>18:00        21:00</t>
  </si>
  <si>
    <t>18:00       19:30</t>
  </si>
  <si>
    <t>درسا شربیانی</t>
  </si>
  <si>
    <t>18:00        20:00</t>
  </si>
  <si>
    <t>آیلین شفقت</t>
  </si>
  <si>
    <t>15:30        17:00</t>
  </si>
  <si>
    <t xml:space="preserve">صنم </t>
  </si>
  <si>
    <t>17:00        18:30</t>
  </si>
  <si>
    <t>17:00        20:00</t>
  </si>
  <si>
    <t>15:00       18:00</t>
  </si>
  <si>
    <t>عرشیا حکیمی</t>
  </si>
  <si>
    <t>14:00       15:30</t>
  </si>
  <si>
    <t>15:30       18:30</t>
  </si>
  <si>
    <t>17:00      19:15</t>
  </si>
  <si>
    <t>یک جلسه و نیم</t>
  </si>
  <si>
    <t>15:00      18:00</t>
  </si>
  <si>
    <t>20:00       21:30</t>
  </si>
  <si>
    <t xml:space="preserve">با </t>
  </si>
  <si>
    <t>15:30      17:00</t>
  </si>
  <si>
    <t>هزینه برای دبیر واریز شده</t>
  </si>
  <si>
    <t>17:30       19:00</t>
  </si>
  <si>
    <t>مدیریت</t>
  </si>
  <si>
    <t>17:00       20:00</t>
  </si>
  <si>
    <t>18:00      21:00</t>
  </si>
  <si>
    <t>14:30       16:00</t>
  </si>
  <si>
    <t>16:00        19:00</t>
  </si>
  <si>
    <t>15:00        18:00</t>
  </si>
  <si>
    <t>16:00      19:00</t>
  </si>
  <si>
    <t>جاوید</t>
  </si>
  <si>
    <t>9:00          12:00</t>
  </si>
  <si>
    <t>16:30        18:00</t>
  </si>
  <si>
    <t>کنفرانس</t>
  </si>
  <si>
    <t>کیارش غریبی</t>
  </si>
  <si>
    <t>15:30       17:00</t>
  </si>
  <si>
    <t>شیری</t>
  </si>
  <si>
    <t>10:00      13:00</t>
  </si>
  <si>
    <t>3500 آریا واریز کرد</t>
  </si>
  <si>
    <t>9:30        12:30</t>
  </si>
  <si>
    <t>واریزی 750000تومان</t>
  </si>
  <si>
    <t>12:30     15:30</t>
  </si>
  <si>
    <t>09:00      12:00</t>
  </si>
  <si>
    <t>13:00       14:30</t>
  </si>
  <si>
    <t>حامد</t>
  </si>
  <si>
    <t>15:30     17:00</t>
  </si>
  <si>
    <t xml:space="preserve">14:00      17:00 </t>
  </si>
  <si>
    <t>12:00      13:30</t>
  </si>
  <si>
    <t>واریزی400000تومان</t>
  </si>
  <si>
    <t>نیما حاجی محمدی</t>
  </si>
  <si>
    <t>15:00        16:30</t>
  </si>
  <si>
    <t>16:30        17:00</t>
  </si>
  <si>
    <t>جلسه مشاوره به صورت انلاین</t>
  </si>
  <si>
    <t>16:00       19:00</t>
  </si>
  <si>
    <t>19:30          21:00</t>
  </si>
  <si>
    <t>14:30        16:00</t>
  </si>
  <si>
    <t>واریز شد400000</t>
  </si>
  <si>
    <t>09:00        12:00</t>
  </si>
  <si>
    <t>19:00       21:30</t>
  </si>
  <si>
    <t>18:00       21:00</t>
  </si>
  <si>
    <t>10:30       12:00</t>
  </si>
  <si>
    <t>500000واریز شد</t>
  </si>
  <si>
    <t>12:30      15:30</t>
  </si>
  <si>
    <t>13:30         15:00</t>
  </si>
  <si>
    <t>17:00         20:00</t>
  </si>
  <si>
    <t>15:00          18:00</t>
  </si>
  <si>
    <t>18:00        19:30</t>
  </si>
  <si>
    <t>مدرسه</t>
  </si>
  <si>
    <t>20:00        21:30</t>
  </si>
  <si>
    <t>15:00      16:30</t>
  </si>
  <si>
    <t>09:00       12:00</t>
  </si>
  <si>
    <t>17:00       18:30</t>
  </si>
  <si>
    <t>16:30      19:30</t>
  </si>
  <si>
    <t>08:00      09:30</t>
  </si>
  <si>
    <t>12:30      14:00</t>
  </si>
  <si>
    <t>واریزی 400000</t>
  </si>
  <si>
    <t>09:30        12:30</t>
  </si>
  <si>
    <t>12:30       15:30</t>
  </si>
  <si>
    <t>13:30       15:00</t>
  </si>
  <si>
    <t>16:30         19:30</t>
  </si>
  <si>
    <t>پویان 7950وا ریز کرد</t>
  </si>
  <si>
    <t>شفیعی</t>
  </si>
  <si>
    <t>19:30       21:00</t>
  </si>
  <si>
    <t>باقری</t>
  </si>
  <si>
    <t>17:30      19:00</t>
  </si>
  <si>
    <t>17:00     18:30</t>
  </si>
  <si>
    <t>17:00      20:00</t>
  </si>
  <si>
    <t>عاقبت بخیر</t>
  </si>
  <si>
    <t>19:15    19:45</t>
  </si>
  <si>
    <t>18:30        20:00</t>
  </si>
  <si>
    <t>پویان و آریا و شیری</t>
  </si>
  <si>
    <t>06:00        07:30</t>
  </si>
  <si>
    <t>احمدی</t>
  </si>
  <si>
    <t>14:30     17:30</t>
  </si>
  <si>
    <t xml:space="preserve">پارسا شفیعی </t>
  </si>
  <si>
    <t>19:00     22:00</t>
  </si>
  <si>
    <t>14:00      15:30</t>
  </si>
  <si>
    <t xml:space="preserve">آرتمیس </t>
  </si>
  <si>
    <t>15:30    17:45</t>
  </si>
  <si>
    <t>15:00     18:00</t>
  </si>
  <si>
    <t>میلاد احمدی</t>
  </si>
  <si>
    <t>18:30     20:00</t>
  </si>
  <si>
    <t>14:30      16:00</t>
  </si>
  <si>
    <t>مدیریرت</t>
  </si>
  <si>
    <t>16:00        17:30</t>
  </si>
  <si>
    <t>17:30        19:00</t>
  </si>
  <si>
    <t>قاسمی</t>
  </si>
  <si>
    <t>16:00       17:30</t>
  </si>
  <si>
    <t>19:00       20:30</t>
  </si>
  <si>
    <t>20:30        22:00</t>
  </si>
  <si>
    <t>09:00         12:00</t>
  </si>
  <si>
    <t>عامری</t>
  </si>
  <si>
    <t xml:space="preserve">گروهی 5نفره </t>
  </si>
  <si>
    <t>زهرا صباغچی</t>
  </si>
  <si>
    <t>12:00        13:30</t>
  </si>
  <si>
    <t>عبدی</t>
  </si>
  <si>
    <t>19:00          20:30</t>
  </si>
  <si>
    <t>12:00          13:30</t>
  </si>
  <si>
    <t>اکبری و بصیری و شیری</t>
  </si>
  <si>
    <t>آریا اکبری سرشت</t>
  </si>
  <si>
    <t>12:00      15:00</t>
  </si>
  <si>
    <t>09:30       12:30</t>
  </si>
  <si>
    <t>17:30         19:00</t>
  </si>
  <si>
    <t xml:space="preserve">امیر جمشیدی </t>
  </si>
  <si>
    <t>جلیلی</t>
  </si>
  <si>
    <t>معروفی</t>
  </si>
  <si>
    <t>امیر رضا جریان</t>
  </si>
  <si>
    <t>بیک لو</t>
  </si>
  <si>
    <t>رحمانی</t>
  </si>
  <si>
    <t>سهم معرف</t>
  </si>
  <si>
    <t>سهم آموزشگاه</t>
  </si>
  <si>
    <t>محمدی زاده</t>
  </si>
  <si>
    <t>اجاره ای</t>
  </si>
  <si>
    <t>دوشنبه</t>
  </si>
  <si>
    <t>16:00         17:30</t>
  </si>
  <si>
    <t>آقا رفیعی و دوستش</t>
  </si>
  <si>
    <t>21:00    22:30</t>
  </si>
  <si>
    <t>هر کدام 262 با حساب کافه کارت کشیدند</t>
  </si>
  <si>
    <t>پارسا شفیعی و باران</t>
  </si>
  <si>
    <t>16:30   18:00</t>
  </si>
  <si>
    <t>15:00    18:00</t>
  </si>
  <si>
    <t>9:00     12</t>
  </si>
  <si>
    <t>600 کارت کشید</t>
  </si>
  <si>
    <t>08:30       10:00</t>
  </si>
  <si>
    <t>پرهام نظر</t>
  </si>
  <si>
    <t>10:00         11:30</t>
  </si>
  <si>
    <t>12:00        15:00</t>
  </si>
  <si>
    <t>12:00       15:00</t>
  </si>
  <si>
    <t>مذرسه برگراز میشود</t>
  </si>
  <si>
    <t>15:00       16:30</t>
  </si>
  <si>
    <t>18:30          20:00</t>
  </si>
  <si>
    <t>17:00          20:00</t>
  </si>
  <si>
    <t>12:00    15:00</t>
  </si>
  <si>
    <t>ملک</t>
  </si>
  <si>
    <t>15:45      17:15</t>
  </si>
  <si>
    <t>رمضانی</t>
  </si>
  <si>
    <t>19:00       22:00</t>
  </si>
  <si>
    <t>19:00        22:00</t>
  </si>
  <si>
    <t>15:45    17:15</t>
  </si>
  <si>
    <t>هر سه تسویه</t>
  </si>
  <si>
    <t>هرسه تسویه</t>
  </si>
  <si>
    <t>14:30         16:00</t>
  </si>
  <si>
    <t>مهری</t>
  </si>
  <si>
    <t>18:30         20:00</t>
  </si>
  <si>
    <t>17:00           20:00</t>
  </si>
  <si>
    <t>900کارت کشید</t>
  </si>
  <si>
    <t>ا</t>
  </si>
  <si>
    <t>18:45       20:15</t>
  </si>
  <si>
    <t>20:15      21:45</t>
  </si>
  <si>
    <t>12:30        14:00</t>
  </si>
  <si>
    <t xml:space="preserve"> </t>
  </si>
  <si>
    <t>این جلسه رایگان میباشد</t>
  </si>
  <si>
    <t>شیری تسویه</t>
  </si>
  <si>
    <t>نیما4 واریز کرده</t>
  </si>
  <si>
    <t>آزاد</t>
  </si>
  <si>
    <t>19:30      21:00</t>
  </si>
  <si>
    <t xml:space="preserve">17:30          19:00 </t>
  </si>
  <si>
    <t>پارسا شفیعی</t>
  </si>
  <si>
    <t>17:00            20:00</t>
  </si>
  <si>
    <t>امیر جمشیدی</t>
  </si>
  <si>
    <t xml:space="preserve">10:30        12:00 </t>
  </si>
  <si>
    <t>12:30          14:00</t>
  </si>
  <si>
    <t>15:30      18:30</t>
  </si>
  <si>
    <t>13:30      15:00</t>
  </si>
  <si>
    <t>11:00    12:30</t>
  </si>
  <si>
    <t>کافه</t>
  </si>
  <si>
    <t>18:30         21:30</t>
  </si>
  <si>
    <t>دوستش 500کارت کشید</t>
  </si>
  <si>
    <t>آرتمیس</t>
  </si>
  <si>
    <t xml:space="preserve">14:0       17:00 </t>
  </si>
  <si>
    <t xml:space="preserve">باران کارت کشیده </t>
  </si>
  <si>
    <t>14:00         17:00</t>
  </si>
  <si>
    <t>پویان و آریا و غلامی</t>
  </si>
  <si>
    <t>14:00        17:00</t>
  </si>
  <si>
    <t>12:40    15:40</t>
  </si>
  <si>
    <t>محمد جواد</t>
  </si>
  <si>
    <t>کارت کشیدن</t>
  </si>
  <si>
    <t>14:00       17:00</t>
  </si>
  <si>
    <t>13:00     16:00</t>
  </si>
  <si>
    <t>12:00     15:00</t>
  </si>
  <si>
    <t>16:00      17:30</t>
  </si>
  <si>
    <t>19:0             20:30</t>
  </si>
  <si>
    <t>12:00       13:30</t>
  </si>
  <si>
    <t>13:30       16:30</t>
  </si>
  <si>
    <t>16:0           17:30</t>
  </si>
  <si>
    <t>2100واریز کرد</t>
  </si>
  <si>
    <t>بیکلو</t>
  </si>
  <si>
    <t>13:30        15:00</t>
  </si>
  <si>
    <t>صغایی</t>
  </si>
  <si>
    <t>17:00      18:30</t>
  </si>
  <si>
    <t>20:00         21:30</t>
  </si>
  <si>
    <t>19:00          22:00</t>
  </si>
  <si>
    <t>18:00         21:0</t>
  </si>
  <si>
    <t>یک جلسه م نیم</t>
  </si>
  <si>
    <t>17:00         18:30</t>
  </si>
  <si>
    <t>18:00         21:00</t>
  </si>
  <si>
    <t>15:00         16:30</t>
  </si>
  <si>
    <t>17:00          18:30</t>
  </si>
  <si>
    <t>19:00           22:00</t>
  </si>
  <si>
    <t>18:00         19:30</t>
  </si>
  <si>
    <t>18:00           21:00</t>
  </si>
  <si>
    <t>15:0          18:00</t>
  </si>
  <si>
    <t>13:00         14:30</t>
  </si>
  <si>
    <t>هراتی  .گرامی. ازاد</t>
  </si>
  <si>
    <t>رضایی</t>
  </si>
  <si>
    <t>12:30            15:30</t>
  </si>
  <si>
    <t xml:space="preserve"> الف</t>
  </si>
  <si>
    <t>15:30         17:00</t>
  </si>
  <si>
    <t>12:30        15:30</t>
  </si>
  <si>
    <t>17:00           18:30</t>
  </si>
  <si>
    <t>بصیری</t>
  </si>
  <si>
    <t>18:00    19:30</t>
  </si>
  <si>
    <t>گروهی</t>
  </si>
  <si>
    <t>ساعت شروع</t>
  </si>
  <si>
    <t>ساعت پایان</t>
  </si>
  <si>
    <t>انجام شد</t>
  </si>
  <si>
    <t>عدم پرداخت</t>
  </si>
  <si>
    <t>سهم معرف - ادیت</t>
  </si>
  <si>
    <t>نام معرف - ادیت</t>
  </si>
  <si>
    <t>وضعیت پرداخت - ادیت</t>
  </si>
  <si>
    <t>نام دبیر - ادیت</t>
  </si>
  <si>
    <t>روز کلاس - ادیت</t>
  </si>
  <si>
    <t>نوع کلاس - ادیت</t>
  </si>
  <si>
    <t>نام دانش آموز - ادیت</t>
  </si>
  <si>
    <t>سهم آموزشگاه - ادیت</t>
  </si>
  <si>
    <t>سود ناخالص - ادیت</t>
  </si>
  <si>
    <t>مبلغ معرف - ادیت</t>
  </si>
  <si>
    <t>تلفیق تاریخ</t>
  </si>
  <si>
    <t xml:space="preserve"> جلیلی</t>
  </si>
  <si>
    <t xml:space="preserve"> رحمانی</t>
  </si>
  <si>
    <t xml:space="preserve"> رمضانی</t>
  </si>
  <si>
    <t xml:space="preserve"> عامری</t>
  </si>
  <si>
    <t>ابوالفضل باقری</t>
  </si>
  <si>
    <t>امیر جاوید</t>
  </si>
  <si>
    <t>حامد یدائی</t>
  </si>
  <si>
    <t>داود معروفی</t>
  </si>
  <si>
    <t>عرفان احمدی</t>
  </si>
  <si>
    <t>علی بیک لو</t>
  </si>
  <si>
    <t>علی مهری</t>
  </si>
  <si>
    <t>محمد جواد محمدی زاده</t>
  </si>
  <si>
    <t>میلاد قاسمی</t>
  </si>
  <si>
    <t>بهداد اصفهانی</t>
  </si>
  <si>
    <t>مهرداد رستمی</t>
  </si>
  <si>
    <t>ندارد</t>
  </si>
  <si>
    <t>آرتمیس غلام علی نژاد</t>
  </si>
  <si>
    <t>علی محمد آزاد</t>
  </si>
  <si>
    <t>مهدی بصیری</t>
  </si>
  <si>
    <t>پویان غروبی</t>
  </si>
  <si>
    <t>محمد مهدی شیری</t>
  </si>
  <si>
    <t>علی رضا خلیلی</t>
  </si>
  <si>
    <t>علی رضا اکبری</t>
  </si>
  <si>
    <t>امیر حسین ملک</t>
  </si>
  <si>
    <t>جمعه</t>
  </si>
  <si>
    <t>ایلیا فلاح</t>
  </si>
  <si>
    <t>مانی زواره</t>
  </si>
  <si>
    <t>یاسر دولتیاری</t>
  </si>
  <si>
    <t>آریا فروزمند</t>
  </si>
  <si>
    <t>باران معصومی</t>
  </si>
  <si>
    <t>محمد مهدی آقا رفیعی</t>
  </si>
  <si>
    <t xml:space="preserve">امیر </t>
  </si>
  <si>
    <t>عرفان غلامی</t>
  </si>
  <si>
    <t>آروین هراتی</t>
  </si>
  <si>
    <t xml:space="preserve"> گرامی</t>
  </si>
  <si>
    <t>مقدار کلاس - ادیت</t>
  </si>
  <si>
    <t>کلاس قبلی فقط اریا واریز کرده بود اما برای این کلاس توضیحاتی نبود و من فرض رو بر واریز هر دو گذاشتم</t>
  </si>
  <si>
    <t>کلاس سه ساعتی بوده اما شهریه یک جلسه ثبت شده بود</t>
  </si>
  <si>
    <t>چون تک کلاس ثبت شده و پرداخت شده بود - این سلول رو از سطر بالا کپی نکردم</t>
  </si>
  <si>
    <t xml:space="preserve"> عاقبت بخیر</t>
  </si>
  <si>
    <t>امیر مسعود عبدی</t>
  </si>
  <si>
    <t>نیروان سقایی</t>
  </si>
  <si>
    <t xml:space="preserve"> رضایی</t>
  </si>
  <si>
    <t>انفرادی</t>
  </si>
  <si>
    <t>شنبه</t>
  </si>
  <si>
    <t>سه شنبه</t>
  </si>
  <si>
    <t>پنجشنبه</t>
  </si>
  <si>
    <t>چهارشنبه</t>
  </si>
  <si>
    <t>يكشنبه</t>
  </si>
  <si>
    <t>نام</t>
  </si>
  <si>
    <t>نام خانوادگی</t>
  </si>
  <si>
    <t>تلفیق نام و نام خانوادگی</t>
  </si>
  <si>
    <t>رقم پرداختی کلاس گروهی</t>
  </si>
  <si>
    <t>معرف</t>
  </si>
  <si>
    <t>امیر</t>
  </si>
  <si>
    <t>جمشیدی</t>
  </si>
  <si>
    <t>آیلین</t>
  </si>
  <si>
    <t>شفقت</t>
  </si>
  <si>
    <t>محمد حسین</t>
  </si>
  <si>
    <t>جباری</t>
  </si>
  <si>
    <t>علی رضا</t>
  </si>
  <si>
    <t>خلیلی</t>
  </si>
  <si>
    <t>درسا</t>
  </si>
  <si>
    <t>شربیانی</t>
  </si>
  <si>
    <t>ایلیا</t>
  </si>
  <si>
    <t>فلاح</t>
  </si>
  <si>
    <t>مانی</t>
  </si>
  <si>
    <t>زواره</t>
  </si>
  <si>
    <t>یاسر</t>
  </si>
  <si>
    <t>دولتیاری</t>
  </si>
  <si>
    <t>پویان</t>
  </si>
  <si>
    <t>غروبی</t>
  </si>
  <si>
    <t>آریا</t>
  </si>
  <si>
    <t>فروزمند</t>
  </si>
  <si>
    <t>صنم</t>
  </si>
  <si>
    <t>عرشیا</t>
  </si>
  <si>
    <t>حکیمی</t>
  </si>
  <si>
    <t>امیر رضا</t>
  </si>
  <si>
    <t>جریان</t>
  </si>
  <si>
    <t>محمد مهدی</t>
  </si>
  <si>
    <t>کیارش</t>
  </si>
  <si>
    <t>غریبی</t>
  </si>
  <si>
    <t>زهرا</t>
  </si>
  <si>
    <t>صباغچی</t>
  </si>
  <si>
    <t>نیما</t>
  </si>
  <si>
    <t>حاجی محمدی</t>
  </si>
  <si>
    <t>اکبری سرشت</t>
  </si>
  <si>
    <t>پارسا</t>
  </si>
  <si>
    <t>غلام علی نژاد</t>
  </si>
  <si>
    <t>اکبری</t>
  </si>
  <si>
    <t>مهدی</t>
  </si>
  <si>
    <t>امیر مسعود</t>
  </si>
  <si>
    <t>امیر حسین</t>
  </si>
  <si>
    <t>آقا رفیعی</t>
  </si>
  <si>
    <t>باران</t>
  </si>
  <si>
    <t>معصومی</t>
  </si>
  <si>
    <t>پرهام</t>
  </si>
  <si>
    <t>نظر</t>
  </si>
  <si>
    <t>علی محمد</t>
  </si>
  <si>
    <t>عرفان</t>
  </si>
  <si>
    <t>غلامی</t>
  </si>
  <si>
    <t>نیروان</t>
  </si>
  <si>
    <t>سقایی</t>
  </si>
  <si>
    <t>آروین</t>
  </si>
  <si>
    <t>هراتی</t>
  </si>
  <si>
    <t>گرامی</t>
  </si>
  <si>
    <t>تلفیق نام</t>
  </si>
  <si>
    <t>ابوالفضل</t>
  </si>
  <si>
    <t>میلاد</t>
  </si>
  <si>
    <t>علی</t>
  </si>
  <si>
    <t>یدائی</t>
  </si>
  <si>
    <t>داود</t>
  </si>
  <si>
    <t>متغییر</t>
  </si>
  <si>
    <t>بهداد</t>
  </si>
  <si>
    <t>بر اساس اکسل</t>
  </si>
  <si>
    <t>10درصد سود کلاس - هزینه دبیر دررفته</t>
  </si>
  <si>
    <t>فعلا توافق نکردیم</t>
  </si>
  <si>
    <t>مهرداد</t>
  </si>
  <si>
    <t>رستمی</t>
  </si>
  <si>
    <t>50هزار تومان</t>
  </si>
  <si>
    <t>فصل</t>
  </si>
  <si>
    <t>هفته</t>
  </si>
  <si>
    <t>ماه</t>
  </si>
  <si>
    <t>بهار</t>
  </si>
  <si>
    <t>فروردین</t>
  </si>
  <si>
    <t>اردیبهشت</t>
  </si>
  <si>
    <t>خرداد</t>
  </si>
  <si>
    <t>تابستان</t>
  </si>
  <si>
    <t>تیر</t>
  </si>
  <si>
    <t>مرداد</t>
  </si>
  <si>
    <t>شهریور</t>
  </si>
  <si>
    <t>پاییز</t>
  </si>
  <si>
    <t>مهر</t>
  </si>
  <si>
    <t>آبان</t>
  </si>
  <si>
    <t>آذر</t>
  </si>
  <si>
    <t>زمستان</t>
  </si>
  <si>
    <t>دی</t>
  </si>
  <si>
    <t>بهمن</t>
  </si>
  <si>
    <t>اسفند</t>
  </si>
  <si>
    <t>بابت</t>
  </si>
  <si>
    <t>مبلغ</t>
  </si>
  <si>
    <t>نوع پرداخت</t>
  </si>
  <si>
    <t>محل</t>
  </si>
  <si>
    <t>آموزشگاه</t>
  </si>
  <si>
    <t>آقای احمدی</t>
  </si>
  <si>
    <t>رفیعی</t>
  </si>
  <si>
    <t>دوست رفیعی</t>
  </si>
  <si>
    <t>شهریه + غذا</t>
  </si>
  <si>
    <t>ابوالفضل بخشایش</t>
  </si>
  <si>
    <t>خانم چادری</t>
  </si>
  <si>
    <t>امیر عباس</t>
  </si>
  <si>
    <t>احمد رضا</t>
  </si>
  <si>
    <t>آقای احمد</t>
  </si>
  <si>
    <t>شهریه دو کلاس</t>
  </si>
  <si>
    <t>شهریه آبان</t>
  </si>
  <si>
    <t>حساب کافه آبان ماه</t>
  </si>
  <si>
    <t>میر اولیا</t>
  </si>
  <si>
    <t>شهریه و کافه (چیپس و پنیر)</t>
  </si>
  <si>
    <t>آقا احمدی</t>
  </si>
  <si>
    <t>رقم ندارد</t>
  </si>
  <si>
    <t>تراکنش بی نام</t>
  </si>
  <si>
    <t>دستگاه پوز ملی</t>
  </si>
  <si>
    <t>دستگاه پوز آینده</t>
  </si>
  <si>
    <t>حساب قبلی</t>
  </si>
  <si>
    <t>شهریه و کافه</t>
  </si>
  <si>
    <t>جزوه</t>
  </si>
  <si>
    <t>عنوان</t>
  </si>
  <si>
    <t>مبلغ فروش</t>
  </si>
  <si>
    <t>مبلغ خرید</t>
  </si>
  <si>
    <t>دسته</t>
  </si>
  <si>
    <t>خوراکی و غذا</t>
  </si>
  <si>
    <t>کیک شکلات</t>
  </si>
  <si>
    <t>کیک خانگی</t>
  </si>
  <si>
    <t>ترو 1 نفره</t>
  </si>
  <si>
    <t>بشقاب اسنک</t>
  </si>
  <si>
    <t>بشقاب کلاب ژامبون</t>
  </si>
  <si>
    <t>بشقاب کلاب بندری</t>
  </si>
  <si>
    <t>بشقاب هات داگ ویژه</t>
  </si>
  <si>
    <t>بشقاب کوکتل پنیری</t>
  </si>
  <si>
    <t>بشقاب صبحانه انگلیسی</t>
  </si>
  <si>
    <t>بشقاب چریتسو</t>
  </si>
  <si>
    <t>ساندویچ هایدا</t>
  </si>
  <si>
    <t>سیب زمینی</t>
  </si>
  <si>
    <t>سیب زمینی + پنیر دنت</t>
  </si>
  <si>
    <t>سیب زمینی ویژه</t>
  </si>
  <si>
    <t>چیپس و پنیر ویژه</t>
  </si>
  <si>
    <t>چیپس و ماست موسیر</t>
  </si>
  <si>
    <t>اسپرسو</t>
  </si>
  <si>
    <t>آمریکانو</t>
  </si>
  <si>
    <t>کاپوچینو</t>
  </si>
  <si>
    <t>هات چاکلت</t>
  </si>
  <si>
    <t>هات چاکلت فندق</t>
  </si>
  <si>
    <t>هات چاکلت ترامیسو</t>
  </si>
  <si>
    <t>نسکافه</t>
  </si>
  <si>
    <t>علی کافه</t>
  </si>
  <si>
    <t>علی کافه با شیر</t>
  </si>
  <si>
    <t>چای ماسالا</t>
  </si>
  <si>
    <t>چای 2 نفره</t>
  </si>
  <si>
    <t>چای سبز</t>
  </si>
  <si>
    <t>شیرکاکائو</t>
  </si>
  <si>
    <t>شیر قهوه</t>
  </si>
  <si>
    <t>شیر عسل</t>
  </si>
  <si>
    <t>نوتلا</t>
  </si>
  <si>
    <t>شیر پسته</t>
  </si>
  <si>
    <t>شیر موز</t>
  </si>
  <si>
    <t>شیر بادام</t>
  </si>
  <si>
    <t>موهیتو</t>
  </si>
  <si>
    <t>لیموناد</t>
  </si>
  <si>
    <t>آب پرتقال طبیعی</t>
  </si>
  <si>
    <t>شربت آبلیمو</t>
  </si>
  <si>
    <t>شربت پرتقال</t>
  </si>
  <si>
    <t>شربت زعفران</t>
  </si>
  <si>
    <t>شربت بهارنارنج</t>
  </si>
  <si>
    <t>کوک اسپرسو</t>
  </si>
  <si>
    <t>رانی</t>
  </si>
  <si>
    <t>بیگ بر</t>
  </si>
  <si>
    <t>هایپ</t>
  </si>
  <si>
    <t>ردبول</t>
  </si>
  <si>
    <t>کوکاکولا</t>
  </si>
  <si>
    <t>اسپرایت</t>
  </si>
  <si>
    <t>لایف</t>
  </si>
  <si>
    <t>آب معدنی کوچک</t>
  </si>
  <si>
    <t>آب زرشک</t>
  </si>
  <si>
    <t>آب انار</t>
  </si>
  <si>
    <t>آب آلبالو</t>
  </si>
  <si>
    <t>نوشیدنی گرم</t>
  </si>
  <si>
    <t>نوشیدنی سرد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</si>
</sst>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Yekan"/>
      <charset val="178"/>
    </font>
    <font>
      <b/>
      <sz val="12"/>
      <color theme="1"/>
      <name val="Calibri"/>
      <family val="2"/>
      <scheme val="minor"/>
    </font>
    <font>
      <sz val="11"/>
      <color theme="1"/>
      <name val="B Koodak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0" fontId="2" fillId="4" borderId="0" xfId="0" applyNumberFormat="1" applyFont="1" applyFill="1" applyAlignment="1">
      <alignment horizontal="center" vertical="center"/>
    </xf>
    <xf numFmtId="165" fontId="2" fillId="4" borderId="0" xfId="1" applyNumberFormat="1" applyFont="1" applyFill="1" applyAlignment="1">
      <alignment horizontal="center" vertical="center"/>
    </xf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9315-82A8-48D3-9AFF-80A0CA87666A}">
  <dimension ref="A1:G54"/>
  <sheetViews>
    <sheetView rightToLeft="1" workbookViewId="0">
      <selection activeCell="B2" sqref="B2"/>
    </sheetView>
  </sheetViews>
  <sheetFormatPr defaultRowHeight="16.8" x14ac:dyDescent="0.3"/>
  <cols>
    <col min="1" max="16384" width="8.88671875" style="1"/>
  </cols>
  <sheetData>
    <row r="1" spans="1:7" x14ac:dyDescent="0.3">
      <c r="A1" s="1" t="s">
        <v>1</v>
      </c>
      <c r="B1" s="1" t="s">
        <v>330</v>
      </c>
      <c r="C1" s="1" t="s">
        <v>331</v>
      </c>
      <c r="D1" s="1" t="s">
        <v>332</v>
      </c>
      <c r="E1" s="1" t="s">
        <v>333</v>
      </c>
      <c r="G1" s="1" t="s">
        <v>334</v>
      </c>
    </row>
    <row r="2" spans="1:7" ht="19.8" x14ac:dyDescent="0.3">
      <c r="A2" s="1" t="s">
        <v>156</v>
      </c>
      <c r="B2" s="1" t="s">
        <v>335</v>
      </c>
      <c r="C2" s="1" t="s">
        <v>336</v>
      </c>
      <c r="D2" s="15" t="str">
        <f>B2&amp;" "&amp;C2</f>
        <v>امیر جمشیدی</v>
      </c>
      <c r="F2" s="1" t="s">
        <v>324</v>
      </c>
      <c r="G2" s="1" t="s">
        <v>285</v>
      </c>
    </row>
    <row r="3" spans="1:7" ht="19.8" x14ac:dyDescent="0.3">
      <c r="A3" s="1" t="s">
        <v>39</v>
      </c>
      <c r="B3" s="1" t="s">
        <v>337</v>
      </c>
      <c r="C3" s="1" t="s">
        <v>338</v>
      </c>
      <c r="D3" s="15" t="str">
        <f t="shared" ref="D3:D54" si="0">B3&amp;" "&amp;C3</f>
        <v>آیلین شفقت</v>
      </c>
      <c r="F3" s="1" t="s">
        <v>324</v>
      </c>
      <c r="G3" s="1" t="s">
        <v>285</v>
      </c>
    </row>
    <row r="4" spans="1:7" ht="19.8" x14ac:dyDescent="0.3">
      <c r="A4" s="1" t="s">
        <v>13</v>
      </c>
      <c r="B4" s="1" t="s">
        <v>339</v>
      </c>
      <c r="C4" s="1" t="s">
        <v>340</v>
      </c>
      <c r="D4" s="15" t="str">
        <f t="shared" si="0"/>
        <v>محمد حسین جباری</v>
      </c>
      <c r="F4" s="1" t="s">
        <v>324</v>
      </c>
      <c r="G4" s="1" t="s">
        <v>285</v>
      </c>
    </row>
    <row r="5" spans="1:7" ht="19.8" x14ac:dyDescent="0.3">
      <c r="A5" s="1" t="s">
        <v>22</v>
      </c>
      <c r="B5" s="1" t="s">
        <v>341</v>
      </c>
      <c r="C5" s="1" t="s">
        <v>342</v>
      </c>
      <c r="D5" s="15" t="str">
        <f t="shared" si="0"/>
        <v>علی رضا خلیلی</v>
      </c>
      <c r="F5" s="1" t="s">
        <v>324</v>
      </c>
      <c r="G5" s="1" t="s">
        <v>295</v>
      </c>
    </row>
    <row r="6" spans="1:7" ht="19.8" x14ac:dyDescent="0.3">
      <c r="A6" s="1" t="s">
        <v>37</v>
      </c>
      <c r="B6" s="1" t="s">
        <v>343</v>
      </c>
      <c r="C6" s="1" t="s">
        <v>344</v>
      </c>
      <c r="D6" s="15" t="str">
        <f t="shared" si="0"/>
        <v>درسا شربیانی</v>
      </c>
      <c r="F6" s="1" t="s">
        <v>324</v>
      </c>
      <c r="G6" s="1" t="s">
        <v>285</v>
      </c>
    </row>
    <row r="7" spans="1:7" ht="19.8" x14ac:dyDescent="0.3">
      <c r="A7" s="1" t="s">
        <v>26</v>
      </c>
      <c r="B7" s="1" t="s">
        <v>345</v>
      </c>
      <c r="C7" s="1" t="s">
        <v>346</v>
      </c>
      <c r="D7" s="15" t="str">
        <f t="shared" si="0"/>
        <v>ایلیا فلاح</v>
      </c>
      <c r="E7" s="1">
        <v>300</v>
      </c>
      <c r="F7" s="1" t="s">
        <v>265</v>
      </c>
      <c r="G7" s="1" t="s">
        <v>285</v>
      </c>
    </row>
    <row r="8" spans="1:7" ht="19.8" x14ac:dyDescent="0.3">
      <c r="A8" s="1" t="s">
        <v>26</v>
      </c>
      <c r="B8" s="1" t="s">
        <v>347</v>
      </c>
      <c r="C8" s="1" t="s">
        <v>348</v>
      </c>
      <c r="D8" s="15" t="str">
        <f t="shared" si="0"/>
        <v>مانی زواره</v>
      </c>
      <c r="E8" s="1">
        <v>300</v>
      </c>
      <c r="F8" s="1" t="s">
        <v>265</v>
      </c>
      <c r="G8" s="1" t="s">
        <v>285</v>
      </c>
    </row>
    <row r="9" spans="1:7" ht="19.8" x14ac:dyDescent="0.3">
      <c r="A9" s="1" t="s">
        <v>26</v>
      </c>
      <c r="B9" s="1" t="s">
        <v>349</v>
      </c>
      <c r="C9" s="1" t="s">
        <v>350</v>
      </c>
      <c r="D9" s="15" t="str">
        <f t="shared" si="0"/>
        <v>یاسر دولتیاری</v>
      </c>
      <c r="E9" s="1">
        <v>300</v>
      </c>
      <c r="F9" s="1" t="s">
        <v>265</v>
      </c>
      <c r="G9" s="1" t="s">
        <v>285</v>
      </c>
    </row>
    <row r="10" spans="1:7" ht="19.8" x14ac:dyDescent="0.3">
      <c r="A10" s="1" t="s">
        <v>20</v>
      </c>
      <c r="B10" s="1" t="s">
        <v>351</v>
      </c>
      <c r="C10" s="1" t="s">
        <v>352</v>
      </c>
      <c r="D10" s="15" t="str">
        <f t="shared" si="0"/>
        <v>پویان غروبی</v>
      </c>
      <c r="E10" s="1">
        <v>250</v>
      </c>
      <c r="F10" s="1" t="s">
        <v>265</v>
      </c>
      <c r="G10" s="1" t="s">
        <v>294</v>
      </c>
    </row>
    <row r="11" spans="1:7" ht="19.8" x14ac:dyDescent="0.3">
      <c r="A11" s="1" t="s">
        <v>20</v>
      </c>
      <c r="B11" s="1" t="s">
        <v>353</v>
      </c>
      <c r="C11" s="1" t="s">
        <v>354</v>
      </c>
      <c r="D11" s="15" t="str">
        <f t="shared" si="0"/>
        <v>آریا فروزمند</v>
      </c>
      <c r="E11" s="1">
        <v>250</v>
      </c>
      <c r="F11" s="1" t="s">
        <v>265</v>
      </c>
      <c r="G11" s="1" t="s">
        <v>294</v>
      </c>
    </row>
    <row r="12" spans="1:7" ht="19.8" x14ac:dyDescent="0.3">
      <c r="A12" s="1" t="s">
        <v>41</v>
      </c>
      <c r="B12" s="1" t="s">
        <v>355</v>
      </c>
      <c r="D12" s="15" t="str">
        <f t="shared" si="0"/>
        <v xml:space="preserve">صنم </v>
      </c>
      <c r="F12" s="1" t="s">
        <v>324</v>
      </c>
      <c r="G12" s="1" t="s">
        <v>285</v>
      </c>
    </row>
    <row r="13" spans="1:7" ht="19.8" x14ac:dyDescent="0.3">
      <c r="A13" s="1" t="s">
        <v>45</v>
      </c>
      <c r="B13" s="1" t="s">
        <v>356</v>
      </c>
      <c r="C13" s="1" t="s">
        <v>357</v>
      </c>
      <c r="D13" s="15" t="str">
        <f t="shared" si="0"/>
        <v>عرشیا حکیمی</v>
      </c>
      <c r="F13" s="1" t="s">
        <v>324</v>
      </c>
      <c r="G13" s="1" t="s">
        <v>296</v>
      </c>
    </row>
    <row r="14" spans="1:7" ht="19.8" x14ac:dyDescent="0.3">
      <c r="A14" s="1" t="s">
        <v>159</v>
      </c>
      <c r="B14" s="1" t="s">
        <v>358</v>
      </c>
      <c r="C14" s="1" t="s">
        <v>359</v>
      </c>
      <c r="D14" s="15" t="str">
        <f t="shared" si="0"/>
        <v>امیر رضا جریان</v>
      </c>
      <c r="F14" s="1" t="s">
        <v>324</v>
      </c>
      <c r="G14" s="1" t="s">
        <v>285</v>
      </c>
    </row>
    <row r="15" spans="1:7" ht="19.8" x14ac:dyDescent="0.3">
      <c r="A15" s="1" t="s">
        <v>69</v>
      </c>
      <c r="B15" s="1" t="s">
        <v>360</v>
      </c>
      <c r="C15" s="1" t="s">
        <v>69</v>
      </c>
      <c r="D15" s="15" t="str">
        <f t="shared" si="0"/>
        <v>محمد مهدی شیری</v>
      </c>
      <c r="F15" s="1" t="s">
        <v>324</v>
      </c>
      <c r="G15" s="1" t="s">
        <v>285</v>
      </c>
    </row>
    <row r="16" spans="1:7" ht="19.8" x14ac:dyDescent="0.3">
      <c r="A16" s="1" t="s">
        <v>67</v>
      </c>
      <c r="B16" s="1" t="s">
        <v>361</v>
      </c>
      <c r="C16" s="1" t="s">
        <v>362</v>
      </c>
      <c r="D16" s="15" t="str">
        <f t="shared" si="0"/>
        <v>کیارش غریبی</v>
      </c>
      <c r="F16" s="1" t="s">
        <v>324</v>
      </c>
      <c r="G16" s="1" t="s">
        <v>296</v>
      </c>
    </row>
    <row r="17" spans="1:7" ht="19.8" x14ac:dyDescent="0.3">
      <c r="A17" s="1" t="s">
        <v>146</v>
      </c>
      <c r="B17" s="1" t="s">
        <v>363</v>
      </c>
      <c r="C17" s="1" t="s">
        <v>364</v>
      </c>
      <c r="D17" s="15" t="str">
        <f t="shared" si="0"/>
        <v>زهرا صباغچی</v>
      </c>
      <c r="F17" s="1" t="s">
        <v>324</v>
      </c>
      <c r="G17" s="1" t="s">
        <v>285</v>
      </c>
    </row>
    <row r="18" spans="1:7" ht="19.8" x14ac:dyDescent="0.3">
      <c r="A18" s="1" t="s">
        <v>82</v>
      </c>
      <c r="B18" s="1" t="s">
        <v>365</v>
      </c>
      <c r="C18" s="1" t="s">
        <v>366</v>
      </c>
      <c r="D18" s="15" t="str">
        <f t="shared" si="0"/>
        <v>نیما حاجی محمدی</v>
      </c>
      <c r="F18" s="1" t="s">
        <v>324</v>
      </c>
      <c r="G18" s="1" t="s">
        <v>285</v>
      </c>
    </row>
    <row r="19" spans="1:7" ht="19.8" x14ac:dyDescent="0.3">
      <c r="A19" s="1" t="s">
        <v>123</v>
      </c>
      <c r="B19" s="1" t="s">
        <v>351</v>
      </c>
      <c r="C19" s="1" t="s">
        <v>352</v>
      </c>
      <c r="D19" s="15" t="str">
        <f t="shared" si="0"/>
        <v>پویان غروبی</v>
      </c>
      <c r="E19" s="1">
        <v>200</v>
      </c>
      <c r="F19" s="1" t="s">
        <v>265</v>
      </c>
      <c r="G19" s="1" t="s">
        <v>294</v>
      </c>
    </row>
    <row r="20" spans="1:7" ht="19.8" x14ac:dyDescent="0.3">
      <c r="A20" s="1" t="s">
        <v>123</v>
      </c>
      <c r="B20" s="1" t="s">
        <v>353</v>
      </c>
      <c r="C20" s="1" t="s">
        <v>354</v>
      </c>
      <c r="D20" s="15" t="str">
        <f t="shared" si="0"/>
        <v>آریا فروزمند</v>
      </c>
      <c r="E20" s="1">
        <v>200</v>
      </c>
      <c r="F20" s="1" t="s">
        <v>265</v>
      </c>
      <c r="G20" s="1" t="s">
        <v>294</v>
      </c>
    </row>
    <row r="21" spans="1:7" ht="19.8" x14ac:dyDescent="0.3">
      <c r="A21" s="1" t="s">
        <v>123</v>
      </c>
      <c r="B21" s="1" t="s">
        <v>360</v>
      </c>
      <c r="C21" s="1" t="s">
        <v>69</v>
      </c>
      <c r="D21" s="15" t="str">
        <f t="shared" si="0"/>
        <v>محمد مهدی شیری</v>
      </c>
      <c r="E21" s="1">
        <v>100</v>
      </c>
      <c r="F21" s="1" t="s">
        <v>265</v>
      </c>
      <c r="G21" s="1" t="s">
        <v>285</v>
      </c>
    </row>
    <row r="22" spans="1:7" ht="19.8" x14ac:dyDescent="0.3">
      <c r="A22" s="1" t="s">
        <v>152</v>
      </c>
      <c r="B22" s="1" t="s">
        <v>353</v>
      </c>
      <c r="C22" s="1" t="s">
        <v>367</v>
      </c>
      <c r="D22" s="15" t="str">
        <f t="shared" si="0"/>
        <v>آریا اکبری سرشت</v>
      </c>
      <c r="F22" s="1" t="s">
        <v>324</v>
      </c>
      <c r="G22" s="1" t="s">
        <v>285</v>
      </c>
    </row>
    <row r="23" spans="1:7" ht="19.8" x14ac:dyDescent="0.3">
      <c r="A23" s="1" t="s">
        <v>114</v>
      </c>
      <c r="B23" s="1" t="s">
        <v>368</v>
      </c>
      <c r="C23" s="1" t="s">
        <v>114</v>
      </c>
      <c r="D23" s="15" t="str">
        <f t="shared" si="0"/>
        <v>پارسا شفیعی</v>
      </c>
      <c r="F23" s="1" t="s">
        <v>324</v>
      </c>
      <c r="G23" s="1" t="s">
        <v>285</v>
      </c>
    </row>
    <row r="24" spans="1:7" ht="19.8" x14ac:dyDescent="0.3">
      <c r="A24" s="1" t="s">
        <v>120</v>
      </c>
      <c r="C24" s="1" t="s">
        <v>120</v>
      </c>
      <c r="D24" s="15" t="str">
        <f t="shared" si="0"/>
        <v xml:space="preserve"> عاقبت بخیر</v>
      </c>
      <c r="F24" s="1" t="s">
        <v>324</v>
      </c>
      <c r="G24" s="1" t="s">
        <v>295</v>
      </c>
    </row>
    <row r="25" spans="1:7" ht="19.8" x14ac:dyDescent="0.3">
      <c r="A25" s="1" t="s">
        <v>127</v>
      </c>
      <c r="B25" s="1" t="s">
        <v>368</v>
      </c>
      <c r="C25" s="1" t="s">
        <v>114</v>
      </c>
      <c r="D25" s="15" t="str">
        <f t="shared" si="0"/>
        <v>پارسا شفیعی</v>
      </c>
      <c r="F25" s="1" t="s">
        <v>324</v>
      </c>
      <c r="G25" s="1" t="s">
        <v>285</v>
      </c>
    </row>
    <row r="26" spans="1:7" ht="19.8" x14ac:dyDescent="0.3">
      <c r="A26" s="1" t="s">
        <v>130</v>
      </c>
      <c r="B26" s="1" t="s">
        <v>221</v>
      </c>
      <c r="C26" s="1" t="s">
        <v>369</v>
      </c>
      <c r="D26" s="15" t="str">
        <f t="shared" si="0"/>
        <v>آرتمیس غلام علی نژاد</v>
      </c>
      <c r="F26" s="1" t="s">
        <v>324</v>
      </c>
      <c r="G26" s="1" t="s">
        <v>285</v>
      </c>
    </row>
    <row r="27" spans="1:7" ht="19.8" x14ac:dyDescent="0.3">
      <c r="A27" s="1" t="s">
        <v>151</v>
      </c>
      <c r="B27" s="1" t="s">
        <v>360</v>
      </c>
      <c r="C27" s="1" t="s">
        <v>69</v>
      </c>
      <c r="D27" s="15" t="str">
        <f t="shared" si="0"/>
        <v>محمد مهدی شیری</v>
      </c>
      <c r="E27" s="1">
        <v>200</v>
      </c>
      <c r="F27" s="1" t="s">
        <v>265</v>
      </c>
      <c r="G27" s="1" t="s">
        <v>285</v>
      </c>
    </row>
    <row r="28" spans="1:7" ht="19.8" x14ac:dyDescent="0.3">
      <c r="A28" s="1" t="s">
        <v>151</v>
      </c>
      <c r="B28" s="1" t="s">
        <v>341</v>
      </c>
      <c r="C28" s="1" t="s">
        <v>370</v>
      </c>
      <c r="D28" s="15" t="str">
        <f t="shared" si="0"/>
        <v>علی رضا اکبری</v>
      </c>
      <c r="E28" s="1">
        <v>200</v>
      </c>
      <c r="F28" s="1" t="s">
        <v>265</v>
      </c>
      <c r="G28" s="1" t="s">
        <v>285</v>
      </c>
    </row>
    <row r="29" spans="1:7" ht="19.8" x14ac:dyDescent="0.3">
      <c r="A29" s="1" t="s">
        <v>151</v>
      </c>
      <c r="B29" s="1" t="s">
        <v>371</v>
      </c>
      <c r="C29" s="1" t="s">
        <v>263</v>
      </c>
      <c r="D29" s="15" t="str">
        <f t="shared" si="0"/>
        <v>مهدی بصیری</v>
      </c>
      <c r="E29" s="1">
        <v>200</v>
      </c>
      <c r="F29" s="1" t="s">
        <v>265</v>
      </c>
      <c r="G29" s="1" t="s">
        <v>285</v>
      </c>
    </row>
    <row r="30" spans="1:7" ht="19.8" x14ac:dyDescent="0.3">
      <c r="A30" s="1" t="s">
        <v>148</v>
      </c>
      <c r="B30" s="1" t="s">
        <v>372</v>
      </c>
      <c r="C30" s="1" t="s">
        <v>148</v>
      </c>
      <c r="D30" s="15" t="str">
        <f t="shared" si="0"/>
        <v>امیر مسعود عبدی</v>
      </c>
      <c r="F30" s="1" t="s">
        <v>324</v>
      </c>
      <c r="G30" s="1" t="s">
        <v>285</v>
      </c>
    </row>
    <row r="31" spans="1:7" ht="19.8" x14ac:dyDescent="0.3">
      <c r="A31" s="1" t="s">
        <v>145</v>
      </c>
      <c r="B31" s="1" t="s">
        <v>341</v>
      </c>
      <c r="C31" s="1" t="s">
        <v>370</v>
      </c>
      <c r="D31" s="15" t="str">
        <f t="shared" si="0"/>
        <v>علی رضا اکبری</v>
      </c>
      <c r="E31" s="1">
        <v>150</v>
      </c>
      <c r="F31" s="1" t="s">
        <v>265</v>
      </c>
      <c r="G31" s="1" t="s">
        <v>285</v>
      </c>
    </row>
    <row r="32" spans="1:7" ht="19.8" x14ac:dyDescent="0.3">
      <c r="A32" s="1" t="s">
        <v>145</v>
      </c>
      <c r="B32" s="1" t="s">
        <v>371</v>
      </c>
      <c r="C32" s="1" t="s">
        <v>263</v>
      </c>
      <c r="D32" s="15" t="str">
        <f t="shared" si="0"/>
        <v>مهدی بصیری</v>
      </c>
      <c r="E32" s="1">
        <v>150</v>
      </c>
      <c r="F32" s="1" t="s">
        <v>265</v>
      </c>
      <c r="G32" s="1" t="s">
        <v>285</v>
      </c>
    </row>
    <row r="33" spans="1:7" ht="19.8" x14ac:dyDescent="0.3">
      <c r="A33" s="1" t="s">
        <v>145</v>
      </c>
      <c r="B33" s="1" t="s">
        <v>351</v>
      </c>
      <c r="C33" s="1" t="s">
        <v>352</v>
      </c>
      <c r="D33" s="15" t="str">
        <f t="shared" si="0"/>
        <v>پویان غروبی</v>
      </c>
      <c r="E33" s="1">
        <v>150</v>
      </c>
      <c r="F33" s="1" t="s">
        <v>265</v>
      </c>
      <c r="G33" s="1" t="s">
        <v>294</v>
      </c>
    </row>
    <row r="34" spans="1:7" ht="19.8" x14ac:dyDescent="0.3">
      <c r="A34" s="1" t="s">
        <v>145</v>
      </c>
      <c r="B34" s="1" t="s">
        <v>353</v>
      </c>
      <c r="C34" s="1" t="s">
        <v>354</v>
      </c>
      <c r="D34" s="15" t="str">
        <f t="shared" si="0"/>
        <v>آریا فروزمند</v>
      </c>
      <c r="E34" s="1">
        <v>150</v>
      </c>
      <c r="F34" s="1" t="s">
        <v>265</v>
      </c>
      <c r="G34" s="1" t="s">
        <v>294</v>
      </c>
    </row>
    <row r="35" spans="1:7" ht="19.8" x14ac:dyDescent="0.3">
      <c r="A35" s="1" t="s">
        <v>145</v>
      </c>
      <c r="B35" s="1" t="s">
        <v>360</v>
      </c>
      <c r="C35" s="1" t="s">
        <v>69</v>
      </c>
      <c r="D35" s="15" t="str">
        <f t="shared" si="0"/>
        <v>محمد مهدی شیری</v>
      </c>
      <c r="E35" s="1">
        <v>150</v>
      </c>
      <c r="F35" s="1" t="s">
        <v>265</v>
      </c>
      <c r="G35" s="1" t="s">
        <v>285</v>
      </c>
    </row>
    <row r="36" spans="1:7" ht="19.8" x14ac:dyDescent="0.3">
      <c r="A36" s="1" t="s">
        <v>186</v>
      </c>
      <c r="B36" s="1" t="s">
        <v>373</v>
      </c>
      <c r="C36" s="1" t="s">
        <v>186</v>
      </c>
      <c r="D36" s="15" t="str">
        <f t="shared" si="0"/>
        <v>امیر حسین ملک</v>
      </c>
      <c r="F36" s="1" t="s">
        <v>324</v>
      </c>
      <c r="G36" s="1" t="s">
        <v>285</v>
      </c>
    </row>
    <row r="37" spans="1:7" ht="19.8" x14ac:dyDescent="0.3">
      <c r="A37" s="1" t="s">
        <v>168</v>
      </c>
      <c r="B37" s="1" t="s">
        <v>360</v>
      </c>
      <c r="C37" s="1" t="s">
        <v>374</v>
      </c>
      <c r="D37" s="15" t="str">
        <f t="shared" si="0"/>
        <v>محمد مهدی آقا رفیعی</v>
      </c>
      <c r="E37" s="1">
        <v>250</v>
      </c>
      <c r="F37" s="1" t="s">
        <v>265</v>
      </c>
      <c r="G37" s="1" t="s">
        <v>285</v>
      </c>
    </row>
    <row r="38" spans="1:7" ht="19.8" x14ac:dyDescent="0.3">
      <c r="A38" s="1" t="s">
        <v>168</v>
      </c>
      <c r="B38" s="1" t="s">
        <v>335</v>
      </c>
      <c r="D38" s="15" t="str">
        <f t="shared" si="0"/>
        <v xml:space="preserve">امیر </v>
      </c>
      <c r="E38" s="1">
        <v>250</v>
      </c>
      <c r="F38" s="1" t="s">
        <v>265</v>
      </c>
      <c r="G38" s="1" t="s">
        <v>285</v>
      </c>
    </row>
    <row r="39" spans="1:7" ht="19.8" x14ac:dyDescent="0.3">
      <c r="A39" s="1" t="s">
        <v>171</v>
      </c>
      <c r="B39" s="1" t="s">
        <v>368</v>
      </c>
      <c r="C39" s="1" t="s">
        <v>114</v>
      </c>
      <c r="D39" s="15" t="str">
        <f t="shared" si="0"/>
        <v>پارسا شفیعی</v>
      </c>
      <c r="E39" s="1">
        <v>225</v>
      </c>
      <c r="F39" s="1" t="s">
        <v>265</v>
      </c>
      <c r="G39" s="1" t="s">
        <v>285</v>
      </c>
    </row>
    <row r="40" spans="1:7" ht="19.8" x14ac:dyDescent="0.3">
      <c r="A40" s="1" t="s">
        <v>171</v>
      </c>
      <c r="B40" s="1" t="s">
        <v>375</v>
      </c>
      <c r="C40" s="1" t="s">
        <v>376</v>
      </c>
      <c r="D40" s="15" t="str">
        <f t="shared" si="0"/>
        <v>باران معصومی</v>
      </c>
      <c r="E40" s="1">
        <v>225</v>
      </c>
      <c r="F40" s="1" t="s">
        <v>265</v>
      </c>
      <c r="G40" s="1" t="s">
        <v>296</v>
      </c>
    </row>
    <row r="41" spans="1:7" ht="19.8" x14ac:dyDescent="0.3">
      <c r="A41" s="1" t="s">
        <v>177</v>
      </c>
      <c r="B41" s="1" t="s">
        <v>377</v>
      </c>
      <c r="C41" s="1" t="s">
        <v>378</v>
      </c>
      <c r="D41" s="15" t="str">
        <f t="shared" si="0"/>
        <v>پرهام نظر</v>
      </c>
      <c r="F41" s="1" t="s">
        <v>324</v>
      </c>
      <c r="G41" s="1" t="s">
        <v>285</v>
      </c>
    </row>
    <row r="42" spans="1:7" ht="19.8" x14ac:dyDescent="0.3">
      <c r="A42" s="1" t="s">
        <v>207</v>
      </c>
      <c r="B42" s="1" t="s">
        <v>379</v>
      </c>
      <c r="C42" s="1" t="s">
        <v>207</v>
      </c>
      <c r="D42" s="15" t="str">
        <f t="shared" si="0"/>
        <v>علی محمد آزاد</v>
      </c>
      <c r="F42" s="1" t="s">
        <v>324</v>
      </c>
      <c r="G42" s="1" t="s">
        <v>285</v>
      </c>
    </row>
    <row r="43" spans="1:7" ht="19.8" x14ac:dyDescent="0.3">
      <c r="A43" s="1" t="s">
        <v>210</v>
      </c>
      <c r="B43" s="1" t="s">
        <v>368</v>
      </c>
      <c r="C43" s="1" t="s">
        <v>114</v>
      </c>
      <c r="D43" s="15" t="str">
        <f t="shared" si="0"/>
        <v>پارسا شفیعی</v>
      </c>
      <c r="F43" s="1" t="s">
        <v>324</v>
      </c>
      <c r="G43" s="1" t="s">
        <v>285</v>
      </c>
    </row>
    <row r="44" spans="1:7" ht="19.8" x14ac:dyDescent="0.3">
      <c r="A44" s="1" t="s">
        <v>212</v>
      </c>
      <c r="B44" s="1" t="s">
        <v>335</v>
      </c>
      <c r="C44" s="1" t="s">
        <v>336</v>
      </c>
      <c r="D44" s="15" t="str">
        <f t="shared" si="0"/>
        <v>امیر جمشیدی</v>
      </c>
      <c r="F44" s="1" t="s">
        <v>324</v>
      </c>
      <c r="G44" s="1" t="s">
        <v>285</v>
      </c>
    </row>
    <row r="45" spans="1:7" ht="19.8" x14ac:dyDescent="0.3">
      <c r="A45" s="1" t="s">
        <v>221</v>
      </c>
      <c r="B45" s="1" t="s">
        <v>221</v>
      </c>
      <c r="C45" s="1" t="s">
        <v>369</v>
      </c>
      <c r="D45" s="15" t="str">
        <f t="shared" si="0"/>
        <v>آرتمیس غلام علی نژاد</v>
      </c>
      <c r="F45" s="1" t="s">
        <v>324</v>
      </c>
      <c r="G45" s="1" t="s">
        <v>285</v>
      </c>
    </row>
    <row r="46" spans="1:7" ht="19.8" x14ac:dyDescent="0.3">
      <c r="A46" s="1" t="s">
        <v>225</v>
      </c>
      <c r="B46" s="1" t="s">
        <v>351</v>
      </c>
      <c r="C46" s="1" t="s">
        <v>352</v>
      </c>
      <c r="D46" s="15" t="str">
        <f t="shared" si="0"/>
        <v>پویان غروبی</v>
      </c>
      <c r="E46" s="1">
        <v>200</v>
      </c>
      <c r="F46" s="1" t="s">
        <v>265</v>
      </c>
      <c r="G46" s="1" t="s">
        <v>294</v>
      </c>
    </row>
    <row r="47" spans="1:7" ht="19.8" x14ac:dyDescent="0.3">
      <c r="A47" s="1" t="s">
        <v>225</v>
      </c>
      <c r="B47" s="1" t="s">
        <v>353</v>
      </c>
      <c r="C47" s="1" t="s">
        <v>354</v>
      </c>
      <c r="D47" s="15" t="str">
        <f t="shared" si="0"/>
        <v>آریا فروزمند</v>
      </c>
      <c r="E47" s="1">
        <v>200</v>
      </c>
      <c r="F47" s="1" t="s">
        <v>265</v>
      </c>
      <c r="G47" s="1" t="s">
        <v>294</v>
      </c>
    </row>
    <row r="48" spans="1:7" ht="19.8" x14ac:dyDescent="0.3">
      <c r="A48" s="1" t="s">
        <v>225</v>
      </c>
      <c r="B48" s="1" t="s">
        <v>380</v>
      </c>
      <c r="C48" s="1" t="s">
        <v>381</v>
      </c>
      <c r="D48" s="15" t="str">
        <f t="shared" si="0"/>
        <v>عرفان غلامی</v>
      </c>
      <c r="E48" s="1">
        <v>100</v>
      </c>
      <c r="F48" s="1" t="s">
        <v>265</v>
      </c>
      <c r="G48" s="1" t="s">
        <v>285</v>
      </c>
    </row>
    <row r="49" spans="1:7" ht="19.8" x14ac:dyDescent="0.3">
      <c r="A49" s="1" t="s">
        <v>241</v>
      </c>
      <c r="B49" s="1" t="s">
        <v>382</v>
      </c>
      <c r="C49" s="1" t="s">
        <v>383</v>
      </c>
      <c r="D49" s="15" t="str">
        <f t="shared" si="0"/>
        <v>نیروان سقایی</v>
      </c>
      <c r="F49" s="1" t="s">
        <v>324</v>
      </c>
      <c r="G49" s="1" t="s">
        <v>296</v>
      </c>
    </row>
    <row r="50" spans="1:7" ht="19.8" x14ac:dyDescent="0.3">
      <c r="A50" s="1" t="s">
        <v>263</v>
      </c>
      <c r="B50" s="1" t="s">
        <v>371</v>
      </c>
      <c r="C50" s="1" t="s">
        <v>263</v>
      </c>
      <c r="D50" s="15" t="str">
        <f t="shared" si="0"/>
        <v>مهدی بصیری</v>
      </c>
      <c r="F50" s="1" t="s">
        <v>324</v>
      </c>
      <c r="G50" s="1" t="s">
        <v>285</v>
      </c>
    </row>
    <row r="51" spans="1:7" ht="19.8" x14ac:dyDescent="0.3">
      <c r="A51" s="1" t="s">
        <v>256</v>
      </c>
      <c r="B51" s="1" t="s">
        <v>384</v>
      </c>
      <c r="C51" s="1" t="s">
        <v>385</v>
      </c>
      <c r="D51" s="15" t="str">
        <f t="shared" si="0"/>
        <v>آروین هراتی</v>
      </c>
      <c r="F51" s="1" t="s">
        <v>265</v>
      </c>
      <c r="G51" s="1" t="s">
        <v>288</v>
      </c>
    </row>
    <row r="52" spans="1:7" ht="19.8" x14ac:dyDescent="0.3">
      <c r="A52" s="1" t="s">
        <v>256</v>
      </c>
      <c r="C52" s="1" t="s">
        <v>386</v>
      </c>
      <c r="D52" s="15" t="str">
        <f t="shared" si="0"/>
        <v xml:space="preserve"> گرامی</v>
      </c>
      <c r="F52" s="1" t="s">
        <v>265</v>
      </c>
      <c r="G52" s="1" t="s">
        <v>288</v>
      </c>
    </row>
    <row r="53" spans="1:7" ht="19.8" x14ac:dyDescent="0.3">
      <c r="A53" s="1" t="s">
        <v>256</v>
      </c>
      <c r="B53" s="1" t="s">
        <v>379</v>
      </c>
      <c r="C53" s="1" t="s">
        <v>207</v>
      </c>
      <c r="D53" s="15" t="str">
        <f t="shared" si="0"/>
        <v>علی محمد آزاد</v>
      </c>
      <c r="F53" s="1" t="s">
        <v>265</v>
      </c>
      <c r="G53" s="1" t="s">
        <v>288</v>
      </c>
    </row>
    <row r="54" spans="1:7" ht="19.8" x14ac:dyDescent="0.3">
      <c r="A54" s="1" t="s">
        <v>257</v>
      </c>
      <c r="C54" s="1" t="s">
        <v>257</v>
      </c>
      <c r="D54" s="15" t="str">
        <f t="shared" si="0"/>
        <v xml:space="preserve"> رضایی</v>
      </c>
      <c r="F54" s="1" t="s">
        <v>324</v>
      </c>
      <c r="G54" s="1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CC9D-0A6F-404E-9F18-BF8AF6AF92DF}">
  <dimension ref="A1:D17"/>
  <sheetViews>
    <sheetView rightToLeft="1" tabSelected="1" workbookViewId="0">
      <selection activeCell="D1" sqref="D1"/>
    </sheetView>
  </sheetViews>
  <sheetFormatPr defaultRowHeight="14.4" x14ac:dyDescent="0.3"/>
  <sheetData>
    <row r="1" spans="1:4" ht="16.8" x14ac:dyDescent="0.3">
      <c r="A1" s="1" t="s">
        <v>3</v>
      </c>
      <c r="B1" s="1"/>
      <c r="C1" s="1"/>
      <c r="D1" s="1" t="s">
        <v>387</v>
      </c>
    </row>
    <row r="2" spans="1:4" ht="16.8" x14ac:dyDescent="0.3">
      <c r="A2" s="1" t="s">
        <v>157</v>
      </c>
      <c r="B2" s="1"/>
      <c r="C2" s="1" t="s">
        <v>157</v>
      </c>
      <c r="D2" s="1" t="str">
        <f>B2&amp;" "&amp;C2</f>
        <v xml:space="preserve"> جلیلی</v>
      </c>
    </row>
    <row r="3" spans="1:4" ht="16.8" x14ac:dyDescent="0.3">
      <c r="A3" s="1" t="s">
        <v>63</v>
      </c>
      <c r="B3" s="1" t="s">
        <v>335</v>
      </c>
      <c r="C3" s="1" t="s">
        <v>63</v>
      </c>
      <c r="D3" s="1" t="str">
        <f t="shared" ref="D3:D17" si="0">B3&amp;" "&amp;C3</f>
        <v>امیر جاوید</v>
      </c>
    </row>
    <row r="4" spans="1:4" ht="16.8" x14ac:dyDescent="0.3">
      <c r="A4" s="1" t="s">
        <v>125</v>
      </c>
      <c r="B4" s="1" t="s">
        <v>380</v>
      </c>
      <c r="C4" s="1" t="s">
        <v>125</v>
      </c>
      <c r="D4" s="1" t="str">
        <f t="shared" si="0"/>
        <v>عرفان احمدی</v>
      </c>
    </row>
    <row r="5" spans="1:4" ht="16.8" x14ac:dyDescent="0.3">
      <c r="A5" s="1" t="s">
        <v>116</v>
      </c>
      <c r="B5" s="1" t="s">
        <v>388</v>
      </c>
      <c r="C5" s="1" t="s">
        <v>116</v>
      </c>
      <c r="D5" s="1" t="str">
        <f t="shared" si="0"/>
        <v>ابوالفضل باقری</v>
      </c>
    </row>
    <row r="6" spans="1:4" ht="16.8" x14ac:dyDescent="0.3">
      <c r="A6" s="1" t="s">
        <v>139</v>
      </c>
      <c r="B6" s="1" t="s">
        <v>389</v>
      </c>
      <c r="C6" s="1" t="s">
        <v>139</v>
      </c>
      <c r="D6" s="1" t="str">
        <f t="shared" si="0"/>
        <v>میلاد قاسمی</v>
      </c>
    </row>
    <row r="7" spans="1:4" ht="16.8" x14ac:dyDescent="0.3">
      <c r="A7" s="1" t="s">
        <v>144</v>
      </c>
      <c r="B7" s="1"/>
      <c r="C7" s="1" t="s">
        <v>144</v>
      </c>
      <c r="D7" s="1" t="str">
        <f t="shared" si="0"/>
        <v xml:space="preserve"> عامری</v>
      </c>
    </row>
    <row r="8" spans="1:4" ht="16.8" x14ac:dyDescent="0.3">
      <c r="A8" s="1" t="s">
        <v>160</v>
      </c>
      <c r="B8" s="1" t="s">
        <v>390</v>
      </c>
      <c r="C8" s="1" t="s">
        <v>160</v>
      </c>
      <c r="D8" s="1" t="str">
        <f t="shared" si="0"/>
        <v>علی بیک لو</v>
      </c>
    </row>
    <row r="9" spans="1:4" ht="16.8" x14ac:dyDescent="0.3">
      <c r="A9" s="1" t="s">
        <v>161</v>
      </c>
      <c r="B9" s="1"/>
      <c r="C9" s="1" t="s">
        <v>161</v>
      </c>
      <c r="D9" s="1" t="str">
        <f t="shared" si="0"/>
        <v xml:space="preserve"> رحمانی</v>
      </c>
    </row>
    <row r="10" spans="1:4" ht="16.8" x14ac:dyDescent="0.3">
      <c r="A10" s="1" t="s">
        <v>133</v>
      </c>
      <c r="B10" s="1" t="s">
        <v>389</v>
      </c>
      <c r="C10" s="1" t="s">
        <v>125</v>
      </c>
      <c r="D10" s="1" t="str">
        <f t="shared" si="0"/>
        <v>میلاد احمدی</v>
      </c>
    </row>
    <row r="11" spans="1:4" ht="16.8" x14ac:dyDescent="0.3">
      <c r="A11" s="1" t="s">
        <v>77</v>
      </c>
      <c r="B11" s="1" t="s">
        <v>77</v>
      </c>
      <c r="C11" s="1" t="s">
        <v>391</v>
      </c>
      <c r="D11" s="1" t="str">
        <f t="shared" si="0"/>
        <v>حامد یدائی</v>
      </c>
    </row>
    <row r="12" spans="1:4" ht="16.8" x14ac:dyDescent="0.3">
      <c r="A12" s="1" t="s">
        <v>158</v>
      </c>
      <c r="B12" s="1" t="s">
        <v>392</v>
      </c>
      <c r="C12" s="1" t="s">
        <v>158</v>
      </c>
      <c r="D12" s="1" t="str">
        <f t="shared" si="0"/>
        <v>داود معروفی</v>
      </c>
    </row>
    <row r="13" spans="1:4" ht="16.8" x14ac:dyDescent="0.3">
      <c r="A13" s="1" t="s">
        <v>164</v>
      </c>
      <c r="B13" s="1" t="s">
        <v>228</v>
      </c>
      <c r="C13" s="1" t="s">
        <v>164</v>
      </c>
      <c r="D13" s="1" t="str">
        <f t="shared" si="0"/>
        <v>محمد جواد محمدی زاده</v>
      </c>
    </row>
    <row r="14" spans="1:4" ht="16.8" x14ac:dyDescent="0.3">
      <c r="A14" s="1" t="s">
        <v>239</v>
      </c>
      <c r="B14" s="1" t="s">
        <v>390</v>
      </c>
      <c r="C14" s="1" t="s">
        <v>160</v>
      </c>
      <c r="D14" s="1" t="str">
        <f t="shared" si="0"/>
        <v>علی بیک لو</v>
      </c>
    </row>
    <row r="15" spans="1:4" ht="16.8" x14ac:dyDescent="0.3">
      <c r="A15" s="1" t="s">
        <v>188</v>
      </c>
      <c r="B15" s="1"/>
      <c r="C15" s="1" t="s">
        <v>188</v>
      </c>
      <c r="D15" s="1" t="str">
        <f t="shared" si="0"/>
        <v xml:space="preserve"> رمضانی</v>
      </c>
    </row>
    <row r="16" spans="1:4" ht="16.8" x14ac:dyDescent="0.3">
      <c r="A16" s="1" t="s">
        <v>195</v>
      </c>
      <c r="B16" s="1" t="s">
        <v>390</v>
      </c>
      <c r="C16" s="1" t="s">
        <v>195</v>
      </c>
      <c r="D16" s="1" t="str">
        <f t="shared" si="0"/>
        <v>علی مهری</v>
      </c>
    </row>
    <row r="17" spans="1:4" ht="16.8" x14ac:dyDescent="0.3">
      <c r="A17" s="1" t="s">
        <v>228</v>
      </c>
      <c r="B17" s="1" t="s">
        <v>228</v>
      </c>
      <c r="C17" s="1" t="s">
        <v>164</v>
      </c>
      <c r="D17" s="1" t="str">
        <f t="shared" si="0"/>
        <v>محمد جواد محمدی زاده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2E67-A1B3-4413-9AC7-0B1FCC72B258}">
  <dimension ref="A1:F5"/>
  <sheetViews>
    <sheetView rightToLeft="1" workbookViewId="0">
      <selection activeCell="E6" sqref="E6"/>
    </sheetView>
  </sheetViews>
  <sheetFormatPr defaultRowHeight="14.4" x14ac:dyDescent="0.3"/>
  <sheetData>
    <row r="1" spans="1:6" ht="16.8" x14ac:dyDescent="0.5">
      <c r="A1" s="14" t="s">
        <v>162</v>
      </c>
      <c r="B1" s="14"/>
      <c r="C1" s="14" t="s">
        <v>393</v>
      </c>
      <c r="D1" s="14"/>
      <c r="E1" s="14" t="s">
        <v>387</v>
      </c>
      <c r="F1" s="14"/>
    </row>
    <row r="2" spans="1:6" ht="16.8" x14ac:dyDescent="0.5">
      <c r="A2" s="14" t="s">
        <v>394</v>
      </c>
      <c r="B2" s="14" t="s">
        <v>34</v>
      </c>
      <c r="C2" s="14" t="s">
        <v>395</v>
      </c>
      <c r="D2" s="14"/>
      <c r="E2" s="14" t="str">
        <f>A2&amp;" "&amp;B2</f>
        <v>بهداد اصفهانی</v>
      </c>
      <c r="F2" s="14" t="s">
        <v>395</v>
      </c>
    </row>
    <row r="3" spans="1:6" ht="16.8" x14ac:dyDescent="0.5">
      <c r="A3" s="14" t="s">
        <v>388</v>
      </c>
      <c r="B3" s="14" t="s">
        <v>116</v>
      </c>
      <c r="C3" s="14" t="s">
        <v>396</v>
      </c>
      <c r="D3" s="14"/>
      <c r="E3" s="14" t="str">
        <f t="shared" ref="E3:E5" si="0">A3&amp;" "&amp;B3</f>
        <v>ابوالفضل باقری</v>
      </c>
      <c r="F3" s="14">
        <v>0.1</v>
      </c>
    </row>
    <row r="4" spans="1:6" ht="16.8" x14ac:dyDescent="0.5">
      <c r="A4" s="14" t="s">
        <v>392</v>
      </c>
      <c r="B4" s="14" t="s">
        <v>158</v>
      </c>
      <c r="C4" s="14" t="s">
        <v>397</v>
      </c>
      <c r="D4" s="14"/>
      <c r="E4" s="14" t="str">
        <f t="shared" si="0"/>
        <v>داود معروفی</v>
      </c>
      <c r="F4" s="14" t="s">
        <v>397</v>
      </c>
    </row>
    <row r="5" spans="1:6" ht="16.8" x14ac:dyDescent="0.5">
      <c r="A5" s="14" t="s">
        <v>398</v>
      </c>
      <c r="B5" s="14" t="s">
        <v>399</v>
      </c>
      <c r="C5" s="14" t="s">
        <v>400</v>
      </c>
      <c r="D5" s="14"/>
      <c r="E5" s="14" t="str">
        <f t="shared" si="0"/>
        <v>مهرداد رستمی</v>
      </c>
      <c r="F5" s="14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F9CC-7D28-4AF9-9CA8-B8F40B211D18}">
  <dimension ref="A1:H366"/>
  <sheetViews>
    <sheetView rightToLeft="1" workbookViewId="0">
      <selection activeCell="H2" sqref="H2"/>
    </sheetView>
  </sheetViews>
  <sheetFormatPr defaultRowHeight="14.4" x14ac:dyDescent="0.3"/>
  <sheetData>
    <row r="1" spans="1:8" ht="16.8" x14ac:dyDescent="0.5">
      <c r="A1" s="14"/>
      <c r="B1" s="14" t="s">
        <v>32</v>
      </c>
      <c r="C1" s="14" t="s">
        <v>401</v>
      </c>
      <c r="D1" s="14" t="s">
        <v>402</v>
      </c>
      <c r="E1" s="14" t="s">
        <v>403</v>
      </c>
      <c r="F1" s="14"/>
      <c r="G1" s="14" t="s">
        <v>30</v>
      </c>
      <c r="H1" s="14" t="s">
        <v>30</v>
      </c>
    </row>
    <row r="2" spans="1:8" ht="16.8" x14ac:dyDescent="0.5">
      <c r="A2" s="14" t="str">
        <f>B2&amp;E2&amp;G2</f>
        <v>140111</v>
      </c>
      <c r="B2" s="14">
        <v>1401</v>
      </c>
      <c r="C2" s="14" t="s">
        <v>404</v>
      </c>
      <c r="D2" s="14">
        <v>1</v>
      </c>
      <c r="E2" s="14">
        <v>1</v>
      </c>
      <c r="F2" s="14" t="s">
        <v>405</v>
      </c>
      <c r="G2" s="14">
        <v>1</v>
      </c>
      <c r="H2" s="14" t="s">
        <v>166</v>
      </c>
    </row>
    <row r="3" spans="1:8" ht="16.8" x14ac:dyDescent="0.5">
      <c r="A3" s="14" t="str">
        <f>B3&amp;E3&amp;G3</f>
        <v>140112</v>
      </c>
      <c r="B3" s="14">
        <v>1401</v>
      </c>
      <c r="C3" s="14" t="s">
        <v>404</v>
      </c>
      <c r="D3" s="14">
        <v>1</v>
      </c>
      <c r="E3" s="14">
        <v>1</v>
      </c>
      <c r="F3" s="14" t="s">
        <v>405</v>
      </c>
      <c r="G3" s="14">
        <v>2</v>
      </c>
      <c r="H3" s="14" t="s">
        <v>326</v>
      </c>
    </row>
    <row r="4" spans="1:8" ht="16.8" x14ac:dyDescent="0.5">
      <c r="A4" s="14" t="str">
        <f t="shared" ref="A4:A66" si="0">B4&amp;E4&amp;G4</f>
        <v>140113</v>
      </c>
      <c r="B4" s="14">
        <v>1401</v>
      </c>
      <c r="C4" s="14" t="s">
        <v>404</v>
      </c>
      <c r="D4" s="14">
        <v>1</v>
      </c>
      <c r="E4" s="14">
        <v>1</v>
      </c>
      <c r="F4" s="14" t="s">
        <v>405</v>
      </c>
      <c r="G4" s="14">
        <v>3</v>
      </c>
      <c r="H4" s="14" t="s">
        <v>328</v>
      </c>
    </row>
    <row r="5" spans="1:8" ht="16.8" x14ac:dyDescent="0.5">
      <c r="A5" s="14" t="str">
        <f t="shared" si="0"/>
        <v>140114</v>
      </c>
      <c r="B5" s="14">
        <v>1401</v>
      </c>
      <c r="C5" s="14" t="s">
        <v>404</v>
      </c>
      <c r="D5" s="14">
        <v>1</v>
      </c>
      <c r="E5" s="14">
        <v>1</v>
      </c>
      <c r="F5" s="14" t="s">
        <v>405</v>
      </c>
      <c r="G5" s="14">
        <v>4</v>
      </c>
      <c r="H5" s="14" t="s">
        <v>327</v>
      </c>
    </row>
    <row r="6" spans="1:8" ht="16.8" x14ac:dyDescent="0.5">
      <c r="A6" s="14" t="str">
        <f t="shared" si="0"/>
        <v>140115</v>
      </c>
      <c r="B6" s="14">
        <v>1401</v>
      </c>
      <c r="C6" s="14" t="s">
        <v>404</v>
      </c>
      <c r="D6" s="14">
        <v>1</v>
      </c>
      <c r="E6" s="14">
        <v>1</v>
      </c>
      <c r="F6" s="14" t="s">
        <v>405</v>
      </c>
      <c r="G6" s="14">
        <v>5</v>
      </c>
      <c r="H6" s="14" t="s">
        <v>305</v>
      </c>
    </row>
    <row r="7" spans="1:8" ht="16.8" x14ac:dyDescent="0.5">
      <c r="A7" s="14" t="str">
        <f t="shared" si="0"/>
        <v>140116</v>
      </c>
      <c r="B7" s="14">
        <v>1401</v>
      </c>
      <c r="C7" s="14" t="s">
        <v>404</v>
      </c>
      <c r="D7" s="14">
        <v>2</v>
      </c>
      <c r="E7" s="14">
        <v>1</v>
      </c>
      <c r="F7" s="14" t="s">
        <v>405</v>
      </c>
      <c r="G7" s="14">
        <v>6</v>
      </c>
      <c r="H7" s="14" t="s">
        <v>325</v>
      </c>
    </row>
    <row r="8" spans="1:8" ht="16.8" x14ac:dyDescent="0.5">
      <c r="A8" s="14" t="str">
        <f t="shared" si="0"/>
        <v>140117</v>
      </c>
      <c r="B8" s="14">
        <v>1401</v>
      </c>
      <c r="C8" s="14" t="s">
        <v>404</v>
      </c>
      <c r="D8" s="14">
        <v>2</v>
      </c>
      <c r="E8" s="14">
        <v>1</v>
      </c>
      <c r="F8" s="14" t="s">
        <v>405</v>
      </c>
      <c r="G8" s="14">
        <v>7</v>
      </c>
      <c r="H8" s="14" t="s">
        <v>329</v>
      </c>
    </row>
    <row r="9" spans="1:8" ht="16.8" x14ac:dyDescent="0.5">
      <c r="A9" s="14" t="str">
        <f t="shared" si="0"/>
        <v>140118</v>
      </c>
      <c r="B9" s="14">
        <v>1401</v>
      </c>
      <c r="C9" s="14" t="s">
        <v>404</v>
      </c>
      <c r="D9" s="14">
        <v>2</v>
      </c>
      <c r="E9" s="14">
        <v>1</v>
      </c>
      <c r="F9" s="14" t="s">
        <v>405</v>
      </c>
      <c r="G9" s="14">
        <v>8</v>
      </c>
      <c r="H9" s="14" t="s">
        <v>166</v>
      </c>
    </row>
    <row r="10" spans="1:8" ht="16.8" x14ac:dyDescent="0.5">
      <c r="A10" s="14" t="str">
        <f t="shared" si="0"/>
        <v>140119</v>
      </c>
      <c r="B10" s="14">
        <v>1401</v>
      </c>
      <c r="C10" s="14" t="s">
        <v>404</v>
      </c>
      <c r="D10" s="14">
        <v>2</v>
      </c>
      <c r="E10" s="14">
        <v>1</v>
      </c>
      <c r="F10" s="14" t="s">
        <v>405</v>
      </c>
      <c r="G10" s="14">
        <v>9</v>
      </c>
      <c r="H10" s="14" t="s">
        <v>326</v>
      </c>
    </row>
    <row r="11" spans="1:8" ht="16.8" x14ac:dyDescent="0.5">
      <c r="A11" s="14" t="str">
        <f t="shared" si="0"/>
        <v>1401110</v>
      </c>
      <c r="B11" s="14">
        <v>1401</v>
      </c>
      <c r="C11" s="14" t="s">
        <v>404</v>
      </c>
      <c r="D11" s="14">
        <v>2</v>
      </c>
      <c r="E11" s="14">
        <v>1</v>
      </c>
      <c r="F11" s="14" t="s">
        <v>405</v>
      </c>
      <c r="G11" s="14">
        <v>10</v>
      </c>
      <c r="H11" s="14" t="s">
        <v>328</v>
      </c>
    </row>
    <row r="12" spans="1:8" ht="16.8" x14ac:dyDescent="0.5">
      <c r="A12" s="14" t="str">
        <f t="shared" si="0"/>
        <v>1401111</v>
      </c>
      <c r="B12" s="14">
        <v>1401</v>
      </c>
      <c r="C12" s="14" t="s">
        <v>404</v>
      </c>
      <c r="D12" s="14">
        <v>2</v>
      </c>
      <c r="E12" s="14">
        <v>1</v>
      </c>
      <c r="F12" s="14" t="s">
        <v>405</v>
      </c>
      <c r="G12" s="14">
        <v>11</v>
      </c>
      <c r="H12" s="14" t="s">
        <v>327</v>
      </c>
    </row>
    <row r="13" spans="1:8" ht="16.8" x14ac:dyDescent="0.5">
      <c r="A13" s="14" t="str">
        <f t="shared" si="0"/>
        <v>1401112</v>
      </c>
      <c r="B13" s="14">
        <v>1401</v>
      </c>
      <c r="C13" s="14" t="s">
        <v>404</v>
      </c>
      <c r="D13" s="14">
        <v>2</v>
      </c>
      <c r="E13" s="14">
        <v>1</v>
      </c>
      <c r="F13" s="14" t="s">
        <v>405</v>
      </c>
      <c r="G13" s="14">
        <v>12</v>
      </c>
      <c r="H13" s="14" t="s">
        <v>305</v>
      </c>
    </row>
    <row r="14" spans="1:8" ht="16.8" x14ac:dyDescent="0.5">
      <c r="A14" s="14" t="str">
        <f t="shared" si="0"/>
        <v>1401113</v>
      </c>
      <c r="B14" s="14">
        <v>1401</v>
      </c>
      <c r="C14" s="14" t="s">
        <v>404</v>
      </c>
      <c r="D14" s="14">
        <v>3</v>
      </c>
      <c r="E14" s="14">
        <v>1</v>
      </c>
      <c r="F14" s="14" t="s">
        <v>405</v>
      </c>
      <c r="G14" s="14">
        <v>13</v>
      </c>
      <c r="H14" s="14" t="s">
        <v>325</v>
      </c>
    </row>
    <row r="15" spans="1:8" ht="16.8" x14ac:dyDescent="0.5">
      <c r="A15" s="14" t="str">
        <f t="shared" si="0"/>
        <v>1401114</v>
      </c>
      <c r="B15" s="14">
        <v>1401</v>
      </c>
      <c r="C15" s="14" t="s">
        <v>404</v>
      </c>
      <c r="D15" s="14">
        <v>3</v>
      </c>
      <c r="E15" s="14">
        <v>1</v>
      </c>
      <c r="F15" s="14" t="s">
        <v>405</v>
      </c>
      <c r="G15" s="14">
        <v>14</v>
      </c>
      <c r="H15" s="14" t="s">
        <v>329</v>
      </c>
    </row>
    <row r="16" spans="1:8" ht="16.8" x14ac:dyDescent="0.5">
      <c r="A16" s="14" t="str">
        <f t="shared" si="0"/>
        <v>1401115</v>
      </c>
      <c r="B16" s="14">
        <v>1401</v>
      </c>
      <c r="C16" s="14" t="s">
        <v>404</v>
      </c>
      <c r="D16" s="14">
        <v>3</v>
      </c>
      <c r="E16" s="14">
        <v>1</v>
      </c>
      <c r="F16" s="14" t="s">
        <v>405</v>
      </c>
      <c r="G16" s="14">
        <v>15</v>
      </c>
      <c r="H16" s="14" t="s">
        <v>166</v>
      </c>
    </row>
    <row r="17" spans="1:8" ht="16.8" x14ac:dyDescent="0.5">
      <c r="A17" s="14" t="str">
        <f t="shared" si="0"/>
        <v>1401116</v>
      </c>
      <c r="B17" s="14">
        <v>1401</v>
      </c>
      <c r="C17" s="14" t="s">
        <v>404</v>
      </c>
      <c r="D17" s="14">
        <v>3</v>
      </c>
      <c r="E17" s="14">
        <v>1</v>
      </c>
      <c r="F17" s="14" t="s">
        <v>405</v>
      </c>
      <c r="G17" s="14">
        <v>16</v>
      </c>
      <c r="H17" s="14" t="s">
        <v>326</v>
      </c>
    </row>
    <row r="18" spans="1:8" ht="16.8" x14ac:dyDescent="0.5">
      <c r="A18" s="14" t="str">
        <f t="shared" si="0"/>
        <v>1401117</v>
      </c>
      <c r="B18" s="14">
        <v>1401</v>
      </c>
      <c r="C18" s="14" t="s">
        <v>404</v>
      </c>
      <c r="D18" s="14">
        <v>3</v>
      </c>
      <c r="E18" s="14">
        <v>1</v>
      </c>
      <c r="F18" s="14" t="s">
        <v>405</v>
      </c>
      <c r="G18" s="14">
        <v>17</v>
      </c>
      <c r="H18" s="14" t="s">
        <v>328</v>
      </c>
    </row>
    <row r="19" spans="1:8" ht="16.8" x14ac:dyDescent="0.5">
      <c r="A19" s="14" t="str">
        <f t="shared" si="0"/>
        <v>1401118</v>
      </c>
      <c r="B19" s="14">
        <v>1401</v>
      </c>
      <c r="C19" s="14" t="s">
        <v>404</v>
      </c>
      <c r="D19" s="14">
        <v>3</v>
      </c>
      <c r="E19" s="14">
        <v>1</v>
      </c>
      <c r="F19" s="14" t="s">
        <v>405</v>
      </c>
      <c r="G19" s="14">
        <v>18</v>
      </c>
      <c r="H19" s="14" t="s">
        <v>327</v>
      </c>
    </row>
    <row r="20" spans="1:8" ht="16.8" x14ac:dyDescent="0.5">
      <c r="A20" s="14" t="str">
        <f t="shared" si="0"/>
        <v>1401119</v>
      </c>
      <c r="B20" s="14">
        <v>1401</v>
      </c>
      <c r="C20" s="14" t="s">
        <v>404</v>
      </c>
      <c r="D20" s="14">
        <v>3</v>
      </c>
      <c r="E20" s="14">
        <v>1</v>
      </c>
      <c r="F20" s="14" t="s">
        <v>405</v>
      </c>
      <c r="G20" s="14">
        <v>19</v>
      </c>
      <c r="H20" s="14" t="s">
        <v>305</v>
      </c>
    </row>
    <row r="21" spans="1:8" ht="16.8" x14ac:dyDescent="0.5">
      <c r="A21" s="14" t="str">
        <f t="shared" si="0"/>
        <v>1401120</v>
      </c>
      <c r="B21" s="14">
        <v>1401</v>
      </c>
      <c r="C21" s="14" t="s">
        <v>404</v>
      </c>
      <c r="D21" s="14">
        <v>4</v>
      </c>
      <c r="E21" s="14">
        <v>1</v>
      </c>
      <c r="F21" s="14" t="s">
        <v>405</v>
      </c>
      <c r="G21" s="14">
        <v>20</v>
      </c>
      <c r="H21" s="14" t="s">
        <v>325</v>
      </c>
    </row>
    <row r="22" spans="1:8" ht="16.8" x14ac:dyDescent="0.5">
      <c r="A22" s="14" t="str">
        <f t="shared" si="0"/>
        <v>1401121</v>
      </c>
      <c r="B22" s="14">
        <v>1401</v>
      </c>
      <c r="C22" s="14" t="s">
        <v>404</v>
      </c>
      <c r="D22" s="14">
        <v>4</v>
      </c>
      <c r="E22" s="14">
        <v>1</v>
      </c>
      <c r="F22" s="14" t="s">
        <v>405</v>
      </c>
      <c r="G22" s="14">
        <v>21</v>
      </c>
      <c r="H22" s="14" t="s">
        <v>329</v>
      </c>
    </row>
    <row r="23" spans="1:8" ht="16.8" x14ac:dyDescent="0.5">
      <c r="A23" s="14" t="str">
        <f t="shared" si="0"/>
        <v>1401122</v>
      </c>
      <c r="B23" s="14">
        <v>1401</v>
      </c>
      <c r="C23" s="14" t="s">
        <v>404</v>
      </c>
      <c r="D23" s="14">
        <v>4</v>
      </c>
      <c r="E23" s="14">
        <v>1</v>
      </c>
      <c r="F23" s="14" t="s">
        <v>405</v>
      </c>
      <c r="G23" s="14">
        <v>22</v>
      </c>
      <c r="H23" s="14" t="s">
        <v>166</v>
      </c>
    </row>
    <row r="24" spans="1:8" ht="16.8" x14ac:dyDescent="0.5">
      <c r="A24" s="14" t="str">
        <f t="shared" si="0"/>
        <v>1401123</v>
      </c>
      <c r="B24" s="14">
        <v>1401</v>
      </c>
      <c r="C24" s="14" t="s">
        <v>404</v>
      </c>
      <c r="D24" s="14">
        <v>4</v>
      </c>
      <c r="E24" s="14">
        <v>1</v>
      </c>
      <c r="F24" s="14" t="s">
        <v>405</v>
      </c>
      <c r="G24" s="14">
        <v>23</v>
      </c>
      <c r="H24" s="14" t="s">
        <v>326</v>
      </c>
    </row>
    <row r="25" spans="1:8" ht="16.8" x14ac:dyDescent="0.5">
      <c r="A25" s="14" t="str">
        <f t="shared" si="0"/>
        <v>1401124</v>
      </c>
      <c r="B25" s="14">
        <v>1401</v>
      </c>
      <c r="C25" s="14" t="s">
        <v>404</v>
      </c>
      <c r="D25" s="14">
        <v>4</v>
      </c>
      <c r="E25" s="14">
        <v>1</v>
      </c>
      <c r="F25" s="14" t="s">
        <v>405</v>
      </c>
      <c r="G25" s="14">
        <v>24</v>
      </c>
      <c r="H25" s="14" t="s">
        <v>328</v>
      </c>
    </row>
    <row r="26" spans="1:8" ht="16.8" x14ac:dyDescent="0.5">
      <c r="A26" s="14" t="str">
        <f t="shared" si="0"/>
        <v>1401125</v>
      </c>
      <c r="B26" s="14">
        <v>1401</v>
      </c>
      <c r="C26" s="14" t="s">
        <v>404</v>
      </c>
      <c r="D26" s="14">
        <v>4</v>
      </c>
      <c r="E26" s="14">
        <v>1</v>
      </c>
      <c r="F26" s="14" t="s">
        <v>405</v>
      </c>
      <c r="G26" s="14">
        <v>25</v>
      </c>
      <c r="H26" s="14" t="s">
        <v>327</v>
      </c>
    </row>
    <row r="27" spans="1:8" ht="16.8" x14ac:dyDescent="0.5">
      <c r="A27" s="14" t="str">
        <f t="shared" si="0"/>
        <v>1401126</v>
      </c>
      <c r="B27" s="14">
        <v>1401</v>
      </c>
      <c r="C27" s="14" t="s">
        <v>404</v>
      </c>
      <c r="D27" s="14">
        <v>4</v>
      </c>
      <c r="E27" s="14">
        <v>1</v>
      </c>
      <c r="F27" s="14" t="s">
        <v>405</v>
      </c>
      <c r="G27" s="14">
        <v>26</v>
      </c>
      <c r="H27" s="14" t="s">
        <v>305</v>
      </c>
    </row>
    <row r="28" spans="1:8" ht="16.8" x14ac:dyDescent="0.5">
      <c r="A28" s="14" t="str">
        <f t="shared" si="0"/>
        <v>1401127</v>
      </c>
      <c r="B28" s="14">
        <v>1401</v>
      </c>
      <c r="C28" s="14" t="s">
        <v>404</v>
      </c>
      <c r="D28" s="14">
        <v>5</v>
      </c>
      <c r="E28" s="14">
        <v>1</v>
      </c>
      <c r="F28" s="14" t="s">
        <v>405</v>
      </c>
      <c r="G28" s="14">
        <v>27</v>
      </c>
      <c r="H28" s="14" t="s">
        <v>325</v>
      </c>
    </row>
    <row r="29" spans="1:8" ht="16.8" x14ac:dyDescent="0.5">
      <c r="A29" s="14" t="str">
        <f t="shared" si="0"/>
        <v>1401128</v>
      </c>
      <c r="B29" s="14">
        <v>1401</v>
      </c>
      <c r="C29" s="14" t="s">
        <v>404</v>
      </c>
      <c r="D29" s="14">
        <v>5</v>
      </c>
      <c r="E29" s="14">
        <v>1</v>
      </c>
      <c r="F29" s="14" t="s">
        <v>405</v>
      </c>
      <c r="G29" s="14">
        <v>28</v>
      </c>
      <c r="H29" s="14" t="s">
        <v>329</v>
      </c>
    </row>
    <row r="30" spans="1:8" ht="16.8" x14ac:dyDescent="0.5">
      <c r="A30" s="14" t="str">
        <f t="shared" si="0"/>
        <v>1401129</v>
      </c>
      <c r="B30" s="14">
        <v>1401</v>
      </c>
      <c r="C30" s="14" t="s">
        <v>404</v>
      </c>
      <c r="D30" s="14">
        <v>5</v>
      </c>
      <c r="E30" s="14">
        <v>1</v>
      </c>
      <c r="F30" s="14" t="s">
        <v>405</v>
      </c>
      <c r="G30" s="14">
        <v>29</v>
      </c>
      <c r="H30" s="14" t="s">
        <v>166</v>
      </c>
    </row>
    <row r="31" spans="1:8" ht="16.8" x14ac:dyDescent="0.5">
      <c r="A31" s="14" t="str">
        <f t="shared" si="0"/>
        <v>1401130</v>
      </c>
      <c r="B31" s="14">
        <v>1401</v>
      </c>
      <c r="C31" s="14" t="s">
        <v>404</v>
      </c>
      <c r="D31" s="14">
        <v>5</v>
      </c>
      <c r="E31" s="14">
        <v>1</v>
      </c>
      <c r="F31" s="14" t="s">
        <v>405</v>
      </c>
      <c r="G31" s="14">
        <v>30</v>
      </c>
      <c r="H31" s="14" t="s">
        <v>326</v>
      </c>
    </row>
    <row r="32" spans="1:8" ht="16.8" x14ac:dyDescent="0.5">
      <c r="A32" s="14" t="str">
        <f t="shared" si="0"/>
        <v>1401131</v>
      </c>
      <c r="B32" s="14">
        <v>1401</v>
      </c>
      <c r="C32" s="14" t="s">
        <v>404</v>
      </c>
      <c r="D32" s="14">
        <v>5</v>
      </c>
      <c r="E32" s="14">
        <v>1</v>
      </c>
      <c r="F32" s="14" t="s">
        <v>405</v>
      </c>
      <c r="G32" s="14">
        <v>31</v>
      </c>
      <c r="H32" s="14" t="s">
        <v>328</v>
      </c>
    </row>
    <row r="33" spans="1:8" ht="16.8" x14ac:dyDescent="0.5">
      <c r="A33" s="14" t="str">
        <f t="shared" si="0"/>
        <v>140121</v>
      </c>
      <c r="B33" s="14">
        <v>1401</v>
      </c>
      <c r="C33" s="14" t="s">
        <v>404</v>
      </c>
      <c r="D33" s="14">
        <v>5</v>
      </c>
      <c r="E33" s="14">
        <v>2</v>
      </c>
      <c r="F33" s="14" t="s">
        <v>406</v>
      </c>
      <c r="G33" s="14">
        <v>1</v>
      </c>
      <c r="H33" s="14" t="s">
        <v>327</v>
      </c>
    </row>
    <row r="34" spans="1:8" ht="16.8" x14ac:dyDescent="0.5">
      <c r="A34" s="14" t="str">
        <f t="shared" si="0"/>
        <v>140122</v>
      </c>
      <c r="B34" s="14">
        <v>1401</v>
      </c>
      <c r="C34" s="14" t="s">
        <v>404</v>
      </c>
      <c r="D34" s="14">
        <v>5</v>
      </c>
      <c r="E34" s="14">
        <v>2</v>
      </c>
      <c r="F34" s="14" t="s">
        <v>406</v>
      </c>
      <c r="G34" s="14">
        <v>2</v>
      </c>
      <c r="H34" s="14" t="s">
        <v>305</v>
      </c>
    </row>
    <row r="35" spans="1:8" ht="16.8" x14ac:dyDescent="0.5">
      <c r="A35" s="14" t="str">
        <f t="shared" si="0"/>
        <v>140123</v>
      </c>
      <c r="B35" s="14">
        <v>1401</v>
      </c>
      <c r="C35" s="14" t="s">
        <v>404</v>
      </c>
      <c r="D35" s="14">
        <v>6</v>
      </c>
      <c r="E35" s="14">
        <v>2</v>
      </c>
      <c r="F35" s="14" t="s">
        <v>406</v>
      </c>
      <c r="G35" s="14">
        <v>3</v>
      </c>
      <c r="H35" s="14" t="s">
        <v>325</v>
      </c>
    </row>
    <row r="36" spans="1:8" ht="16.8" x14ac:dyDescent="0.5">
      <c r="A36" s="14" t="str">
        <f t="shared" si="0"/>
        <v>140124</v>
      </c>
      <c r="B36" s="14">
        <v>1401</v>
      </c>
      <c r="C36" s="14" t="s">
        <v>404</v>
      </c>
      <c r="D36" s="14">
        <v>6</v>
      </c>
      <c r="E36" s="14">
        <v>2</v>
      </c>
      <c r="F36" s="14" t="s">
        <v>406</v>
      </c>
      <c r="G36" s="14">
        <v>4</v>
      </c>
      <c r="H36" s="14" t="s">
        <v>329</v>
      </c>
    </row>
    <row r="37" spans="1:8" ht="16.8" x14ac:dyDescent="0.5">
      <c r="A37" s="14" t="str">
        <f t="shared" si="0"/>
        <v>140125</v>
      </c>
      <c r="B37" s="14">
        <v>1401</v>
      </c>
      <c r="C37" s="14" t="s">
        <v>404</v>
      </c>
      <c r="D37" s="14">
        <v>6</v>
      </c>
      <c r="E37" s="14">
        <v>2</v>
      </c>
      <c r="F37" s="14" t="s">
        <v>406</v>
      </c>
      <c r="G37" s="14">
        <v>5</v>
      </c>
      <c r="H37" s="14" t="s">
        <v>166</v>
      </c>
    </row>
    <row r="38" spans="1:8" ht="16.8" x14ac:dyDescent="0.5">
      <c r="A38" s="14" t="str">
        <f t="shared" si="0"/>
        <v>140126</v>
      </c>
      <c r="B38" s="14">
        <v>1401</v>
      </c>
      <c r="C38" s="14" t="s">
        <v>404</v>
      </c>
      <c r="D38" s="14">
        <v>6</v>
      </c>
      <c r="E38" s="14">
        <v>2</v>
      </c>
      <c r="F38" s="14" t="s">
        <v>406</v>
      </c>
      <c r="G38" s="14">
        <v>6</v>
      </c>
      <c r="H38" s="14" t="s">
        <v>326</v>
      </c>
    </row>
    <row r="39" spans="1:8" ht="16.8" x14ac:dyDescent="0.5">
      <c r="A39" s="14" t="str">
        <f t="shared" si="0"/>
        <v>140127</v>
      </c>
      <c r="B39" s="14">
        <v>1401</v>
      </c>
      <c r="C39" s="14" t="s">
        <v>404</v>
      </c>
      <c r="D39" s="14">
        <v>6</v>
      </c>
      <c r="E39" s="14">
        <v>2</v>
      </c>
      <c r="F39" s="14" t="s">
        <v>406</v>
      </c>
      <c r="G39" s="14">
        <v>7</v>
      </c>
      <c r="H39" s="14" t="s">
        <v>328</v>
      </c>
    </row>
    <row r="40" spans="1:8" ht="16.8" x14ac:dyDescent="0.5">
      <c r="A40" s="14" t="str">
        <f t="shared" si="0"/>
        <v>140128</v>
      </c>
      <c r="B40" s="14">
        <v>1401</v>
      </c>
      <c r="C40" s="14" t="s">
        <v>404</v>
      </c>
      <c r="D40" s="14">
        <v>6</v>
      </c>
      <c r="E40" s="14">
        <v>2</v>
      </c>
      <c r="F40" s="14" t="s">
        <v>406</v>
      </c>
      <c r="G40" s="14">
        <v>8</v>
      </c>
      <c r="H40" s="14" t="s">
        <v>327</v>
      </c>
    </row>
    <row r="41" spans="1:8" ht="16.8" x14ac:dyDescent="0.5">
      <c r="A41" s="14" t="str">
        <f t="shared" si="0"/>
        <v>140129</v>
      </c>
      <c r="B41" s="14">
        <v>1401</v>
      </c>
      <c r="C41" s="14" t="s">
        <v>404</v>
      </c>
      <c r="D41" s="14">
        <v>6</v>
      </c>
      <c r="E41" s="14">
        <v>2</v>
      </c>
      <c r="F41" s="14" t="s">
        <v>406</v>
      </c>
      <c r="G41" s="14">
        <v>9</v>
      </c>
      <c r="H41" s="14" t="s">
        <v>305</v>
      </c>
    </row>
    <row r="42" spans="1:8" ht="16.8" x14ac:dyDescent="0.5">
      <c r="A42" s="14" t="str">
        <f t="shared" si="0"/>
        <v>1401210</v>
      </c>
      <c r="B42" s="14">
        <v>1401</v>
      </c>
      <c r="C42" s="14" t="s">
        <v>404</v>
      </c>
      <c r="D42" s="14">
        <v>7</v>
      </c>
      <c r="E42" s="14">
        <v>2</v>
      </c>
      <c r="F42" s="14" t="s">
        <v>406</v>
      </c>
      <c r="G42" s="14">
        <v>10</v>
      </c>
      <c r="H42" s="14" t="s">
        <v>325</v>
      </c>
    </row>
    <row r="43" spans="1:8" ht="16.8" x14ac:dyDescent="0.5">
      <c r="A43" s="14" t="str">
        <f t="shared" si="0"/>
        <v>1401211</v>
      </c>
      <c r="B43" s="14">
        <v>1401</v>
      </c>
      <c r="C43" s="14" t="s">
        <v>404</v>
      </c>
      <c r="D43" s="14">
        <v>7</v>
      </c>
      <c r="E43" s="14">
        <v>2</v>
      </c>
      <c r="F43" s="14" t="s">
        <v>406</v>
      </c>
      <c r="G43" s="14">
        <v>11</v>
      </c>
      <c r="H43" s="14" t="s">
        <v>329</v>
      </c>
    </row>
    <row r="44" spans="1:8" ht="16.8" x14ac:dyDescent="0.5">
      <c r="A44" s="14" t="str">
        <f t="shared" si="0"/>
        <v>1401212</v>
      </c>
      <c r="B44" s="14">
        <v>1401</v>
      </c>
      <c r="C44" s="14" t="s">
        <v>404</v>
      </c>
      <c r="D44" s="14">
        <v>7</v>
      </c>
      <c r="E44" s="14">
        <v>2</v>
      </c>
      <c r="F44" s="14" t="s">
        <v>406</v>
      </c>
      <c r="G44" s="14">
        <v>12</v>
      </c>
      <c r="H44" s="14" t="s">
        <v>166</v>
      </c>
    </row>
    <row r="45" spans="1:8" ht="16.8" x14ac:dyDescent="0.5">
      <c r="A45" s="14" t="str">
        <f t="shared" si="0"/>
        <v>1401213</v>
      </c>
      <c r="B45" s="14">
        <v>1401</v>
      </c>
      <c r="C45" s="14" t="s">
        <v>404</v>
      </c>
      <c r="D45" s="14">
        <v>7</v>
      </c>
      <c r="E45" s="14">
        <v>2</v>
      </c>
      <c r="F45" s="14" t="s">
        <v>406</v>
      </c>
      <c r="G45" s="14">
        <v>13</v>
      </c>
      <c r="H45" s="14" t="s">
        <v>326</v>
      </c>
    </row>
    <row r="46" spans="1:8" ht="16.8" x14ac:dyDescent="0.5">
      <c r="A46" s="14" t="str">
        <f t="shared" si="0"/>
        <v>1401214</v>
      </c>
      <c r="B46" s="14">
        <v>1401</v>
      </c>
      <c r="C46" s="14" t="s">
        <v>404</v>
      </c>
      <c r="D46" s="14">
        <v>7</v>
      </c>
      <c r="E46" s="14">
        <v>2</v>
      </c>
      <c r="F46" s="14" t="s">
        <v>406</v>
      </c>
      <c r="G46" s="14">
        <v>14</v>
      </c>
      <c r="H46" s="14" t="s">
        <v>328</v>
      </c>
    </row>
    <row r="47" spans="1:8" ht="16.8" x14ac:dyDescent="0.5">
      <c r="A47" s="14" t="str">
        <f t="shared" si="0"/>
        <v>1401215</v>
      </c>
      <c r="B47" s="14">
        <v>1401</v>
      </c>
      <c r="C47" s="14" t="s">
        <v>404</v>
      </c>
      <c r="D47" s="14">
        <v>7</v>
      </c>
      <c r="E47" s="14">
        <v>2</v>
      </c>
      <c r="F47" s="14" t="s">
        <v>406</v>
      </c>
      <c r="G47" s="14">
        <v>15</v>
      </c>
      <c r="H47" s="14" t="s">
        <v>327</v>
      </c>
    </row>
    <row r="48" spans="1:8" ht="16.8" x14ac:dyDescent="0.5">
      <c r="A48" s="14" t="str">
        <f t="shared" si="0"/>
        <v>1401216</v>
      </c>
      <c r="B48" s="14">
        <v>1401</v>
      </c>
      <c r="C48" s="14" t="s">
        <v>404</v>
      </c>
      <c r="D48" s="14">
        <v>7</v>
      </c>
      <c r="E48" s="14">
        <v>2</v>
      </c>
      <c r="F48" s="14" t="s">
        <v>406</v>
      </c>
      <c r="G48" s="14">
        <v>16</v>
      </c>
      <c r="H48" s="14" t="s">
        <v>305</v>
      </c>
    </row>
    <row r="49" spans="1:8" ht="16.8" x14ac:dyDescent="0.5">
      <c r="A49" s="14" t="str">
        <f t="shared" si="0"/>
        <v>1401217</v>
      </c>
      <c r="B49" s="14">
        <v>1401</v>
      </c>
      <c r="C49" s="14" t="s">
        <v>404</v>
      </c>
      <c r="D49" s="14">
        <v>8</v>
      </c>
      <c r="E49" s="14">
        <v>2</v>
      </c>
      <c r="F49" s="14" t="s">
        <v>406</v>
      </c>
      <c r="G49" s="14">
        <v>17</v>
      </c>
      <c r="H49" s="14" t="s">
        <v>325</v>
      </c>
    </row>
    <row r="50" spans="1:8" ht="16.8" x14ac:dyDescent="0.5">
      <c r="A50" s="14" t="str">
        <f t="shared" si="0"/>
        <v>1401218</v>
      </c>
      <c r="B50" s="14">
        <v>1401</v>
      </c>
      <c r="C50" s="14" t="s">
        <v>404</v>
      </c>
      <c r="D50" s="14">
        <v>8</v>
      </c>
      <c r="E50" s="14">
        <v>2</v>
      </c>
      <c r="F50" s="14" t="s">
        <v>406</v>
      </c>
      <c r="G50" s="14">
        <v>18</v>
      </c>
      <c r="H50" s="14" t="s">
        <v>329</v>
      </c>
    </row>
    <row r="51" spans="1:8" ht="16.8" x14ac:dyDescent="0.5">
      <c r="A51" s="14" t="str">
        <f t="shared" si="0"/>
        <v>1401219</v>
      </c>
      <c r="B51" s="14">
        <v>1401</v>
      </c>
      <c r="C51" s="14" t="s">
        <v>404</v>
      </c>
      <c r="D51" s="14">
        <v>8</v>
      </c>
      <c r="E51" s="14">
        <v>2</v>
      </c>
      <c r="F51" s="14" t="s">
        <v>406</v>
      </c>
      <c r="G51" s="14">
        <v>19</v>
      </c>
      <c r="H51" s="14" t="s">
        <v>166</v>
      </c>
    </row>
    <row r="52" spans="1:8" ht="16.8" x14ac:dyDescent="0.5">
      <c r="A52" s="14" t="str">
        <f t="shared" si="0"/>
        <v>1401220</v>
      </c>
      <c r="B52" s="14">
        <v>1401</v>
      </c>
      <c r="C52" s="14" t="s">
        <v>404</v>
      </c>
      <c r="D52" s="14">
        <v>8</v>
      </c>
      <c r="E52" s="14">
        <v>2</v>
      </c>
      <c r="F52" s="14" t="s">
        <v>406</v>
      </c>
      <c r="G52" s="14">
        <v>20</v>
      </c>
      <c r="H52" s="14" t="s">
        <v>326</v>
      </c>
    </row>
    <row r="53" spans="1:8" ht="16.8" x14ac:dyDescent="0.5">
      <c r="A53" s="14" t="str">
        <f t="shared" si="0"/>
        <v>1401221</v>
      </c>
      <c r="B53" s="14">
        <v>1401</v>
      </c>
      <c r="C53" s="14" t="s">
        <v>404</v>
      </c>
      <c r="D53" s="14">
        <v>8</v>
      </c>
      <c r="E53" s="14">
        <v>2</v>
      </c>
      <c r="F53" s="14" t="s">
        <v>406</v>
      </c>
      <c r="G53" s="14">
        <v>21</v>
      </c>
      <c r="H53" s="14" t="s">
        <v>328</v>
      </c>
    </row>
    <row r="54" spans="1:8" ht="16.8" x14ac:dyDescent="0.5">
      <c r="A54" s="14" t="str">
        <f t="shared" si="0"/>
        <v>1401222</v>
      </c>
      <c r="B54" s="14">
        <v>1401</v>
      </c>
      <c r="C54" s="14" t="s">
        <v>404</v>
      </c>
      <c r="D54" s="14">
        <v>8</v>
      </c>
      <c r="E54" s="14">
        <v>2</v>
      </c>
      <c r="F54" s="14" t="s">
        <v>406</v>
      </c>
      <c r="G54" s="14">
        <v>22</v>
      </c>
      <c r="H54" s="14" t="s">
        <v>327</v>
      </c>
    </row>
    <row r="55" spans="1:8" ht="16.8" x14ac:dyDescent="0.5">
      <c r="A55" s="14" t="str">
        <f t="shared" si="0"/>
        <v>1401223</v>
      </c>
      <c r="B55" s="14">
        <v>1401</v>
      </c>
      <c r="C55" s="14" t="s">
        <v>404</v>
      </c>
      <c r="D55" s="14">
        <v>8</v>
      </c>
      <c r="E55" s="14">
        <v>2</v>
      </c>
      <c r="F55" s="14" t="s">
        <v>406</v>
      </c>
      <c r="G55" s="14">
        <v>23</v>
      </c>
      <c r="H55" s="14" t="s">
        <v>305</v>
      </c>
    </row>
    <row r="56" spans="1:8" ht="16.8" x14ac:dyDescent="0.5">
      <c r="A56" s="14" t="str">
        <f t="shared" si="0"/>
        <v>1401224</v>
      </c>
      <c r="B56" s="14">
        <v>1401</v>
      </c>
      <c r="C56" s="14" t="s">
        <v>404</v>
      </c>
      <c r="D56" s="14">
        <v>9</v>
      </c>
      <c r="E56" s="14">
        <v>2</v>
      </c>
      <c r="F56" s="14" t="s">
        <v>406</v>
      </c>
      <c r="G56" s="14">
        <v>24</v>
      </c>
      <c r="H56" s="14" t="s">
        <v>325</v>
      </c>
    </row>
    <row r="57" spans="1:8" ht="16.8" x14ac:dyDescent="0.5">
      <c r="A57" s="14" t="str">
        <f t="shared" si="0"/>
        <v>1401225</v>
      </c>
      <c r="B57" s="14">
        <v>1401</v>
      </c>
      <c r="C57" s="14" t="s">
        <v>404</v>
      </c>
      <c r="D57" s="14">
        <v>9</v>
      </c>
      <c r="E57" s="14">
        <v>2</v>
      </c>
      <c r="F57" s="14" t="s">
        <v>406</v>
      </c>
      <c r="G57" s="14">
        <v>25</v>
      </c>
      <c r="H57" s="14" t="s">
        <v>329</v>
      </c>
    </row>
    <row r="58" spans="1:8" ht="16.8" x14ac:dyDescent="0.5">
      <c r="A58" s="14" t="str">
        <f t="shared" si="0"/>
        <v>1401226</v>
      </c>
      <c r="B58" s="14">
        <v>1401</v>
      </c>
      <c r="C58" s="14" t="s">
        <v>404</v>
      </c>
      <c r="D58" s="14">
        <v>9</v>
      </c>
      <c r="E58" s="14">
        <v>2</v>
      </c>
      <c r="F58" s="14" t="s">
        <v>406</v>
      </c>
      <c r="G58" s="14">
        <v>26</v>
      </c>
      <c r="H58" s="14" t="s">
        <v>166</v>
      </c>
    </row>
    <row r="59" spans="1:8" ht="16.8" x14ac:dyDescent="0.5">
      <c r="A59" s="14" t="str">
        <f t="shared" si="0"/>
        <v>1401227</v>
      </c>
      <c r="B59" s="14">
        <v>1401</v>
      </c>
      <c r="C59" s="14" t="s">
        <v>404</v>
      </c>
      <c r="D59" s="14">
        <v>9</v>
      </c>
      <c r="E59" s="14">
        <v>2</v>
      </c>
      <c r="F59" s="14" t="s">
        <v>406</v>
      </c>
      <c r="G59" s="14">
        <v>27</v>
      </c>
      <c r="H59" s="14" t="s">
        <v>326</v>
      </c>
    </row>
    <row r="60" spans="1:8" ht="16.8" x14ac:dyDescent="0.5">
      <c r="A60" s="14" t="str">
        <f t="shared" si="0"/>
        <v>1401228</v>
      </c>
      <c r="B60" s="14">
        <v>1401</v>
      </c>
      <c r="C60" s="14" t="s">
        <v>404</v>
      </c>
      <c r="D60" s="14">
        <v>9</v>
      </c>
      <c r="E60" s="14">
        <v>2</v>
      </c>
      <c r="F60" s="14" t="s">
        <v>406</v>
      </c>
      <c r="G60" s="14">
        <v>28</v>
      </c>
      <c r="H60" s="14" t="s">
        <v>328</v>
      </c>
    </row>
    <row r="61" spans="1:8" ht="16.8" x14ac:dyDescent="0.5">
      <c r="A61" s="14" t="str">
        <f t="shared" si="0"/>
        <v>1401229</v>
      </c>
      <c r="B61" s="14">
        <v>1401</v>
      </c>
      <c r="C61" s="14" t="s">
        <v>404</v>
      </c>
      <c r="D61" s="14">
        <v>9</v>
      </c>
      <c r="E61" s="14">
        <v>2</v>
      </c>
      <c r="F61" s="14" t="s">
        <v>406</v>
      </c>
      <c r="G61" s="14">
        <v>29</v>
      </c>
      <c r="H61" s="14" t="s">
        <v>327</v>
      </c>
    </row>
    <row r="62" spans="1:8" ht="16.8" x14ac:dyDescent="0.5">
      <c r="A62" s="14" t="str">
        <f t="shared" si="0"/>
        <v>1401230</v>
      </c>
      <c r="B62" s="14">
        <v>1401</v>
      </c>
      <c r="C62" s="14" t="s">
        <v>404</v>
      </c>
      <c r="D62" s="14">
        <v>9</v>
      </c>
      <c r="E62" s="14">
        <v>2</v>
      </c>
      <c r="F62" s="14" t="s">
        <v>406</v>
      </c>
      <c r="G62" s="14">
        <v>30</v>
      </c>
      <c r="H62" s="14" t="s">
        <v>305</v>
      </c>
    </row>
    <row r="63" spans="1:8" ht="16.8" x14ac:dyDescent="0.5">
      <c r="A63" s="14" t="str">
        <f t="shared" si="0"/>
        <v>1401231</v>
      </c>
      <c r="B63" s="14">
        <v>1401</v>
      </c>
      <c r="C63" s="14" t="s">
        <v>404</v>
      </c>
      <c r="D63" s="14">
        <v>10</v>
      </c>
      <c r="E63" s="14">
        <v>2</v>
      </c>
      <c r="F63" s="14" t="s">
        <v>406</v>
      </c>
      <c r="G63" s="14">
        <v>31</v>
      </c>
      <c r="H63" s="14" t="s">
        <v>325</v>
      </c>
    </row>
    <row r="64" spans="1:8" ht="16.8" x14ac:dyDescent="0.5">
      <c r="A64" s="14" t="str">
        <f t="shared" si="0"/>
        <v>140131</v>
      </c>
      <c r="B64" s="14">
        <v>1401</v>
      </c>
      <c r="C64" s="14" t="s">
        <v>404</v>
      </c>
      <c r="D64" s="14">
        <v>10</v>
      </c>
      <c r="E64" s="14">
        <v>3</v>
      </c>
      <c r="F64" s="14" t="s">
        <v>407</v>
      </c>
      <c r="G64" s="14">
        <v>1</v>
      </c>
      <c r="H64" s="14" t="s">
        <v>329</v>
      </c>
    </row>
    <row r="65" spans="1:8" ht="16.8" x14ac:dyDescent="0.5">
      <c r="A65" s="14" t="str">
        <f t="shared" si="0"/>
        <v>140132</v>
      </c>
      <c r="B65" s="14">
        <v>1401</v>
      </c>
      <c r="C65" s="14" t="s">
        <v>404</v>
      </c>
      <c r="D65" s="14">
        <v>10</v>
      </c>
      <c r="E65" s="14">
        <v>3</v>
      </c>
      <c r="F65" s="14" t="s">
        <v>407</v>
      </c>
      <c r="G65" s="14">
        <v>2</v>
      </c>
      <c r="H65" s="14" t="s">
        <v>166</v>
      </c>
    </row>
    <row r="66" spans="1:8" ht="16.8" x14ac:dyDescent="0.5">
      <c r="A66" s="14" t="str">
        <f t="shared" si="0"/>
        <v>140133</v>
      </c>
      <c r="B66" s="14">
        <v>1401</v>
      </c>
      <c r="C66" s="14" t="s">
        <v>404</v>
      </c>
      <c r="D66" s="14">
        <v>10</v>
      </c>
      <c r="E66" s="14">
        <v>3</v>
      </c>
      <c r="F66" s="14" t="s">
        <v>407</v>
      </c>
      <c r="G66" s="14">
        <v>3</v>
      </c>
      <c r="H66" s="14" t="s">
        <v>326</v>
      </c>
    </row>
    <row r="67" spans="1:8" ht="16.8" x14ac:dyDescent="0.5">
      <c r="A67" s="14" t="str">
        <f t="shared" ref="A67:A130" si="1">B67&amp;E67&amp;G67</f>
        <v>140134</v>
      </c>
      <c r="B67" s="14">
        <v>1401</v>
      </c>
      <c r="C67" s="14" t="s">
        <v>404</v>
      </c>
      <c r="D67" s="14">
        <v>10</v>
      </c>
      <c r="E67" s="14">
        <v>3</v>
      </c>
      <c r="F67" s="14" t="s">
        <v>407</v>
      </c>
      <c r="G67" s="14">
        <v>4</v>
      </c>
      <c r="H67" s="14" t="s">
        <v>328</v>
      </c>
    </row>
    <row r="68" spans="1:8" ht="16.8" x14ac:dyDescent="0.5">
      <c r="A68" s="14" t="str">
        <f t="shared" si="1"/>
        <v>140135</v>
      </c>
      <c r="B68" s="14">
        <v>1401</v>
      </c>
      <c r="C68" s="14" t="s">
        <v>404</v>
      </c>
      <c r="D68" s="14">
        <v>10</v>
      </c>
      <c r="E68" s="14">
        <v>3</v>
      </c>
      <c r="F68" s="14" t="s">
        <v>407</v>
      </c>
      <c r="G68" s="14">
        <v>5</v>
      </c>
      <c r="H68" s="14" t="s">
        <v>327</v>
      </c>
    </row>
    <row r="69" spans="1:8" ht="16.8" x14ac:dyDescent="0.5">
      <c r="A69" s="14" t="str">
        <f t="shared" si="1"/>
        <v>140136</v>
      </c>
      <c r="B69" s="14">
        <v>1401</v>
      </c>
      <c r="C69" s="14" t="s">
        <v>404</v>
      </c>
      <c r="D69" s="14">
        <v>10</v>
      </c>
      <c r="E69" s="14">
        <v>3</v>
      </c>
      <c r="F69" s="14" t="s">
        <v>407</v>
      </c>
      <c r="G69" s="14">
        <v>6</v>
      </c>
      <c r="H69" s="14" t="s">
        <v>305</v>
      </c>
    </row>
    <row r="70" spans="1:8" ht="16.8" x14ac:dyDescent="0.5">
      <c r="A70" s="14" t="str">
        <f t="shared" si="1"/>
        <v>140137</v>
      </c>
      <c r="B70" s="14">
        <v>1401</v>
      </c>
      <c r="C70" s="14" t="s">
        <v>404</v>
      </c>
      <c r="D70" s="14">
        <v>11</v>
      </c>
      <c r="E70" s="14">
        <v>3</v>
      </c>
      <c r="F70" s="14" t="s">
        <v>407</v>
      </c>
      <c r="G70" s="14">
        <v>7</v>
      </c>
      <c r="H70" s="14" t="s">
        <v>325</v>
      </c>
    </row>
    <row r="71" spans="1:8" ht="16.8" x14ac:dyDescent="0.5">
      <c r="A71" s="14" t="str">
        <f t="shared" si="1"/>
        <v>140138</v>
      </c>
      <c r="B71" s="14">
        <v>1401</v>
      </c>
      <c r="C71" s="14" t="s">
        <v>404</v>
      </c>
      <c r="D71" s="14">
        <v>11</v>
      </c>
      <c r="E71" s="14">
        <v>3</v>
      </c>
      <c r="F71" s="14" t="s">
        <v>407</v>
      </c>
      <c r="G71" s="14">
        <v>8</v>
      </c>
      <c r="H71" s="14" t="s">
        <v>329</v>
      </c>
    </row>
    <row r="72" spans="1:8" ht="16.8" x14ac:dyDescent="0.5">
      <c r="A72" s="14" t="str">
        <f t="shared" si="1"/>
        <v>140139</v>
      </c>
      <c r="B72" s="14">
        <v>1401</v>
      </c>
      <c r="C72" s="14" t="s">
        <v>404</v>
      </c>
      <c r="D72" s="14">
        <v>11</v>
      </c>
      <c r="E72" s="14">
        <v>3</v>
      </c>
      <c r="F72" s="14" t="s">
        <v>407</v>
      </c>
      <c r="G72" s="14">
        <v>9</v>
      </c>
      <c r="H72" s="14" t="s">
        <v>166</v>
      </c>
    </row>
    <row r="73" spans="1:8" ht="16.8" x14ac:dyDescent="0.5">
      <c r="A73" s="14" t="str">
        <f t="shared" si="1"/>
        <v>1401310</v>
      </c>
      <c r="B73" s="14">
        <v>1401</v>
      </c>
      <c r="C73" s="14" t="s">
        <v>404</v>
      </c>
      <c r="D73" s="14">
        <v>11</v>
      </c>
      <c r="E73" s="14">
        <v>3</v>
      </c>
      <c r="F73" s="14" t="s">
        <v>407</v>
      </c>
      <c r="G73" s="14">
        <v>10</v>
      </c>
      <c r="H73" s="14" t="s">
        <v>326</v>
      </c>
    </row>
    <row r="74" spans="1:8" ht="16.8" x14ac:dyDescent="0.5">
      <c r="A74" s="14" t="str">
        <f t="shared" si="1"/>
        <v>1401311</v>
      </c>
      <c r="B74" s="14">
        <v>1401</v>
      </c>
      <c r="C74" s="14" t="s">
        <v>404</v>
      </c>
      <c r="D74" s="14">
        <v>11</v>
      </c>
      <c r="E74" s="14">
        <v>3</v>
      </c>
      <c r="F74" s="14" t="s">
        <v>407</v>
      </c>
      <c r="G74" s="14">
        <v>11</v>
      </c>
      <c r="H74" s="14" t="s">
        <v>328</v>
      </c>
    </row>
    <row r="75" spans="1:8" ht="16.8" x14ac:dyDescent="0.5">
      <c r="A75" s="14" t="str">
        <f t="shared" si="1"/>
        <v>1401312</v>
      </c>
      <c r="B75" s="14">
        <v>1401</v>
      </c>
      <c r="C75" s="14" t="s">
        <v>404</v>
      </c>
      <c r="D75" s="14">
        <v>11</v>
      </c>
      <c r="E75" s="14">
        <v>3</v>
      </c>
      <c r="F75" s="14" t="s">
        <v>407</v>
      </c>
      <c r="G75" s="14">
        <v>12</v>
      </c>
      <c r="H75" s="14" t="s">
        <v>327</v>
      </c>
    </row>
    <row r="76" spans="1:8" ht="16.8" x14ac:dyDescent="0.5">
      <c r="A76" s="14" t="str">
        <f t="shared" si="1"/>
        <v>1401313</v>
      </c>
      <c r="B76" s="14">
        <v>1401</v>
      </c>
      <c r="C76" s="14" t="s">
        <v>404</v>
      </c>
      <c r="D76" s="14">
        <v>11</v>
      </c>
      <c r="E76" s="14">
        <v>3</v>
      </c>
      <c r="F76" s="14" t="s">
        <v>407</v>
      </c>
      <c r="G76" s="14">
        <v>13</v>
      </c>
      <c r="H76" s="14" t="s">
        <v>305</v>
      </c>
    </row>
    <row r="77" spans="1:8" ht="16.8" x14ac:dyDescent="0.5">
      <c r="A77" s="14" t="str">
        <f t="shared" si="1"/>
        <v>1401314</v>
      </c>
      <c r="B77" s="14">
        <v>1401</v>
      </c>
      <c r="C77" s="14" t="s">
        <v>404</v>
      </c>
      <c r="D77" s="14">
        <v>12</v>
      </c>
      <c r="E77" s="14">
        <v>3</v>
      </c>
      <c r="F77" s="14" t="s">
        <v>407</v>
      </c>
      <c r="G77" s="14">
        <v>14</v>
      </c>
      <c r="H77" s="14" t="s">
        <v>325</v>
      </c>
    </row>
    <row r="78" spans="1:8" ht="16.8" x14ac:dyDescent="0.5">
      <c r="A78" s="14" t="str">
        <f t="shared" si="1"/>
        <v>1401315</v>
      </c>
      <c r="B78" s="14">
        <v>1401</v>
      </c>
      <c r="C78" s="14" t="s">
        <v>404</v>
      </c>
      <c r="D78" s="14">
        <v>12</v>
      </c>
      <c r="E78" s="14">
        <v>3</v>
      </c>
      <c r="F78" s="14" t="s">
        <v>407</v>
      </c>
      <c r="G78" s="14">
        <v>15</v>
      </c>
      <c r="H78" s="14" t="s">
        <v>329</v>
      </c>
    </row>
    <row r="79" spans="1:8" ht="16.8" x14ac:dyDescent="0.5">
      <c r="A79" s="14" t="str">
        <f t="shared" si="1"/>
        <v>1401316</v>
      </c>
      <c r="B79" s="14">
        <v>1401</v>
      </c>
      <c r="C79" s="14" t="s">
        <v>404</v>
      </c>
      <c r="D79" s="14">
        <v>12</v>
      </c>
      <c r="E79" s="14">
        <v>3</v>
      </c>
      <c r="F79" s="14" t="s">
        <v>407</v>
      </c>
      <c r="G79" s="14">
        <v>16</v>
      </c>
      <c r="H79" s="14" t="s">
        <v>166</v>
      </c>
    </row>
    <row r="80" spans="1:8" ht="16.8" x14ac:dyDescent="0.5">
      <c r="A80" s="14" t="str">
        <f t="shared" si="1"/>
        <v>1401317</v>
      </c>
      <c r="B80" s="14">
        <v>1401</v>
      </c>
      <c r="C80" s="14" t="s">
        <v>404</v>
      </c>
      <c r="D80" s="14">
        <v>12</v>
      </c>
      <c r="E80" s="14">
        <v>3</v>
      </c>
      <c r="F80" s="14" t="s">
        <v>407</v>
      </c>
      <c r="G80" s="14">
        <v>17</v>
      </c>
      <c r="H80" s="14" t="s">
        <v>326</v>
      </c>
    </row>
    <row r="81" spans="1:8" ht="16.8" x14ac:dyDescent="0.5">
      <c r="A81" s="14" t="str">
        <f t="shared" si="1"/>
        <v>1401318</v>
      </c>
      <c r="B81" s="14">
        <v>1401</v>
      </c>
      <c r="C81" s="14" t="s">
        <v>404</v>
      </c>
      <c r="D81" s="14">
        <v>12</v>
      </c>
      <c r="E81" s="14">
        <v>3</v>
      </c>
      <c r="F81" s="14" t="s">
        <v>407</v>
      </c>
      <c r="G81" s="14">
        <v>18</v>
      </c>
      <c r="H81" s="14" t="s">
        <v>328</v>
      </c>
    </row>
    <row r="82" spans="1:8" ht="16.8" x14ac:dyDescent="0.5">
      <c r="A82" s="14" t="str">
        <f t="shared" si="1"/>
        <v>1401319</v>
      </c>
      <c r="B82" s="14">
        <v>1401</v>
      </c>
      <c r="C82" s="14" t="s">
        <v>404</v>
      </c>
      <c r="D82" s="14">
        <v>12</v>
      </c>
      <c r="E82" s="14">
        <v>3</v>
      </c>
      <c r="F82" s="14" t="s">
        <v>407</v>
      </c>
      <c r="G82" s="14">
        <v>19</v>
      </c>
      <c r="H82" s="14" t="s">
        <v>327</v>
      </c>
    </row>
    <row r="83" spans="1:8" ht="16.8" x14ac:dyDescent="0.5">
      <c r="A83" s="14" t="str">
        <f t="shared" si="1"/>
        <v>1401320</v>
      </c>
      <c r="B83" s="14">
        <v>1401</v>
      </c>
      <c r="C83" s="14" t="s">
        <v>404</v>
      </c>
      <c r="D83" s="14">
        <v>12</v>
      </c>
      <c r="E83" s="14">
        <v>3</v>
      </c>
      <c r="F83" s="14" t="s">
        <v>407</v>
      </c>
      <c r="G83" s="14">
        <v>20</v>
      </c>
      <c r="H83" s="14" t="s">
        <v>305</v>
      </c>
    </row>
    <row r="84" spans="1:8" ht="16.8" x14ac:dyDescent="0.5">
      <c r="A84" s="14" t="str">
        <f t="shared" si="1"/>
        <v>1401321</v>
      </c>
      <c r="B84" s="14">
        <v>1401</v>
      </c>
      <c r="C84" s="14" t="s">
        <v>404</v>
      </c>
      <c r="D84" s="14">
        <v>13</v>
      </c>
      <c r="E84" s="14">
        <v>3</v>
      </c>
      <c r="F84" s="14" t="s">
        <v>407</v>
      </c>
      <c r="G84" s="14">
        <v>21</v>
      </c>
      <c r="H84" s="14" t="s">
        <v>325</v>
      </c>
    </row>
    <row r="85" spans="1:8" ht="16.8" x14ac:dyDescent="0.5">
      <c r="A85" s="14" t="str">
        <f t="shared" si="1"/>
        <v>1401322</v>
      </c>
      <c r="B85" s="14">
        <v>1401</v>
      </c>
      <c r="C85" s="14" t="s">
        <v>404</v>
      </c>
      <c r="D85" s="14">
        <v>13</v>
      </c>
      <c r="E85" s="14">
        <v>3</v>
      </c>
      <c r="F85" s="14" t="s">
        <v>407</v>
      </c>
      <c r="G85" s="14">
        <v>22</v>
      </c>
      <c r="H85" s="14" t="s">
        <v>329</v>
      </c>
    </row>
    <row r="86" spans="1:8" ht="16.8" x14ac:dyDescent="0.5">
      <c r="A86" s="14" t="str">
        <f t="shared" si="1"/>
        <v>1401323</v>
      </c>
      <c r="B86" s="14">
        <v>1401</v>
      </c>
      <c r="C86" s="14" t="s">
        <v>404</v>
      </c>
      <c r="D86" s="14">
        <v>13</v>
      </c>
      <c r="E86" s="14">
        <v>3</v>
      </c>
      <c r="F86" s="14" t="s">
        <v>407</v>
      </c>
      <c r="G86" s="14">
        <v>23</v>
      </c>
      <c r="H86" s="14" t="s">
        <v>166</v>
      </c>
    </row>
    <row r="87" spans="1:8" ht="16.8" x14ac:dyDescent="0.5">
      <c r="A87" s="14" t="str">
        <f t="shared" si="1"/>
        <v>1401324</v>
      </c>
      <c r="B87" s="14">
        <v>1401</v>
      </c>
      <c r="C87" s="14" t="s">
        <v>404</v>
      </c>
      <c r="D87" s="14">
        <v>13</v>
      </c>
      <c r="E87" s="14">
        <v>3</v>
      </c>
      <c r="F87" s="14" t="s">
        <v>407</v>
      </c>
      <c r="G87" s="14">
        <v>24</v>
      </c>
      <c r="H87" s="14" t="s">
        <v>326</v>
      </c>
    </row>
    <row r="88" spans="1:8" ht="16.8" x14ac:dyDescent="0.5">
      <c r="A88" s="14" t="str">
        <f t="shared" si="1"/>
        <v>1401325</v>
      </c>
      <c r="B88" s="14">
        <v>1401</v>
      </c>
      <c r="C88" s="14" t="s">
        <v>404</v>
      </c>
      <c r="D88" s="14">
        <v>13</v>
      </c>
      <c r="E88" s="14">
        <v>3</v>
      </c>
      <c r="F88" s="14" t="s">
        <v>407</v>
      </c>
      <c r="G88" s="14">
        <v>25</v>
      </c>
      <c r="H88" s="14" t="s">
        <v>328</v>
      </c>
    </row>
    <row r="89" spans="1:8" ht="16.8" x14ac:dyDescent="0.5">
      <c r="A89" s="14" t="str">
        <f t="shared" si="1"/>
        <v>1401326</v>
      </c>
      <c r="B89" s="14">
        <v>1401</v>
      </c>
      <c r="C89" s="14" t="s">
        <v>404</v>
      </c>
      <c r="D89" s="14">
        <v>13</v>
      </c>
      <c r="E89" s="14">
        <v>3</v>
      </c>
      <c r="F89" s="14" t="s">
        <v>407</v>
      </c>
      <c r="G89" s="14">
        <v>26</v>
      </c>
      <c r="H89" s="14" t="s">
        <v>327</v>
      </c>
    </row>
    <row r="90" spans="1:8" ht="16.8" x14ac:dyDescent="0.5">
      <c r="A90" s="14" t="str">
        <f t="shared" si="1"/>
        <v>1401327</v>
      </c>
      <c r="B90" s="14">
        <v>1401</v>
      </c>
      <c r="C90" s="14" t="s">
        <v>404</v>
      </c>
      <c r="D90" s="14">
        <v>13</v>
      </c>
      <c r="E90" s="14">
        <v>3</v>
      </c>
      <c r="F90" s="14" t="s">
        <v>407</v>
      </c>
      <c r="G90" s="14">
        <v>27</v>
      </c>
      <c r="H90" s="14" t="s">
        <v>305</v>
      </c>
    </row>
    <row r="91" spans="1:8" ht="16.8" x14ac:dyDescent="0.5">
      <c r="A91" s="14" t="str">
        <f t="shared" si="1"/>
        <v>1401328</v>
      </c>
      <c r="B91" s="14">
        <v>1401</v>
      </c>
      <c r="C91" s="14" t="s">
        <v>404</v>
      </c>
      <c r="D91" s="14">
        <v>14</v>
      </c>
      <c r="E91" s="14">
        <v>3</v>
      </c>
      <c r="F91" s="14" t="s">
        <v>407</v>
      </c>
      <c r="G91" s="14">
        <v>28</v>
      </c>
      <c r="H91" s="14" t="s">
        <v>325</v>
      </c>
    </row>
    <row r="92" spans="1:8" ht="16.8" x14ac:dyDescent="0.5">
      <c r="A92" s="14" t="str">
        <f t="shared" si="1"/>
        <v>1401329</v>
      </c>
      <c r="B92" s="14">
        <v>1401</v>
      </c>
      <c r="C92" s="14" t="s">
        <v>404</v>
      </c>
      <c r="D92" s="14">
        <v>14</v>
      </c>
      <c r="E92" s="14">
        <v>3</v>
      </c>
      <c r="F92" s="14" t="s">
        <v>407</v>
      </c>
      <c r="G92" s="14">
        <v>29</v>
      </c>
      <c r="H92" s="14" t="s">
        <v>329</v>
      </c>
    </row>
    <row r="93" spans="1:8" ht="16.8" x14ac:dyDescent="0.5">
      <c r="A93" s="14" t="str">
        <f t="shared" si="1"/>
        <v>1401330</v>
      </c>
      <c r="B93" s="14">
        <v>1401</v>
      </c>
      <c r="C93" s="14" t="s">
        <v>404</v>
      </c>
      <c r="D93" s="14">
        <v>14</v>
      </c>
      <c r="E93" s="14">
        <v>3</v>
      </c>
      <c r="F93" s="14" t="s">
        <v>407</v>
      </c>
      <c r="G93" s="14">
        <v>30</v>
      </c>
      <c r="H93" s="14" t="s">
        <v>166</v>
      </c>
    </row>
    <row r="94" spans="1:8" ht="16.8" x14ac:dyDescent="0.5">
      <c r="A94" s="14" t="str">
        <f t="shared" si="1"/>
        <v>1401331</v>
      </c>
      <c r="B94" s="14">
        <v>1401</v>
      </c>
      <c r="C94" s="14" t="s">
        <v>404</v>
      </c>
      <c r="D94" s="14">
        <v>14</v>
      </c>
      <c r="E94" s="14">
        <v>3</v>
      </c>
      <c r="F94" s="14" t="s">
        <v>407</v>
      </c>
      <c r="G94" s="14">
        <v>31</v>
      </c>
      <c r="H94" s="14" t="s">
        <v>326</v>
      </c>
    </row>
    <row r="95" spans="1:8" ht="16.8" x14ac:dyDescent="0.5">
      <c r="A95" s="14" t="str">
        <f t="shared" si="1"/>
        <v>140141</v>
      </c>
      <c r="B95" s="14">
        <v>1401</v>
      </c>
      <c r="C95" s="14" t="s">
        <v>408</v>
      </c>
      <c r="D95" s="14">
        <v>14</v>
      </c>
      <c r="E95" s="14">
        <v>4</v>
      </c>
      <c r="F95" s="14" t="s">
        <v>409</v>
      </c>
      <c r="G95" s="14">
        <v>1</v>
      </c>
      <c r="H95" s="14" t="s">
        <v>328</v>
      </c>
    </row>
    <row r="96" spans="1:8" ht="16.8" x14ac:dyDescent="0.5">
      <c r="A96" s="14" t="str">
        <f t="shared" si="1"/>
        <v>140142</v>
      </c>
      <c r="B96" s="14">
        <v>1401</v>
      </c>
      <c r="C96" s="14" t="s">
        <v>408</v>
      </c>
      <c r="D96" s="14">
        <v>14</v>
      </c>
      <c r="E96" s="14">
        <v>4</v>
      </c>
      <c r="F96" s="14" t="s">
        <v>409</v>
      </c>
      <c r="G96" s="14">
        <v>2</v>
      </c>
      <c r="H96" s="14" t="s">
        <v>327</v>
      </c>
    </row>
    <row r="97" spans="1:8" ht="16.8" x14ac:dyDescent="0.5">
      <c r="A97" s="14" t="str">
        <f t="shared" si="1"/>
        <v>140143</v>
      </c>
      <c r="B97" s="14">
        <v>1401</v>
      </c>
      <c r="C97" s="14" t="s">
        <v>408</v>
      </c>
      <c r="D97" s="14">
        <v>14</v>
      </c>
      <c r="E97" s="14">
        <v>4</v>
      </c>
      <c r="F97" s="14" t="s">
        <v>409</v>
      </c>
      <c r="G97" s="14">
        <v>3</v>
      </c>
      <c r="H97" s="14" t="s">
        <v>305</v>
      </c>
    </row>
    <row r="98" spans="1:8" ht="16.8" x14ac:dyDescent="0.5">
      <c r="A98" s="14" t="str">
        <f t="shared" si="1"/>
        <v>140144</v>
      </c>
      <c r="B98" s="14">
        <v>1401</v>
      </c>
      <c r="C98" s="14" t="s">
        <v>408</v>
      </c>
      <c r="D98" s="14">
        <v>15</v>
      </c>
      <c r="E98" s="14">
        <v>4</v>
      </c>
      <c r="F98" s="14" t="s">
        <v>409</v>
      </c>
      <c r="G98" s="14">
        <v>4</v>
      </c>
      <c r="H98" s="14" t="s">
        <v>325</v>
      </c>
    </row>
    <row r="99" spans="1:8" ht="16.8" x14ac:dyDescent="0.5">
      <c r="A99" s="14" t="str">
        <f t="shared" si="1"/>
        <v>140145</v>
      </c>
      <c r="B99" s="14">
        <v>1401</v>
      </c>
      <c r="C99" s="14" t="s">
        <v>408</v>
      </c>
      <c r="D99" s="14">
        <v>15</v>
      </c>
      <c r="E99" s="14">
        <v>4</v>
      </c>
      <c r="F99" s="14" t="s">
        <v>409</v>
      </c>
      <c r="G99" s="14">
        <v>5</v>
      </c>
      <c r="H99" s="14" t="s">
        <v>329</v>
      </c>
    </row>
    <row r="100" spans="1:8" ht="16.8" x14ac:dyDescent="0.5">
      <c r="A100" s="14" t="str">
        <f t="shared" si="1"/>
        <v>140146</v>
      </c>
      <c r="B100" s="14">
        <v>1401</v>
      </c>
      <c r="C100" s="14" t="s">
        <v>408</v>
      </c>
      <c r="D100" s="14">
        <v>15</v>
      </c>
      <c r="E100" s="14">
        <v>4</v>
      </c>
      <c r="F100" s="14" t="s">
        <v>409</v>
      </c>
      <c r="G100" s="14">
        <v>6</v>
      </c>
      <c r="H100" s="14" t="s">
        <v>166</v>
      </c>
    </row>
    <row r="101" spans="1:8" ht="16.8" x14ac:dyDescent="0.5">
      <c r="A101" s="14" t="str">
        <f t="shared" si="1"/>
        <v>140147</v>
      </c>
      <c r="B101" s="14">
        <v>1401</v>
      </c>
      <c r="C101" s="14" t="s">
        <v>408</v>
      </c>
      <c r="D101" s="14">
        <v>15</v>
      </c>
      <c r="E101" s="14">
        <v>4</v>
      </c>
      <c r="F101" s="14" t="s">
        <v>409</v>
      </c>
      <c r="G101" s="14">
        <v>7</v>
      </c>
      <c r="H101" s="14" t="s">
        <v>326</v>
      </c>
    </row>
    <row r="102" spans="1:8" ht="16.8" x14ac:dyDescent="0.5">
      <c r="A102" s="14" t="str">
        <f t="shared" si="1"/>
        <v>140148</v>
      </c>
      <c r="B102" s="14">
        <v>1401</v>
      </c>
      <c r="C102" s="14" t="s">
        <v>408</v>
      </c>
      <c r="D102" s="14">
        <v>15</v>
      </c>
      <c r="E102" s="14">
        <v>4</v>
      </c>
      <c r="F102" s="14" t="s">
        <v>409</v>
      </c>
      <c r="G102" s="14">
        <v>8</v>
      </c>
      <c r="H102" s="14" t="s">
        <v>328</v>
      </c>
    </row>
    <row r="103" spans="1:8" ht="16.8" x14ac:dyDescent="0.5">
      <c r="A103" s="14" t="str">
        <f t="shared" si="1"/>
        <v>140149</v>
      </c>
      <c r="B103" s="14">
        <v>1401</v>
      </c>
      <c r="C103" s="14" t="s">
        <v>408</v>
      </c>
      <c r="D103" s="14">
        <v>15</v>
      </c>
      <c r="E103" s="14">
        <v>4</v>
      </c>
      <c r="F103" s="14" t="s">
        <v>409</v>
      </c>
      <c r="G103" s="14">
        <v>9</v>
      </c>
      <c r="H103" s="14" t="s">
        <v>327</v>
      </c>
    </row>
    <row r="104" spans="1:8" ht="16.8" x14ac:dyDescent="0.5">
      <c r="A104" s="14" t="str">
        <f t="shared" si="1"/>
        <v>1401410</v>
      </c>
      <c r="B104" s="14">
        <v>1401</v>
      </c>
      <c r="C104" s="14" t="s">
        <v>408</v>
      </c>
      <c r="D104" s="14">
        <v>15</v>
      </c>
      <c r="E104" s="14">
        <v>4</v>
      </c>
      <c r="F104" s="14" t="s">
        <v>409</v>
      </c>
      <c r="G104" s="14">
        <v>10</v>
      </c>
      <c r="H104" s="14" t="s">
        <v>305</v>
      </c>
    </row>
    <row r="105" spans="1:8" ht="16.8" x14ac:dyDescent="0.5">
      <c r="A105" s="14" t="str">
        <f t="shared" si="1"/>
        <v>1401411</v>
      </c>
      <c r="B105" s="14">
        <v>1401</v>
      </c>
      <c r="C105" s="14" t="s">
        <v>408</v>
      </c>
      <c r="D105" s="14">
        <v>16</v>
      </c>
      <c r="E105" s="14">
        <v>4</v>
      </c>
      <c r="F105" s="14" t="s">
        <v>409</v>
      </c>
      <c r="G105" s="14">
        <v>11</v>
      </c>
      <c r="H105" s="14" t="s">
        <v>325</v>
      </c>
    </row>
    <row r="106" spans="1:8" ht="16.8" x14ac:dyDescent="0.5">
      <c r="A106" s="14" t="str">
        <f t="shared" si="1"/>
        <v>1401412</v>
      </c>
      <c r="B106" s="14">
        <v>1401</v>
      </c>
      <c r="C106" s="14" t="s">
        <v>408</v>
      </c>
      <c r="D106" s="14">
        <v>16</v>
      </c>
      <c r="E106" s="14">
        <v>4</v>
      </c>
      <c r="F106" s="14" t="s">
        <v>409</v>
      </c>
      <c r="G106" s="14">
        <v>12</v>
      </c>
      <c r="H106" s="14" t="s">
        <v>329</v>
      </c>
    </row>
    <row r="107" spans="1:8" ht="16.8" x14ac:dyDescent="0.5">
      <c r="A107" s="14" t="str">
        <f t="shared" si="1"/>
        <v>1401413</v>
      </c>
      <c r="B107" s="14">
        <v>1401</v>
      </c>
      <c r="C107" s="14" t="s">
        <v>408</v>
      </c>
      <c r="D107" s="14">
        <v>16</v>
      </c>
      <c r="E107" s="14">
        <v>4</v>
      </c>
      <c r="F107" s="14" t="s">
        <v>409</v>
      </c>
      <c r="G107" s="14">
        <v>13</v>
      </c>
      <c r="H107" s="14" t="s">
        <v>166</v>
      </c>
    </row>
    <row r="108" spans="1:8" ht="16.8" x14ac:dyDescent="0.5">
      <c r="A108" s="14" t="str">
        <f t="shared" si="1"/>
        <v>1401414</v>
      </c>
      <c r="B108" s="14">
        <v>1401</v>
      </c>
      <c r="C108" s="14" t="s">
        <v>408</v>
      </c>
      <c r="D108" s="14">
        <v>16</v>
      </c>
      <c r="E108" s="14">
        <v>4</v>
      </c>
      <c r="F108" s="14" t="s">
        <v>409</v>
      </c>
      <c r="G108" s="14">
        <v>14</v>
      </c>
      <c r="H108" s="14" t="s">
        <v>326</v>
      </c>
    </row>
    <row r="109" spans="1:8" ht="16.8" x14ac:dyDescent="0.5">
      <c r="A109" s="14" t="str">
        <f t="shared" si="1"/>
        <v>1401415</v>
      </c>
      <c r="B109" s="14">
        <v>1401</v>
      </c>
      <c r="C109" s="14" t="s">
        <v>408</v>
      </c>
      <c r="D109" s="14">
        <v>16</v>
      </c>
      <c r="E109" s="14">
        <v>4</v>
      </c>
      <c r="F109" s="14" t="s">
        <v>409</v>
      </c>
      <c r="G109" s="14">
        <v>15</v>
      </c>
      <c r="H109" s="14" t="s">
        <v>328</v>
      </c>
    </row>
    <row r="110" spans="1:8" ht="16.8" x14ac:dyDescent="0.5">
      <c r="A110" s="14" t="str">
        <f t="shared" si="1"/>
        <v>1401416</v>
      </c>
      <c r="B110" s="14">
        <v>1401</v>
      </c>
      <c r="C110" s="14" t="s">
        <v>408</v>
      </c>
      <c r="D110" s="14">
        <v>16</v>
      </c>
      <c r="E110" s="14">
        <v>4</v>
      </c>
      <c r="F110" s="14" t="s">
        <v>409</v>
      </c>
      <c r="G110" s="14">
        <v>16</v>
      </c>
      <c r="H110" s="14" t="s">
        <v>327</v>
      </c>
    </row>
    <row r="111" spans="1:8" ht="16.8" x14ac:dyDescent="0.5">
      <c r="A111" s="14" t="str">
        <f t="shared" si="1"/>
        <v>1401417</v>
      </c>
      <c r="B111" s="14">
        <v>1401</v>
      </c>
      <c r="C111" s="14" t="s">
        <v>408</v>
      </c>
      <c r="D111" s="14">
        <v>16</v>
      </c>
      <c r="E111" s="14">
        <v>4</v>
      </c>
      <c r="F111" s="14" t="s">
        <v>409</v>
      </c>
      <c r="G111" s="14">
        <v>17</v>
      </c>
      <c r="H111" s="14" t="s">
        <v>305</v>
      </c>
    </row>
    <row r="112" spans="1:8" ht="16.8" x14ac:dyDescent="0.5">
      <c r="A112" s="14" t="str">
        <f t="shared" si="1"/>
        <v>1401418</v>
      </c>
      <c r="B112" s="14">
        <v>1401</v>
      </c>
      <c r="C112" s="14" t="s">
        <v>408</v>
      </c>
      <c r="D112" s="14">
        <v>17</v>
      </c>
      <c r="E112" s="14">
        <v>4</v>
      </c>
      <c r="F112" s="14" t="s">
        <v>409</v>
      </c>
      <c r="G112" s="14">
        <v>18</v>
      </c>
      <c r="H112" s="14" t="s">
        <v>325</v>
      </c>
    </row>
    <row r="113" spans="1:8" ht="16.8" x14ac:dyDescent="0.5">
      <c r="A113" s="14" t="str">
        <f t="shared" si="1"/>
        <v>1401419</v>
      </c>
      <c r="B113" s="14">
        <v>1401</v>
      </c>
      <c r="C113" s="14" t="s">
        <v>408</v>
      </c>
      <c r="D113" s="14">
        <v>17</v>
      </c>
      <c r="E113" s="14">
        <v>4</v>
      </c>
      <c r="F113" s="14" t="s">
        <v>409</v>
      </c>
      <c r="G113" s="14">
        <v>19</v>
      </c>
      <c r="H113" s="14" t="s">
        <v>329</v>
      </c>
    </row>
    <row r="114" spans="1:8" ht="16.8" x14ac:dyDescent="0.5">
      <c r="A114" s="14" t="str">
        <f t="shared" si="1"/>
        <v>1401420</v>
      </c>
      <c r="B114" s="14">
        <v>1401</v>
      </c>
      <c r="C114" s="14" t="s">
        <v>408</v>
      </c>
      <c r="D114" s="14">
        <v>17</v>
      </c>
      <c r="E114" s="14">
        <v>4</v>
      </c>
      <c r="F114" s="14" t="s">
        <v>409</v>
      </c>
      <c r="G114" s="14">
        <v>20</v>
      </c>
      <c r="H114" s="14" t="s">
        <v>166</v>
      </c>
    </row>
    <row r="115" spans="1:8" ht="16.8" x14ac:dyDescent="0.5">
      <c r="A115" s="14" t="str">
        <f t="shared" si="1"/>
        <v>1401421</v>
      </c>
      <c r="B115" s="14">
        <v>1401</v>
      </c>
      <c r="C115" s="14" t="s">
        <v>408</v>
      </c>
      <c r="D115" s="14">
        <v>17</v>
      </c>
      <c r="E115" s="14">
        <v>4</v>
      </c>
      <c r="F115" s="14" t="s">
        <v>409</v>
      </c>
      <c r="G115" s="14">
        <v>21</v>
      </c>
      <c r="H115" s="14" t="s">
        <v>326</v>
      </c>
    </row>
    <row r="116" spans="1:8" ht="16.8" x14ac:dyDescent="0.5">
      <c r="A116" s="14" t="str">
        <f t="shared" si="1"/>
        <v>1401422</v>
      </c>
      <c r="B116" s="14">
        <v>1401</v>
      </c>
      <c r="C116" s="14" t="s">
        <v>408</v>
      </c>
      <c r="D116" s="14">
        <v>17</v>
      </c>
      <c r="E116" s="14">
        <v>4</v>
      </c>
      <c r="F116" s="14" t="s">
        <v>409</v>
      </c>
      <c r="G116" s="14">
        <v>22</v>
      </c>
      <c r="H116" s="14" t="s">
        <v>328</v>
      </c>
    </row>
    <row r="117" spans="1:8" ht="16.8" x14ac:dyDescent="0.5">
      <c r="A117" s="14" t="str">
        <f t="shared" si="1"/>
        <v>1401423</v>
      </c>
      <c r="B117" s="14">
        <v>1401</v>
      </c>
      <c r="C117" s="14" t="s">
        <v>408</v>
      </c>
      <c r="D117" s="14">
        <v>17</v>
      </c>
      <c r="E117" s="14">
        <v>4</v>
      </c>
      <c r="F117" s="14" t="s">
        <v>409</v>
      </c>
      <c r="G117" s="14">
        <v>23</v>
      </c>
      <c r="H117" s="14" t="s">
        <v>327</v>
      </c>
    </row>
    <row r="118" spans="1:8" ht="16.8" x14ac:dyDescent="0.5">
      <c r="A118" s="14" t="str">
        <f t="shared" si="1"/>
        <v>1401424</v>
      </c>
      <c r="B118" s="14">
        <v>1401</v>
      </c>
      <c r="C118" s="14" t="s">
        <v>408</v>
      </c>
      <c r="D118" s="14">
        <v>17</v>
      </c>
      <c r="E118" s="14">
        <v>4</v>
      </c>
      <c r="F118" s="14" t="s">
        <v>409</v>
      </c>
      <c r="G118" s="14">
        <v>24</v>
      </c>
      <c r="H118" s="14" t="s">
        <v>305</v>
      </c>
    </row>
    <row r="119" spans="1:8" ht="16.8" x14ac:dyDescent="0.5">
      <c r="A119" s="14" t="str">
        <f t="shared" si="1"/>
        <v>1401425</v>
      </c>
      <c r="B119" s="14">
        <v>1401</v>
      </c>
      <c r="C119" s="14" t="s">
        <v>408</v>
      </c>
      <c r="D119" s="14">
        <v>18</v>
      </c>
      <c r="E119" s="14">
        <v>4</v>
      </c>
      <c r="F119" s="14" t="s">
        <v>409</v>
      </c>
      <c r="G119" s="14">
        <v>25</v>
      </c>
      <c r="H119" s="14" t="s">
        <v>325</v>
      </c>
    </row>
    <row r="120" spans="1:8" ht="16.8" x14ac:dyDescent="0.5">
      <c r="A120" s="14" t="str">
        <f t="shared" si="1"/>
        <v>1401426</v>
      </c>
      <c r="B120" s="14">
        <v>1401</v>
      </c>
      <c r="C120" s="14" t="s">
        <v>408</v>
      </c>
      <c r="D120" s="14">
        <v>18</v>
      </c>
      <c r="E120" s="14">
        <v>4</v>
      </c>
      <c r="F120" s="14" t="s">
        <v>409</v>
      </c>
      <c r="G120" s="14">
        <v>26</v>
      </c>
      <c r="H120" s="14" t="s">
        <v>329</v>
      </c>
    </row>
    <row r="121" spans="1:8" ht="16.8" x14ac:dyDescent="0.5">
      <c r="A121" s="14" t="str">
        <f t="shared" si="1"/>
        <v>1401427</v>
      </c>
      <c r="B121" s="14">
        <v>1401</v>
      </c>
      <c r="C121" s="14" t="s">
        <v>408</v>
      </c>
      <c r="D121" s="14">
        <v>18</v>
      </c>
      <c r="E121" s="14">
        <v>4</v>
      </c>
      <c r="F121" s="14" t="s">
        <v>409</v>
      </c>
      <c r="G121" s="14">
        <v>27</v>
      </c>
      <c r="H121" s="14" t="s">
        <v>166</v>
      </c>
    </row>
    <row r="122" spans="1:8" ht="16.8" x14ac:dyDescent="0.5">
      <c r="A122" s="14" t="str">
        <f t="shared" si="1"/>
        <v>1401428</v>
      </c>
      <c r="B122" s="14">
        <v>1401</v>
      </c>
      <c r="C122" s="14" t="s">
        <v>408</v>
      </c>
      <c r="D122" s="14">
        <v>18</v>
      </c>
      <c r="E122" s="14">
        <v>4</v>
      </c>
      <c r="F122" s="14" t="s">
        <v>409</v>
      </c>
      <c r="G122" s="14">
        <v>28</v>
      </c>
      <c r="H122" s="14" t="s">
        <v>326</v>
      </c>
    </row>
    <row r="123" spans="1:8" ht="16.8" x14ac:dyDescent="0.5">
      <c r="A123" s="14" t="str">
        <f t="shared" si="1"/>
        <v>1401429</v>
      </c>
      <c r="B123" s="14">
        <v>1401</v>
      </c>
      <c r="C123" s="14" t="s">
        <v>408</v>
      </c>
      <c r="D123" s="14">
        <v>18</v>
      </c>
      <c r="E123" s="14">
        <v>4</v>
      </c>
      <c r="F123" s="14" t="s">
        <v>409</v>
      </c>
      <c r="G123" s="14">
        <v>29</v>
      </c>
      <c r="H123" s="14" t="s">
        <v>328</v>
      </c>
    </row>
    <row r="124" spans="1:8" ht="16.8" x14ac:dyDescent="0.5">
      <c r="A124" s="14" t="str">
        <f t="shared" si="1"/>
        <v>1401430</v>
      </c>
      <c r="B124" s="14">
        <v>1401</v>
      </c>
      <c r="C124" s="14" t="s">
        <v>408</v>
      </c>
      <c r="D124" s="14">
        <v>18</v>
      </c>
      <c r="E124" s="14">
        <v>4</v>
      </c>
      <c r="F124" s="14" t="s">
        <v>409</v>
      </c>
      <c r="G124" s="14">
        <v>30</v>
      </c>
      <c r="H124" s="14" t="s">
        <v>327</v>
      </c>
    </row>
    <row r="125" spans="1:8" ht="16.8" x14ac:dyDescent="0.5">
      <c r="A125" s="14" t="str">
        <f t="shared" si="1"/>
        <v>1401431</v>
      </c>
      <c r="B125" s="14">
        <v>1401</v>
      </c>
      <c r="C125" s="14" t="s">
        <v>408</v>
      </c>
      <c r="D125" s="14">
        <v>18</v>
      </c>
      <c r="E125" s="14">
        <v>4</v>
      </c>
      <c r="F125" s="14" t="s">
        <v>409</v>
      </c>
      <c r="G125" s="14">
        <v>31</v>
      </c>
      <c r="H125" s="14" t="s">
        <v>305</v>
      </c>
    </row>
    <row r="126" spans="1:8" ht="16.8" x14ac:dyDescent="0.5">
      <c r="A126" s="14" t="str">
        <f t="shared" si="1"/>
        <v>140151</v>
      </c>
      <c r="B126" s="14">
        <v>1401</v>
      </c>
      <c r="C126" s="14" t="s">
        <v>408</v>
      </c>
      <c r="D126" s="14">
        <v>19</v>
      </c>
      <c r="E126" s="14">
        <v>5</v>
      </c>
      <c r="F126" s="14" t="s">
        <v>410</v>
      </c>
      <c r="G126" s="14">
        <v>1</v>
      </c>
      <c r="H126" s="14" t="s">
        <v>325</v>
      </c>
    </row>
    <row r="127" spans="1:8" ht="16.8" x14ac:dyDescent="0.5">
      <c r="A127" s="14" t="str">
        <f t="shared" si="1"/>
        <v>140152</v>
      </c>
      <c r="B127" s="14">
        <v>1401</v>
      </c>
      <c r="C127" s="14" t="s">
        <v>408</v>
      </c>
      <c r="D127" s="14">
        <v>19</v>
      </c>
      <c r="E127" s="14">
        <v>5</v>
      </c>
      <c r="F127" s="14" t="s">
        <v>410</v>
      </c>
      <c r="G127" s="14">
        <v>2</v>
      </c>
      <c r="H127" s="14" t="s">
        <v>329</v>
      </c>
    </row>
    <row r="128" spans="1:8" ht="16.8" x14ac:dyDescent="0.5">
      <c r="A128" s="14" t="str">
        <f t="shared" si="1"/>
        <v>140153</v>
      </c>
      <c r="B128" s="14">
        <v>1401</v>
      </c>
      <c r="C128" s="14" t="s">
        <v>408</v>
      </c>
      <c r="D128" s="14">
        <v>19</v>
      </c>
      <c r="E128" s="14">
        <v>5</v>
      </c>
      <c r="F128" s="14" t="s">
        <v>410</v>
      </c>
      <c r="G128" s="14">
        <v>3</v>
      </c>
      <c r="H128" s="14" t="s">
        <v>166</v>
      </c>
    </row>
    <row r="129" spans="1:8" ht="16.8" x14ac:dyDescent="0.5">
      <c r="A129" s="14" t="str">
        <f t="shared" si="1"/>
        <v>140154</v>
      </c>
      <c r="B129" s="14">
        <v>1401</v>
      </c>
      <c r="C129" s="14" t="s">
        <v>408</v>
      </c>
      <c r="D129" s="14">
        <v>19</v>
      </c>
      <c r="E129" s="14">
        <v>5</v>
      </c>
      <c r="F129" s="14" t="s">
        <v>410</v>
      </c>
      <c r="G129" s="14">
        <v>4</v>
      </c>
      <c r="H129" s="14" t="s">
        <v>326</v>
      </c>
    </row>
    <row r="130" spans="1:8" ht="16.8" x14ac:dyDescent="0.5">
      <c r="A130" s="14" t="str">
        <f t="shared" si="1"/>
        <v>140155</v>
      </c>
      <c r="B130" s="14">
        <v>1401</v>
      </c>
      <c r="C130" s="14" t="s">
        <v>408</v>
      </c>
      <c r="D130" s="14">
        <v>19</v>
      </c>
      <c r="E130" s="14">
        <v>5</v>
      </c>
      <c r="F130" s="14" t="s">
        <v>410</v>
      </c>
      <c r="G130" s="14">
        <v>5</v>
      </c>
      <c r="H130" s="14" t="s">
        <v>328</v>
      </c>
    </row>
    <row r="131" spans="1:8" ht="16.8" x14ac:dyDescent="0.5">
      <c r="A131" s="14" t="str">
        <f t="shared" ref="A131:A194" si="2">B131&amp;E131&amp;G131</f>
        <v>140156</v>
      </c>
      <c r="B131" s="14">
        <v>1401</v>
      </c>
      <c r="C131" s="14" t="s">
        <v>408</v>
      </c>
      <c r="D131" s="14">
        <v>19</v>
      </c>
      <c r="E131" s="14">
        <v>5</v>
      </c>
      <c r="F131" s="14" t="s">
        <v>410</v>
      </c>
      <c r="G131" s="14">
        <v>6</v>
      </c>
      <c r="H131" s="14" t="s">
        <v>327</v>
      </c>
    </row>
    <row r="132" spans="1:8" ht="16.8" x14ac:dyDescent="0.5">
      <c r="A132" s="14" t="str">
        <f t="shared" si="2"/>
        <v>140157</v>
      </c>
      <c r="B132" s="14">
        <v>1401</v>
      </c>
      <c r="C132" s="14" t="s">
        <v>408</v>
      </c>
      <c r="D132" s="14">
        <v>19</v>
      </c>
      <c r="E132" s="14">
        <v>5</v>
      </c>
      <c r="F132" s="14" t="s">
        <v>410</v>
      </c>
      <c r="G132" s="14">
        <v>7</v>
      </c>
      <c r="H132" s="14" t="s">
        <v>305</v>
      </c>
    </row>
    <row r="133" spans="1:8" ht="16.8" x14ac:dyDescent="0.5">
      <c r="A133" s="14" t="str">
        <f t="shared" si="2"/>
        <v>140158</v>
      </c>
      <c r="B133" s="14">
        <v>1401</v>
      </c>
      <c r="C133" s="14" t="s">
        <v>408</v>
      </c>
      <c r="D133" s="14">
        <v>20</v>
      </c>
      <c r="E133" s="14">
        <v>5</v>
      </c>
      <c r="F133" s="14" t="s">
        <v>410</v>
      </c>
      <c r="G133" s="14">
        <v>8</v>
      </c>
      <c r="H133" s="14" t="s">
        <v>325</v>
      </c>
    </row>
    <row r="134" spans="1:8" ht="16.8" x14ac:dyDescent="0.5">
      <c r="A134" s="14" t="str">
        <f t="shared" si="2"/>
        <v>140159</v>
      </c>
      <c r="B134" s="14">
        <v>1401</v>
      </c>
      <c r="C134" s="14" t="s">
        <v>408</v>
      </c>
      <c r="D134" s="14">
        <v>20</v>
      </c>
      <c r="E134" s="14">
        <v>5</v>
      </c>
      <c r="F134" s="14" t="s">
        <v>410</v>
      </c>
      <c r="G134" s="14">
        <v>9</v>
      </c>
      <c r="H134" s="14" t="s">
        <v>329</v>
      </c>
    </row>
    <row r="135" spans="1:8" ht="16.8" x14ac:dyDescent="0.5">
      <c r="A135" s="14" t="str">
        <f t="shared" si="2"/>
        <v>1401510</v>
      </c>
      <c r="B135" s="14">
        <v>1401</v>
      </c>
      <c r="C135" s="14" t="s">
        <v>408</v>
      </c>
      <c r="D135" s="14">
        <v>20</v>
      </c>
      <c r="E135" s="14">
        <v>5</v>
      </c>
      <c r="F135" s="14" t="s">
        <v>410</v>
      </c>
      <c r="G135" s="14">
        <v>10</v>
      </c>
      <c r="H135" s="14" t="s">
        <v>166</v>
      </c>
    </row>
    <row r="136" spans="1:8" ht="16.8" x14ac:dyDescent="0.5">
      <c r="A136" s="14" t="str">
        <f t="shared" si="2"/>
        <v>1401511</v>
      </c>
      <c r="B136" s="14">
        <v>1401</v>
      </c>
      <c r="C136" s="14" t="s">
        <v>408</v>
      </c>
      <c r="D136" s="14">
        <v>20</v>
      </c>
      <c r="E136" s="14">
        <v>5</v>
      </c>
      <c r="F136" s="14" t="s">
        <v>410</v>
      </c>
      <c r="G136" s="14">
        <v>11</v>
      </c>
      <c r="H136" s="14" t="s">
        <v>326</v>
      </c>
    </row>
    <row r="137" spans="1:8" ht="16.8" x14ac:dyDescent="0.5">
      <c r="A137" s="14" t="str">
        <f t="shared" si="2"/>
        <v>1401512</v>
      </c>
      <c r="B137" s="14">
        <v>1401</v>
      </c>
      <c r="C137" s="14" t="s">
        <v>408</v>
      </c>
      <c r="D137" s="14">
        <v>20</v>
      </c>
      <c r="E137" s="14">
        <v>5</v>
      </c>
      <c r="F137" s="14" t="s">
        <v>410</v>
      </c>
      <c r="G137" s="14">
        <v>12</v>
      </c>
      <c r="H137" s="14" t="s">
        <v>328</v>
      </c>
    </row>
    <row r="138" spans="1:8" ht="16.8" x14ac:dyDescent="0.5">
      <c r="A138" s="14" t="str">
        <f t="shared" si="2"/>
        <v>1401513</v>
      </c>
      <c r="B138" s="14">
        <v>1401</v>
      </c>
      <c r="C138" s="14" t="s">
        <v>408</v>
      </c>
      <c r="D138" s="14">
        <v>20</v>
      </c>
      <c r="E138" s="14">
        <v>5</v>
      </c>
      <c r="F138" s="14" t="s">
        <v>410</v>
      </c>
      <c r="G138" s="14">
        <v>13</v>
      </c>
      <c r="H138" s="14" t="s">
        <v>327</v>
      </c>
    </row>
    <row r="139" spans="1:8" ht="16.8" x14ac:dyDescent="0.5">
      <c r="A139" s="14" t="str">
        <f t="shared" si="2"/>
        <v>1401514</v>
      </c>
      <c r="B139" s="14">
        <v>1401</v>
      </c>
      <c r="C139" s="14" t="s">
        <v>408</v>
      </c>
      <c r="D139" s="14">
        <v>20</v>
      </c>
      <c r="E139" s="14">
        <v>5</v>
      </c>
      <c r="F139" s="14" t="s">
        <v>410</v>
      </c>
      <c r="G139" s="14">
        <v>14</v>
      </c>
      <c r="H139" s="14" t="s">
        <v>305</v>
      </c>
    </row>
    <row r="140" spans="1:8" ht="16.8" x14ac:dyDescent="0.5">
      <c r="A140" s="14" t="str">
        <f t="shared" si="2"/>
        <v>1401515</v>
      </c>
      <c r="B140" s="14">
        <v>1401</v>
      </c>
      <c r="C140" s="14" t="s">
        <v>408</v>
      </c>
      <c r="D140" s="14">
        <v>21</v>
      </c>
      <c r="E140" s="14">
        <v>5</v>
      </c>
      <c r="F140" s="14" t="s">
        <v>410</v>
      </c>
      <c r="G140" s="14">
        <v>15</v>
      </c>
      <c r="H140" s="14" t="s">
        <v>325</v>
      </c>
    </row>
    <row r="141" spans="1:8" ht="16.8" x14ac:dyDescent="0.5">
      <c r="A141" s="14" t="str">
        <f t="shared" si="2"/>
        <v>1401516</v>
      </c>
      <c r="B141" s="14">
        <v>1401</v>
      </c>
      <c r="C141" s="14" t="s">
        <v>408</v>
      </c>
      <c r="D141" s="14">
        <v>21</v>
      </c>
      <c r="E141" s="14">
        <v>5</v>
      </c>
      <c r="F141" s="14" t="s">
        <v>410</v>
      </c>
      <c r="G141" s="14">
        <v>16</v>
      </c>
      <c r="H141" s="14" t="s">
        <v>329</v>
      </c>
    </row>
    <row r="142" spans="1:8" ht="16.8" x14ac:dyDescent="0.5">
      <c r="A142" s="14" t="str">
        <f t="shared" si="2"/>
        <v>1401517</v>
      </c>
      <c r="B142" s="14">
        <v>1401</v>
      </c>
      <c r="C142" s="14" t="s">
        <v>408</v>
      </c>
      <c r="D142" s="14">
        <v>21</v>
      </c>
      <c r="E142" s="14">
        <v>5</v>
      </c>
      <c r="F142" s="14" t="s">
        <v>410</v>
      </c>
      <c r="G142" s="14">
        <v>17</v>
      </c>
      <c r="H142" s="14" t="s">
        <v>166</v>
      </c>
    </row>
    <row r="143" spans="1:8" ht="16.8" x14ac:dyDescent="0.5">
      <c r="A143" s="14" t="str">
        <f t="shared" si="2"/>
        <v>1401518</v>
      </c>
      <c r="B143" s="14">
        <v>1401</v>
      </c>
      <c r="C143" s="14" t="s">
        <v>408</v>
      </c>
      <c r="D143" s="14">
        <v>21</v>
      </c>
      <c r="E143" s="14">
        <v>5</v>
      </c>
      <c r="F143" s="14" t="s">
        <v>410</v>
      </c>
      <c r="G143" s="14">
        <v>18</v>
      </c>
      <c r="H143" s="14" t="s">
        <v>326</v>
      </c>
    </row>
    <row r="144" spans="1:8" ht="16.8" x14ac:dyDescent="0.5">
      <c r="A144" s="14" t="str">
        <f t="shared" si="2"/>
        <v>1401519</v>
      </c>
      <c r="B144" s="14">
        <v>1401</v>
      </c>
      <c r="C144" s="14" t="s">
        <v>408</v>
      </c>
      <c r="D144" s="14">
        <v>21</v>
      </c>
      <c r="E144" s="14">
        <v>5</v>
      </c>
      <c r="F144" s="14" t="s">
        <v>410</v>
      </c>
      <c r="G144" s="14">
        <v>19</v>
      </c>
      <c r="H144" s="14" t="s">
        <v>328</v>
      </c>
    </row>
    <row r="145" spans="1:8" ht="16.8" x14ac:dyDescent="0.5">
      <c r="A145" s="14" t="str">
        <f t="shared" si="2"/>
        <v>1401520</v>
      </c>
      <c r="B145" s="14">
        <v>1401</v>
      </c>
      <c r="C145" s="14" t="s">
        <v>408</v>
      </c>
      <c r="D145" s="14">
        <v>21</v>
      </c>
      <c r="E145" s="14">
        <v>5</v>
      </c>
      <c r="F145" s="14" t="s">
        <v>410</v>
      </c>
      <c r="G145" s="14">
        <v>20</v>
      </c>
      <c r="H145" s="14" t="s">
        <v>327</v>
      </c>
    </row>
    <row r="146" spans="1:8" ht="16.8" x14ac:dyDescent="0.5">
      <c r="A146" s="14" t="str">
        <f t="shared" si="2"/>
        <v>1401521</v>
      </c>
      <c r="B146" s="14">
        <v>1401</v>
      </c>
      <c r="C146" s="14" t="s">
        <v>408</v>
      </c>
      <c r="D146" s="14">
        <v>21</v>
      </c>
      <c r="E146" s="14">
        <v>5</v>
      </c>
      <c r="F146" s="14" t="s">
        <v>410</v>
      </c>
      <c r="G146" s="14">
        <v>21</v>
      </c>
      <c r="H146" s="14" t="s">
        <v>305</v>
      </c>
    </row>
    <row r="147" spans="1:8" ht="16.8" x14ac:dyDescent="0.5">
      <c r="A147" s="14" t="str">
        <f t="shared" si="2"/>
        <v>1401522</v>
      </c>
      <c r="B147" s="14">
        <v>1401</v>
      </c>
      <c r="C147" s="14" t="s">
        <v>408</v>
      </c>
      <c r="D147" s="14">
        <v>22</v>
      </c>
      <c r="E147" s="14">
        <v>5</v>
      </c>
      <c r="F147" s="14" t="s">
        <v>410</v>
      </c>
      <c r="G147" s="14">
        <v>22</v>
      </c>
      <c r="H147" s="14" t="s">
        <v>325</v>
      </c>
    </row>
    <row r="148" spans="1:8" ht="16.8" x14ac:dyDescent="0.5">
      <c r="A148" s="14" t="str">
        <f t="shared" si="2"/>
        <v>1401523</v>
      </c>
      <c r="B148" s="14">
        <v>1401</v>
      </c>
      <c r="C148" s="14" t="s">
        <v>408</v>
      </c>
      <c r="D148" s="14">
        <v>22</v>
      </c>
      <c r="E148" s="14">
        <v>5</v>
      </c>
      <c r="F148" s="14" t="s">
        <v>410</v>
      </c>
      <c r="G148" s="14">
        <v>23</v>
      </c>
      <c r="H148" s="14" t="s">
        <v>329</v>
      </c>
    </row>
    <row r="149" spans="1:8" ht="16.8" x14ac:dyDescent="0.5">
      <c r="A149" s="14" t="str">
        <f t="shared" si="2"/>
        <v>1401524</v>
      </c>
      <c r="B149" s="14">
        <v>1401</v>
      </c>
      <c r="C149" s="14" t="s">
        <v>408</v>
      </c>
      <c r="D149" s="14">
        <v>22</v>
      </c>
      <c r="E149" s="14">
        <v>5</v>
      </c>
      <c r="F149" s="14" t="s">
        <v>410</v>
      </c>
      <c r="G149" s="14">
        <v>24</v>
      </c>
      <c r="H149" s="14" t="s">
        <v>166</v>
      </c>
    </row>
    <row r="150" spans="1:8" ht="16.8" x14ac:dyDescent="0.5">
      <c r="A150" s="14" t="str">
        <f t="shared" si="2"/>
        <v>1401525</v>
      </c>
      <c r="B150" s="14">
        <v>1401</v>
      </c>
      <c r="C150" s="14" t="s">
        <v>408</v>
      </c>
      <c r="D150" s="14">
        <v>22</v>
      </c>
      <c r="E150" s="14">
        <v>5</v>
      </c>
      <c r="F150" s="14" t="s">
        <v>410</v>
      </c>
      <c r="G150" s="14">
        <v>25</v>
      </c>
      <c r="H150" s="14" t="s">
        <v>326</v>
      </c>
    </row>
    <row r="151" spans="1:8" ht="16.8" x14ac:dyDescent="0.5">
      <c r="A151" s="14" t="str">
        <f t="shared" si="2"/>
        <v>1401526</v>
      </c>
      <c r="B151" s="14">
        <v>1401</v>
      </c>
      <c r="C151" s="14" t="s">
        <v>408</v>
      </c>
      <c r="D151" s="14">
        <v>22</v>
      </c>
      <c r="E151" s="14">
        <v>5</v>
      </c>
      <c r="F151" s="14" t="s">
        <v>410</v>
      </c>
      <c r="G151" s="14">
        <v>26</v>
      </c>
      <c r="H151" s="14" t="s">
        <v>328</v>
      </c>
    </row>
    <row r="152" spans="1:8" ht="16.8" x14ac:dyDescent="0.5">
      <c r="A152" s="14" t="str">
        <f t="shared" si="2"/>
        <v>1401527</v>
      </c>
      <c r="B152" s="14">
        <v>1401</v>
      </c>
      <c r="C152" s="14" t="s">
        <v>408</v>
      </c>
      <c r="D152" s="14">
        <v>22</v>
      </c>
      <c r="E152" s="14">
        <v>5</v>
      </c>
      <c r="F152" s="14" t="s">
        <v>410</v>
      </c>
      <c r="G152" s="14">
        <v>27</v>
      </c>
      <c r="H152" s="14" t="s">
        <v>327</v>
      </c>
    </row>
    <row r="153" spans="1:8" ht="16.8" x14ac:dyDescent="0.5">
      <c r="A153" s="14" t="str">
        <f t="shared" si="2"/>
        <v>1401528</v>
      </c>
      <c r="B153" s="14">
        <v>1401</v>
      </c>
      <c r="C153" s="14" t="s">
        <v>408</v>
      </c>
      <c r="D153" s="14">
        <v>22</v>
      </c>
      <c r="E153" s="14">
        <v>5</v>
      </c>
      <c r="F153" s="14" t="s">
        <v>410</v>
      </c>
      <c r="G153" s="14">
        <v>28</v>
      </c>
      <c r="H153" s="14" t="s">
        <v>305</v>
      </c>
    </row>
    <row r="154" spans="1:8" ht="16.8" x14ac:dyDescent="0.5">
      <c r="A154" s="14" t="str">
        <f t="shared" si="2"/>
        <v>1401529</v>
      </c>
      <c r="B154" s="14">
        <v>1401</v>
      </c>
      <c r="C154" s="14" t="s">
        <v>408</v>
      </c>
      <c r="D154" s="14">
        <v>23</v>
      </c>
      <c r="E154" s="14">
        <v>5</v>
      </c>
      <c r="F154" s="14" t="s">
        <v>410</v>
      </c>
      <c r="G154" s="14">
        <v>29</v>
      </c>
      <c r="H154" s="14" t="s">
        <v>325</v>
      </c>
    </row>
    <row r="155" spans="1:8" ht="16.8" x14ac:dyDescent="0.5">
      <c r="A155" s="14" t="str">
        <f t="shared" si="2"/>
        <v>1401530</v>
      </c>
      <c r="B155" s="14">
        <v>1401</v>
      </c>
      <c r="C155" s="14" t="s">
        <v>408</v>
      </c>
      <c r="D155" s="14">
        <v>23</v>
      </c>
      <c r="E155" s="14">
        <v>5</v>
      </c>
      <c r="F155" s="14" t="s">
        <v>410</v>
      </c>
      <c r="G155" s="14">
        <v>30</v>
      </c>
      <c r="H155" s="14" t="s">
        <v>329</v>
      </c>
    </row>
    <row r="156" spans="1:8" ht="16.8" x14ac:dyDescent="0.5">
      <c r="A156" s="14" t="str">
        <f t="shared" si="2"/>
        <v>1401531</v>
      </c>
      <c r="B156" s="14">
        <v>1401</v>
      </c>
      <c r="C156" s="14" t="s">
        <v>408</v>
      </c>
      <c r="D156" s="14">
        <v>23</v>
      </c>
      <c r="E156" s="14">
        <v>5</v>
      </c>
      <c r="F156" s="14" t="s">
        <v>410</v>
      </c>
      <c r="G156" s="14">
        <v>31</v>
      </c>
      <c r="H156" s="14" t="s">
        <v>166</v>
      </c>
    </row>
    <row r="157" spans="1:8" ht="16.8" x14ac:dyDescent="0.5">
      <c r="A157" s="14" t="str">
        <f t="shared" si="2"/>
        <v>140161</v>
      </c>
      <c r="B157" s="14">
        <v>1401</v>
      </c>
      <c r="C157" s="14" t="s">
        <v>408</v>
      </c>
      <c r="D157" s="14">
        <v>23</v>
      </c>
      <c r="E157" s="14">
        <v>6</v>
      </c>
      <c r="F157" s="14" t="s">
        <v>411</v>
      </c>
      <c r="G157" s="14">
        <v>1</v>
      </c>
      <c r="H157" s="14" t="s">
        <v>326</v>
      </c>
    </row>
    <row r="158" spans="1:8" ht="16.8" x14ac:dyDescent="0.5">
      <c r="A158" s="14" t="str">
        <f t="shared" si="2"/>
        <v>140162</v>
      </c>
      <c r="B158" s="14">
        <v>1401</v>
      </c>
      <c r="C158" s="14" t="s">
        <v>408</v>
      </c>
      <c r="D158" s="14">
        <v>23</v>
      </c>
      <c r="E158" s="14">
        <v>6</v>
      </c>
      <c r="F158" s="14" t="s">
        <v>411</v>
      </c>
      <c r="G158" s="14">
        <v>2</v>
      </c>
      <c r="H158" s="14" t="s">
        <v>328</v>
      </c>
    </row>
    <row r="159" spans="1:8" ht="16.8" x14ac:dyDescent="0.5">
      <c r="A159" s="14" t="str">
        <f t="shared" si="2"/>
        <v>140163</v>
      </c>
      <c r="B159" s="14">
        <v>1401</v>
      </c>
      <c r="C159" s="14" t="s">
        <v>408</v>
      </c>
      <c r="D159" s="14">
        <v>23</v>
      </c>
      <c r="E159" s="14">
        <v>6</v>
      </c>
      <c r="F159" s="14" t="s">
        <v>411</v>
      </c>
      <c r="G159" s="14">
        <v>3</v>
      </c>
      <c r="H159" s="14" t="s">
        <v>327</v>
      </c>
    </row>
    <row r="160" spans="1:8" ht="16.8" x14ac:dyDescent="0.5">
      <c r="A160" s="14" t="str">
        <f t="shared" si="2"/>
        <v>140164</v>
      </c>
      <c r="B160" s="14">
        <v>1401</v>
      </c>
      <c r="C160" s="14" t="s">
        <v>408</v>
      </c>
      <c r="D160" s="14">
        <v>23</v>
      </c>
      <c r="E160" s="14">
        <v>6</v>
      </c>
      <c r="F160" s="14" t="s">
        <v>411</v>
      </c>
      <c r="G160" s="14">
        <v>4</v>
      </c>
      <c r="H160" s="14" t="s">
        <v>305</v>
      </c>
    </row>
    <row r="161" spans="1:8" ht="16.8" x14ac:dyDescent="0.5">
      <c r="A161" s="14" t="str">
        <f t="shared" si="2"/>
        <v>140165</v>
      </c>
      <c r="B161" s="14">
        <v>1401</v>
      </c>
      <c r="C161" s="14" t="s">
        <v>408</v>
      </c>
      <c r="D161" s="14">
        <v>24</v>
      </c>
      <c r="E161" s="14">
        <v>6</v>
      </c>
      <c r="F161" s="14" t="s">
        <v>411</v>
      </c>
      <c r="G161" s="14">
        <v>5</v>
      </c>
      <c r="H161" s="14" t="s">
        <v>325</v>
      </c>
    </row>
    <row r="162" spans="1:8" ht="16.8" x14ac:dyDescent="0.5">
      <c r="A162" s="14" t="str">
        <f t="shared" si="2"/>
        <v>140166</v>
      </c>
      <c r="B162" s="14">
        <v>1401</v>
      </c>
      <c r="C162" s="14" t="s">
        <v>408</v>
      </c>
      <c r="D162" s="14">
        <v>24</v>
      </c>
      <c r="E162" s="14">
        <v>6</v>
      </c>
      <c r="F162" s="14" t="s">
        <v>411</v>
      </c>
      <c r="G162" s="14">
        <v>6</v>
      </c>
      <c r="H162" s="14" t="s">
        <v>329</v>
      </c>
    </row>
    <row r="163" spans="1:8" ht="16.8" x14ac:dyDescent="0.5">
      <c r="A163" s="14" t="str">
        <f t="shared" si="2"/>
        <v>140167</v>
      </c>
      <c r="B163" s="14">
        <v>1401</v>
      </c>
      <c r="C163" s="14" t="s">
        <v>408</v>
      </c>
      <c r="D163" s="14">
        <v>24</v>
      </c>
      <c r="E163" s="14">
        <v>6</v>
      </c>
      <c r="F163" s="14" t="s">
        <v>411</v>
      </c>
      <c r="G163" s="14">
        <v>7</v>
      </c>
      <c r="H163" s="14" t="s">
        <v>166</v>
      </c>
    </row>
    <row r="164" spans="1:8" ht="16.8" x14ac:dyDescent="0.5">
      <c r="A164" s="14" t="str">
        <f t="shared" si="2"/>
        <v>140168</v>
      </c>
      <c r="B164" s="14">
        <v>1401</v>
      </c>
      <c r="C164" s="14" t="s">
        <v>408</v>
      </c>
      <c r="D164" s="14">
        <v>24</v>
      </c>
      <c r="E164" s="14">
        <v>6</v>
      </c>
      <c r="F164" s="14" t="s">
        <v>411</v>
      </c>
      <c r="G164" s="14">
        <v>8</v>
      </c>
      <c r="H164" s="14" t="s">
        <v>326</v>
      </c>
    </row>
    <row r="165" spans="1:8" ht="16.8" x14ac:dyDescent="0.5">
      <c r="A165" s="14" t="str">
        <f t="shared" si="2"/>
        <v>140169</v>
      </c>
      <c r="B165" s="14">
        <v>1401</v>
      </c>
      <c r="C165" s="14" t="s">
        <v>408</v>
      </c>
      <c r="D165" s="14">
        <v>24</v>
      </c>
      <c r="E165" s="14">
        <v>6</v>
      </c>
      <c r="F165" s="14" t="s">
        <v>411</v>
      </c>
      <c r="G165" s="14">
        <v>9</v>
      </c>
      <c r="H165" s="14" t="s">
        <v>328</v>
      </c>
    </row>
    <row r="166" spans="1:8" ht="16.8" x14ac:dyDescent="0.5">
      <c r="A166" s="14" t="str">
        <f t="shared" si="2"/>
        <v>1401610</v>
      </c>
      <c r="B166" s="14">
        <v>1401</v>
      </c>
      <c r="C166" s="14" t="s">
        <v>408</v>
      </c>
      <c r="D166" s="14">
        <v>24</v>
      </c>
      <c r="E166" s="14">
        <v>6</v>
      </c>
      <c r="F166" s="14" t="s">
        <v>411</v>
      </c>
      <c r="G166" s="14">
        <v>10</v>
      </c>
      <c r="H166" s="14" t="s">
        <v>327</v>
      </c>
    </row>
    <row r="167" spans="1:8" ht="16.8" x14ac:dyDescent="0.5">
      <c r="A167" s="14" t="str">
        <f t="shared" si="2"/>
        <v>1401611</v>
      </c>
      <c r="B167" s="14">
        <v>1401</v>
      </c>
      <c r="C167" s="14" t="s">
        <v>408</v>
      </c>
      <c r="D167" s="14">
        <v>24</v>
      </c>
      <c r="E167" s="14">
        <v>6</v>
      </c>
      <c r="F167" s="14" t="s">
        <v>411</v>
      </c>
      <c r="G167" s="14">
        <v>11</v>
      </c>
      <c r="H167" s="14" t="s">
        <v>305</v>
      </c>
    </row>
    <row r="168" spans="1:8" ht="16.8" x14ac:dyDescent="0.5">
      <c r="A168" s="14" t="str">
        <f t="shared" si="2"/>
        <v>1401612</v>
      </c>
      <c r="B168" s="14">
        <v>1401</v>
      </c>
      <c r="C168" s="14" t="s">
        <v>408</v>
      </c>
      <c r="D168" s="14">
        <v>25</v>
      </c>
      <c r="E168" s="14">
        <v>6</v>
      </c>
      <c r="F168" s="14" t="s">
        <v>411</v>
      </c>
      <c r="G168" s="14">
        <v>12</v>
      </c>
      <c r="H168" s="14" t="s">
        <v>325</v>
      </c>
    </row>
    <row r="169" spans="1:8" ht="16.8" x14ac:dyDescent="0.5">
      <c r="A169" s="14" t="str">
        <f t="shared" si="2"/>
        <v>1401613</v>
      </c>
      <c r="B169" s="14">
        <v>1401</v>
      </c>
      <c r="C169" s="14" t="s">
        <v>408</v>
      </c>
      <c r="D169" s="14">
        <v>25</v>
      </c>
      <c r="E169" s="14">
        <v>6</v>
      </c>
      <c r="F169" s="14" t="s">
        <v>411</v>
      </c>
      <c r="G169" s="14">
        <v>13</v>
      </c>
      <c r="H169" s="14" t="s">
        <v>329</v>
      </c>
    </row>
    <row r="170" spans="1:8" ht="16.8" x14ac:dyDescent="0.5">
      <c r="A170" s="14" t="str">
        <f t="shared" si="2"/>
        <v>1401614</v>
      </c>
      <c r="B170" s="14">
        <v>1401</v>
      </c>
      <c r="C170" s="14" t="s">
        <v>408</v>
      </c>
      <c r="D170" s="14">
        <v>25</v>
      </c>
      <c r="E170" s="14">
        <v>6</v>
      </c>
      <c r="F170" s="14" t="s">
        <v>411</v>
      </c>
      <c r="G170" s="14">
        <v>14</v>
      </c>
      <c r="H170" s="14" t="s">
        <v>166</v>
      </c>
    </row>
    <row r="171" spans="1:8" ht="16.8" x14ac:dyDescent="0.5">
      <c r="A171" s="14" t="str">
        <f t="shared" si="2"/>
        <v>1401615</v>
      </c>
      <c r="B171" s="14">
        <v>1401</v>
      </c>
      <c r="C171" s="14" t="s">
        <v>408</v>
      </c>
      <c r="D171" s="14">
        <v>25</v>
      </c>
      <c r="E171" s="14">
        <v>6</v>
      </c>
      <c r="F171" s="14" t="s">
        <v>411</v>
      </c>
      <c r="G171" s="14">
        <v>15</v>
      </c>
      <c r="H171" s="14" t="s">
        <v>326</v>
      </c>
    </row>
    <row r="172" spans="1:8" ht="16.8" x14ac:dyDescent="0.5">
      <c r="A172" s="14" t="str">
        <f t="shared" si="2"/>
        <v>1401616</v>
      </c>
      <c r="B172" s="14">
        <v>1401</v>
      </c>
      <c r="C172" s="14" t="s">
        <v>408</v>
      </c>
      <c r="D172" s="14">
        <v>25</v>
      </c>
      <c r="E172" s="14">
        <v>6</v>
      </c>
      <c r="F172" s="14" t="s">
        <v>411</v>
      </c>
      <c r="G172" s="14">
        <v>16</v>
      </c>
      <c r="H172" s="14" t="s">
        <v>328</v>
      </c>
    </row>
    <row r="173" spans="1:8" ht="16.8" x14ac:dyDescent="0.5">
      <c r="A173" s="14" t="str">
        <f t="shared" si="2"/>
        <v>1401617</v>
      </c>
      <c r="B173" s="14">
        <v>1401</v>
      </c>
      <c r="C173" s="14" t="s">
        <v>408</v>
      </c>
      <c r="D173" s="14">
        <v>25</v>
      </c>
      <c r="E173" s="14">
        <v>6</v>
      </c>
      <c r="F173" s="14" t="s">
        <v>411</v>
      </c>
      <c r="G173" s="14">
        <v>17</v>
      </c>
      <c r="H173" s="14" t="s">
        <v>327</v>
      </c>
    </row>
    <row r="174" spans="1:8" ht="16.8" x14ac:dyDescent="0.5">
      <c r="A174" s="14" t="str">
        <f t="shared" si="2"/>
        <v>1401618</v>
      </c>
      <c r="B174" s="14">
        <v>1401</v>
      </c>
      <c r="C174" s="14" t="s">
        <v>408</v>
      </c>
      <c r="D174" s="14">
        <v>25</v>
      </c>
      <c r="E174" s="14">
        <v>6</v>
      </c>
      <c r="F174" s="14" t="s">
        <v>411</v>
      </c>
      <c r="G174" s="14">
        <v>18</v>
      </c>
      <c r="H174" s="14" t="s">
        <v>305</v>
      </c>
    </row>
    <row r="175" spans="1:8" ht="16.8" x14ac:dyDescent="0.5">
      <c r="A175" s="14" t="str">
        <f t="shared" si="2"/>
        <v>1401619</v>
      </c>
      <c r="B175" s="14">
        <v>1401</v>
      </c>
      <c r="C175" s="14" t="s">
        <v>408</v>
      </c>
      <c r="D175" s="14">
        <v>26</v>
      </c>
      <c r="E175" s="14">
        <v>6</v>
      </c>
      <c r="F175" s="14" t="s">
        <v>411</v>
      </c>
      <c r="G175" s="14">
        <v>19</v>
      </c>
      <c r="H175" s="14" t="s">
        <v>325</v>
      </c>
    </row>
    <row r="176" spans="1:8" ht="16.8" x14ac:dyDescent="0.5">
      <c r="A176" s="14" t="str">
        <f t="shared" si="2"/>
        <v>1401620</v>
      </c>
      <c r="B176" s="14">
        <v>1401</v>
      </c>
      <c r="C176" s="14" t="s">
        <v>408</v>
      </c>
      <c r="D176" s="14">
        <v>26</v>
      </c>
      <c r="E176" s="14">
        <v>6</v>
      </c>
      <c r="F176" s="14" t="s">
        <v>411</v>
      </c>
      <c r="G176" s="14">
        <v>20</v>
      </c>
      <c r="H176" s="14" t="s">
        <v>329</v>
      </c>
    </row>
    <row r="177" spans="1:8" ht="16.8" x14ac:dyDescent="0.5">
      <c r="A177" s="14" t="str">
        <f t="shared" si="2"/>
        <v>1401621</v>
      </c>
      <c r="B177" s="14">
        <v>1401</v>
      </c>
      <c r="C177" s="14" t="s">
        <v>408</v>
      </c>
      <c r="D177" s="14">
        <v>26</v>
      </c>
      <c r="E177" s="14">
        <v>6</v>
      </c>
      <c r="F177" s="14" t="s">
        <v>411</v>
      </c>
      <c r="G177" s="14">
        <v>21</v>
      </c>
      <c r="H177" s="14" t="s">
        <v>166</v>
      </c>
    </row>
    <row r="178" spans="1:8" ht="16.8" x14ac:dyDescent="0.5">
      <c r="A178" s="14" t="str">
        <f t="shared" si="2"/>
        <v>1401622</v>
      </c>
      <c r="B178" s="14">
        <v>1401</v>
      </c>
      <c r="C178" s="14" t="s">
        <v>408</v>
      </c>
      <c r="D178" s="14">
        <v>26</v>
      </c>
      <c r="E178" s="14">
        <v>6</v>
      </c>
      <c r="F178" s="14" t="s">
        <v>411</v>
      </c>
      <c r="G178" s="14">
        <v>22</v>
      </c>
      <c r="H178" s="14" t="s">
        <v>326</v>
      </c>
    </row>
    <row r="179" spans="1:8" ht="16.8" x14ac:dyDescent="0.5">
      <c r="A179" s="14" t="str">
        <f t="shared" si="2"/>
        <v>1401623</v>
      </c>
      <c r="B179" s="14">
        <v>1401</v>
      </c>
      <c r="C179" s="14" t="s">
        <v>408</v>
      </c>
      <c r="D179" s="14">
        <v>26</v>
      </c>
      <c r="E179" s="14">
        <v>6</v>
      </c>
      <c r="F179" s="14" t="s">
        <v>411</v>
      </c>
      <c r="G179" s="14">
        <v>23</v>
      </c>
      <c r="H179" s="14" t="s">
        <v>328</v>
      </c>
    </row>
    <row r="180" spans="1:8" ht="16.8" x14ac:dyDescent="0.5">
      <c r="A180" s="14" t="str">
        <f t="shared" si="2"/>
        <v>1401624</v>
      </c>
      <c r="B180" s="14">
        <v>1401</v>
      </c>
      <c r="C180" s="14" t="s">
        <v>408</v>
      </c>
      <c r="D180" s="14">
        <v>26</v>
      </c>
      <c r="E180" s="14">
        <v>6</v>
      </c>
      <c r="F180" s="14" t="s">
        <v>411</v>
      </c>
      <c r="G180" s="14">
        <v>24</v>
      </c>
      <c r="H180" s="14" t="s">
        <v>327</v>
      </c>
    </row>
    <row r="181" spans="1:8" ht="16.8" x14ac:dyDescent="0.5">
      <c r="A181" s="14" t="str">
        <f t="shared" si="2"/>
        <v>1401625</v>
      </c>
      <c r="B181" s="14">
        <v>1401</v>
      </c>
      <c r="C181" s="14" t="s">
        <v>408</v>
      </c>
      <c r="D181" s="14">
        <v>26</v>
      </c>
      <c r="E181" s="14">
        <v>6</v>
      </c>
      <c r="F181" s="14" t="s">
        <v>411</v>
      </c>
      <c r="G181" s="14">
        <v>25</v>
      </c>
      <c r="H181" s="14" t="s">
        <v>305</v>
      </c>
    </row>
    <row r="182" spans="1:8" ht="16.8" x14ac:dyDescent="0.5">
      <c r="A182" s="14" t="str">
        <f t="shared" si="2"/>
        <v>1401626</v>
      </c>
      <c r="B182" s="14">
        <v>1401</v>
      </c>
      <c r="C182" s="14" t="s">
        <v>408</v>
      </c>
      <c r="D182" s="14">
        <v>27</v>
      </c>
      <c r="E182" s="14">
        <v>6</v>
      </c>
      <c r="F182" s="14" t="s">
        <v>411</v>
      </c>
      <c r="G182" s="14">
        <v>26</v>
      </c>
      <c r="H182" s="14" t="s">
        <v>325</v>
      </c>
    </row>
    <row r="183" spans="1:8" ht="16.8" x14ac:dyDescent="0.5">
      <c r="A183" s="14" t="str">
        <f t="shared" si="2"/>
        <v>1401627</v>
      </c>
      <c r="B183" s="14">
        <v>1401</v>
      </c>
      <c r="C183" s="14" t="s">
        <v>408</v>
      </c>
      <c r="D183" s="14">
        <v>27</v>
      </c>
      <c r="E183" s="14">
        <v>6</v>
      </c>
      <c r="F183" s="14" t="s">
        <v>411</v>
      </c>
      <c r="G183" s="14">
        <v>27</v>
      </c>
      <c r="H183" s="14" t="s">
        <v>329</v>
      </c>
    </row>
    <row r="184" spans="1:8" ht="16.8" x14ac:dyDescent="0.5">
      <c r="A184" s="14" t="str">
        <f t="shared" si="2"/>
        <v>1401628</v>
      </c>
      <c r="B184" s="14">
        <v>1401</v>
      </c>
      <c r="C184" s="14" t="s">
        <v>408</v>
      </c>
      <c r="D184" s="14">
        <v>27</v>
      </c>
      <c r="E184" s="14">
        <v>6</v>
      </c>
      <c r="F184" s="14" t="s">
        <v>411</v>
      </c>
      <c r="G184" s="14">
        <v>28</v>
      </c>
      <c r="H184" s="14" t="s">
        <v>166</v>
      </c>
    </row>
    <row r="185" spans="1:8" ht="16.8" x14ac:dyDescent="0.5">
      <c r="A185" s="14" t="str">
        <f t="shared" si="2"/>
        <v>1401629</v>
      </c>
      <c r="B185" s="14">
        <v>1401</v>
      </c>
      <c r="C185" s="14" t="s">
        <v>408</v>
      </c>
      <c r="D185" s="14">
        <v>27</v>
      </c>
      <c r="E185" s="14">
        <v>6</v>
      </c>
      <c r="F185" s="14" t="s">
        <v>411</v>
      </c>
      <c r="G185" s="14">
        <v>29</v>
      </c>
      <c r="H185" s="14" t="s">
        <v>326</v>
      </c>
    </row>
    <row r="186" spans="1:8" ht="16.8" x14ac:dyDescent="0.5">
      <c r="A186" s="14" t="str">
        <f t="shared" si="2"/>
        <v>1401630</v>
      </c>
      <c r="B186" s="14">
        <v>1401</v>
      </c>
      <c r="C186" s="14" t="s">
        <v>408</v>
      </c>
      <c r="D186" s="14">
        <v>27</v>
      </c>
      <c r="E186" s="14">
        <v>6</v>
      </c>
      <c r="F186" s="14" t="s">
        <v>411</v>
      </c>
      <c r="G186" s="14">
        <v>30</v>
      </c>
      <c r="H186" s="14" t="s">
        <v>328</v>
      </c>
    </row>
    <row r="187" spans="1:8" ht="16.8" x14ac:dyDescent="0.5">
      <c r="A187" s="14" t="str">
        <f t="shared" si="2"/>
        <v>1401631</v>
      </c>
      <c r="B187" s="14">
        <v>1401</v>
      </c>
      <c r="C187" s="14" t="s">
        <v>408</v>
      </c>
      <c r="D187" s="14">
        <v>27</v>
      </c>
      <c r="E187" s="14">
        <v>6</v>
      </c>
      <c r="F187" s="14" t="s">
        <v>411</v>
      </c>
      <c r="G187" s="14">
        <v>31</v>
      </c>
      <c r="H187" s="14" t="s">
        <v>327</v>
      </c>
    </row>
    <row r="188" spans="1:8" ht="16.8" x14ac:dyDescent="0.5">
      <c r="A188" s="14" t="str">
        <f t="shared" si="2"/>
        <v>140171</v>
      </c>
      <c r="B188" s="14">
        <v>1401</v>
      </c>
      <c r="C188" s="14" t="s">
        <v>412</v>
      </c>
      <c r="D188" s="14">
        <v>27</v>
      </c>
      <c r="E188" s="14">
        <v>7</v>
      </c>
      <c r="F188" s="14" t="s">
        <v>413</v>
      </c>
      <c r="G188" s="14">
        <v>1</v>
      </c>
      <c r="H188" s="14" t="s">
        <v>305</v>
      </c>
    </row>
    <row r="189" spans="1:8" ht="16.8" x14ac:dyDescent="0.5">
      <c r="A189" s="14" t="str">
        <f t="shared" si="2"/>
        <v>140172</v>
      </c>
      <c r="B189" s="14">
        <v>1401</v>
      </c>
      <c r="C189" s="14" t="s">
        <v>412</v>
      </c>
      <c r="D189" s="14">
        <v>28</v>
      </c>
      <c r="E189" s="14">
        <v>7</v>
      </c>
      <c r="F189" s="14" t="s">
        <v>413</v>
      </c>
      <c r="G189" s="14">
        <v>2</v>
      </c>
      <c r="H189" s="14" t="s">
        <v>325</v>
      </c>
    </row>
    <row r="190" spans="1:8" ht="16.8" x14ac:dyDescent="0.5">
      <c r="A190" s="14" t="str">
        <f t="shared" si="2"/>
        <v>140173</v>
      </c>
      <c r="B190" s="14">
        <v>1401</v>
      </c>
      <c r="C190" s="14" t="s">
        <v>412</v>
      </c>
      <c r="D190" s="14">
        <v>28</v>
      </c>
      <c r="E190" s="14">
        <v>7</v>
      </c>
      <c r="F190" s="14" t="s">
        <v>413</v>
      </c>
      <c r="G190" s="14">
        <v>3</v>
      </c>
      <c r="H190" s="14" t="s">
        <v>329</v>
      </c>
    </row>
    <row r="191" spans="1:8" ht="16.8" x14ac:dyDescent="0.5">
      <c r="A191" s="14" t="str">
        <f t="shared" si="2"/>
        <v>140174</v>
      </c>
      <c r="B191" s="14">
        <v>1401</v>
      </c>
      <c r="C191" s="14" t="s">
        <v>412</v>
      </c>
      <c r="D191" s="14">
        <v>28</v>
      </c>
      <c r="E191" s="14">
        <v>7</v>
      </c>
      <c r="F191" s="14" t="s">
        <v>413</v>
      </c>
      <c r="G191" s="14">
        <v>4</v>
      </c>
      <c r="H191" s="14" t="s">
        <v>166</v>
      </c>
    </row>
    <row r="192" spans="1:8" ht="16.8" x14ac:dyDescent="0.5">
      <c r="A192" s="14" t="str">
        <f t="shared" si="2"/>
        <v>140175</v>
      </c>
      <c r="B192" s="14">
        <v>1401</v>
      </c>
      <c r="C192" s="14" t="s">
        <v>412</v>
      </c>
      <c r="D192" s="14">
        <v>28</v>
      </c>
      <c r="E192" s="14">
        <v>7</v>
      </c>
      <c r="F192" s="14" t="s">
        <v>413</v>
      </c>
      <c r="G192" s="14">
        <v>5</v>
      </c>
      <c r="H192" s="14" t="s">
        <v>326</v>
      </c>
    </row>
    <row r="193" spans="1:8" ht="16.8" x14ac:dyDescent="0.5">
      <c r="A193" s="14" t="str">
        <f t="shared" si="2"/>
        <v>140176</v>
      </c>
      <c r="B193" s="14">
        <v>1401</v>
      </c>
      <c r="C193" s="14" t="s">
        <v>412</v>
      </c>
      <c r="D193" s="14">
        <v>28</v>
      </c>
      <c r="E193" s="14">
        <v>7</v>
      </c>
      <c r="F193" s="14" t="s">
        <v>413</v>
      </c>
      <c r="G193" s="14">
        <v>6</v>
      </c>
      <c r="H193" s="14" t="s">
        <v>328</v>
      </c>
    </row>
    <row r="194" spans="1:8" ht="16.8" x14ac:dyDescent="0.5">
      <c r="A194" s="14" t="str">
        <f t="shared" si="2"/>
        <v>140177</v>
      </c>
      <c r="B194" s="14">
        <v>1401</v>
      </c>
      <c r="C194" s="14" t="s">
        <v>412</v>
      </c>
      <c r="D194" s="14">
        <v>28</v>
      </c>
      <c r="E194" s="14">
        <v>7</v>
      </c>
      <c r="F194" s="14" t="s">
        <v>413</v>
      </c>
      <c r="G194" s="14">
        <v>7</v>
      </c>
      <c r="H194" s="14" t="s">
        <v>327</v>
      </c>
    </row>
    <row r="195" spans="1:8" ht="16.8" x14ac:dyDescent="0.5">
      <c r="A195" s="14" t="str">
        <f t="shared" ref="A195:A258" si="3">B195&amp;E195&amp;G195</f>
        <v>140178</v>
      </c>
      <c r="B195" s="14">
        <v>1401</v>
      </c>
      <c r="C195" s="14" t="s">
        <v>412</v>
      </c>
      <c r="D195" s="14">
        <v>28</v>
      </c>
      <c r="E195" s="14">
        <v>7</v>
      </c>
      <c r="F195" s="14" t="s">
        <v>413</v>
      </c>
      <c r="G195" s="14">
        <v>8</v>
      </c>
      <c r="H195" s="14" t="s">
        <v>305</v>
      </c>
    </row>
    <row r="196" spans="1:8" ht="16.8" x14ac:dyDescent="0.5">
      <c r="A196" s="14" t="str">
        <f t="shared" si="3"/>
        <v>140179</v>
      </c>
      <c r="B196" s="14">
        <v>1401</v>
      </c>
      <c r="C196" s="14" t="s">
        <v>412</v>
      </c>
      <c r="D196" s="14">
        <v>29</v>
      </c>
      <c r="E196" s="14">
        <v>7</v>
      </c>
      <c r="F196" s="14" t="s">
        <v>413</v>
      </c>
      <c r="G196" s="14">
        <v>9</v>
      </c>
      <c r="H196" s="14" t="s">
        <v>325</v>
      </c>
    </row>
    <row r="197" spans="1:8" ht="16.8" x14ac:dyDescent="0.5">
      <c r="A197" s="14" t="str">
        <f t="shared" si="3"/>
        <v>1401710</v>
      </c>
      <c r="B197" s="14">
        <v>1401</v>
      </c>
      <c r="C197" s="14" t="s">
        <v>412</v>
      </c>
      <c r="D197" s="14">
        <v>29</v>
      </c>
      <c r="E197" s="14">
        <v>7</v>
      </c>
      <c r="F197" s="14" t="s">
        <v>413</v>
      </c>
      <c r="G197" s="14">
        <v>10</v>
      </c>
      <c r="H197" s="14" t="s">
        <v>329</v>
      </c>
    </row>
    <row r="198" spans="1:8" ht="16.8" x14ac:dyDescent="0.5">
      <c r="A198" s="14" t="str">
        <f t="shared" si="3"/>
        <v>1401711</v>
      </c>
      <c r="B198" s="14">
        <v>1401</v>
      </c>
      <c r="C198" s="14" t="s">
        <v>412</v>
      </c>
      <c r="D198" s="14">
        <v>29</v>
      </c>
      <c r="E198" s="14">
        <v>7</v>
      </c>
      <c r="F198" s="14" t="s">
        <v>413</v>
      </c>
      <c r="G198" s="14">
        <v>11</v>
      </c>
      <c r="H198" s="14" t="s">
        <v>166</v>
      </c>
    </row>
    <row r="199" spans="1:8" ht="16.8" x14ac:dyDescent="0.5">
      <c r="A199" s="14" t="str">
        <f t="shared" si="3"/>
        <v>1401712</v>
      </c>
      <c r="B199" s="14">
        <v>1401</v>
      </c>
      <c r="C199" s="14" t="s">
        <v>412</v>
      </c>
      <c r="D199" s="14">
        <v>29</v>
      </c>
      <c r="E199" s="14">
        <v>7</v>
      </c>
      <c r="F199" s="14" t="s">
        <v>413</v>
      </c>
      <c r="G199" s="14">
        <v>12</v>
      </c>
      <c r="H199" s="14" t="s">
        <v>326</v>
      </c>
    </row>
    <row r="200" spans="1:8" ht="16.8" x14ac:dyDescent="0.5">
      <c r="A200" s="14" t="str">
        <f t="shared" si="3"/>
        <v>1401713</v>
      </c>
      <c r="B200" s="14">
        <v>1401</v>
      </c>
      <c r="C200" s="14" t="s">
        <v>412</v>
      </c>
      <c r="D200" s="14">
        <v>29</v>
      </c>
      <c r="E200" s="14">
        <v>7</v>
      </c>
      <c r="F200" s="14" t="s">
        <v>413</v>
      </c>
      <c r="G200" s="14">
        <v>13</v>
      </c>
      <c r="H200" s="14" t="s">
        <v>328</v>
      </c>
    </row>
    <row r="201" spans="1:8" ht="16.8" x14ac:dyDescent="0.5">
      <c r="A201" s="14" t="str">
        <f t="shared" si="3"/>
        <v>1401714</v>
      </c>
      <c r="B201" s="14">
        <v>1401</v>
      </c>
      <c r="C201" s="14" t="s">
        <v>412</v>
      </c>
      <c r="D201" s="14">
        <v>29</v>
      </c>
      <c r="E201" s="14">
        <v>7</v>
      </c>
      <c r="F201" s="14" t="s">
        <v>413</v>
      </c>
      <c r="G201" s="14">
        <v>14</v>
      </c>
      <c r="H201" s="14" t="s">
        <v>327</v>
      </c>
    </row>
    <row r="202" spans="1:8" ht="16.8" x14ac:dyDescent="0.5">
      <c r="A202" s="14" t="str">
        <f t="shared" si="3"/>
        <v>1401715</v>
      </c>
      <c r="B202" s="14">
        <v>1401</v>
      </c>
      <c r="C202" s="14" t="s">
        <v>412</v>
      </c>
      <c r="D202" s="14">
        <v>29</v>
      </c>
      <c r="E202" s="14">
        <v>7</v>
      </c>
      <c r="F202" s="14" t="s">
        <v>413</v>
      </c>
      <c r="G202" s="14">
        <v>15</v>
      </c>
      <c r="H202" s="14" t="s">
        <v>305</v>
      </c>
    </row>
    <row r="203" spans="1:8" ht="16.8" x14ac:dyDescent="0.5">
      <c r="A203" s="14" t="str">
        <f t="shared" si="3"/>
        <v>1401716</v>
      </c>
      <c r="B203" s="14">
        <v>1401</v>
      </c>
      <c r="C203" s="14" t="s">
        <v>412</v>
      </c>
      <c r="D203" s="14">
        <v>30</v>
      </c>
      <c r="E203" s="14">
        <v>7</v>
      </c>
      <c r="F203" s="14" t="s">
        <v>413</v>
      </c>
      <c r="G203" s="14">
        <v>16</v>
      </c>
      <c r="H203" s="14" t="s">
        <v>325</v>
      </c>
    </row>
    <row r="204" spans="1:8" ht="16.8" x14ac:dyDescent="0.5">
      <c r="A204" s="14" t="str">
        <f t="shared" si="3"/>
        <v>1401717</v>
      </c>
      <c r="B204" s="14">
        <v>1401</v>
      </c>
      <c r="C204" s="14" t="s">
        <v>412</v>
      </c>
      <c r="D204" s="14">
        <v>30</v>
      </c>
      <c r="E204" s="14">
        <v>7</v>
      </c>
      <c r="F204" s="14" t="s">
        <v>413</v>
      </c>
      <c r="G204" s="14">
        <v>17</v>
      </c>
      <c r="H204" s="14" t="s">
        <v>329</v>
      </c>
    </row>
    <row r="205" spans="1:8" ht="16.8" x14ac:dyDescent="0.5">
      <c r="A205" s="14" t="str">
        <f t="shared" si="3"/>
        <v>1401718</v>
      </c>
      <c r="B205" s="14">
        <v>1401</v>
      </c>
      <c r="C205" s="14" t="s">
        <v>412</v>
      </c>
      <c r="D205" s="14">
        <v>30</v>
      </c>
      <c r="E205" s="14">
        <v>7</v>
      </c>
      <c r="F205" s="14" t="s">
        <v>413</v>
      </c>
      <c r="G205" s="14">
        <v>18</v>
      </c>
      <c r="H205" s="14" t="s">
        <v>166</v>
      </c>
    </row>
    <row r="206" spans="1:8" ht="16.8" x14ac:dyDescent="0.5">
      <c r="A206" s="14" t="str">
        <f t="shared" si="3"/>
        <v>1401719</v>
      </c>
      <c r="B206" s="14">
        <v>1401</v>
      </c>
      <c r="C206" s="14" t="s">
        <v>412</v>
      </c>
      <c r="D206" s="14">
        <v>30</v>
      </c>
      <c r="E206" s="14">
        <v>7</v>
      </c>
      <c r="F206" s="14" t="s">
        <v>413</v>
      </c>
      <c r="G206" s="14">
        <v>19</v>
      </c>
      <c r="H206" s="14" t="s">
        <v>326</v>
      </c>
    </row>
    <row r="207" spans="1:8" ht="16.8" x14ac:dyDescent="0.5">
      <c r="A207" s="14" t="str">
        <f t="shared" si="3"/>
        <v>1401720</v>
      </c>
      <c r="B207" s="14">
        <v>1401</v>
      </c>
      <c r="C207" s="14" t="s">
        <v>412</v>
      </c>
      <c r="D207" s="14">
        <v>30</v>
      </c>
      <c r="E207" s="14">
        <v>7</v>
      </c>
      <c r="F207" s="14" t="s">
        <v>413</v>
      </c>
      <c r="G207" s="14">
        <v>20</v>
      </c>
      <c r="H207" s="14" t="s">
        <v>328</v>
      </c>
    </row>
    <row r="208" spans="1:8" ht="16.8" x14ac:dyDescent="0.5">
      <c r="A208" s="14" t="str">
        <f t="shared" si="3"/>
        <v>1401721</v>
      </c>
      <c r="B208" s="14">
        <v>1401</v>
      </c>
      <c r="C208" s="14" t="s">
        <v>412</v>
      </c>
      <c r="D208" s="14">
        <v>30</v>
      </c>
      <c r="E208" s="14">
        <v>7</v>
      </c>
      <c r="F208" s="14" t="s">
        <v>413</v>
      </c>
      <c r="G208" s="14">
        <v>21</v>
      </c>
      <c r="H208" s="14" t="s">
        <v>327</v>
      </c>
    </row>
    <row r="209" spans="1:8" ht="16.8" x14ac:dyDescent="0.5">
      <c r="A209" s="14" t="str">
        <f t="shared" si="3"/>
        <v>1401722</v>
      </c>
      <c r="B209" s="14">
        <v>1401</v>
      </c>
      <c r="C209" s="14" t="s">
        <v>412</v>
      </c>
      <c r="D209" s="14">
        <v>30</v>
      </c>
      <c r="E209" s="14">
        <v>7</v>
      </c>
      <c r="F209" s="14" t="s">
        <v>413</v>
      </c>
      <c r="G209" s="14">
        <v>22</v>
      </c>
      <c r="H209" s="14" t="s">
        <v>305</v>
      </c>
    </row>
    <row r="210" spans="1:8" ht="16.8" x14ac:dyDescent="0.5">
      <c r="A210" s="14" t="str">
        <f t="shared" si="3"/>
        <v>1401723</v>
      </c>
      <c r="B210" s="14">
        <v>1401</v>
      </c>
      <c r="C210" s="14" t="s">
        <v>412</v>
      </c>
      <c r="D210" s="14">
        <v>31</v>
      </c>
      <c r="E210" s="14">
        <v>7</v>
      </c>
      <c r="F210" s="14" t="s">
        <v>413</v>
      </c>
      <c r="G210" s="14">
        <v>23</v>
      </c>
      <c r="H210" s="14" t="s">
        <v>325</v>
      </c>
    </row>
    <row r="211" spans="1:8" ht="16.8" x14ac:dyDescent="0.5">
      <c r="A211" s="14" t="str">
        <f t="shared" si="3"/>
        <v>1401724</v>
      </c>
      <c r="B211" s="14">
        <v>1401</v>
      </c>
      <c r="C211" s="14" t="s">
        <v>412</v>
      </c>
      <c r="D211" s="14">
        <v>31</v>
      </c>
      <c r="E211" s="14">
        <v>7</v>
      </c>
      <c r="F211" s="14" t="s">
        <v>413</v>
      </c>
      <c r="G211" s="14">
        <v>24</v>
      </c>
      <c r="H211" s="14" t="s">
        <v>329</v>
      </c>
    </row>
    <row r="212" spans="1:8" ht="16.8" x14ac:dyDescent="0.5">
      <c r="A212" s="14" t="str">
        <f t="shared" si="3"/>
        <v>1401725</v>
      </c>
      <c r="B212" s="14">
        <v>1401</v>
      </c>
      <c r="C212" s="14" t="s">
        <v>412</v>
      </c>
      <c r="D212" s="14">
        <v>31</v>
      </c>
      <c r="E212" s="14">
        <v>7</v>
      </c>
      <c r="F212" s="14" t="s">
        <v>413</v>
      </c>
      <c r="G212" s="14">
        <v>25</v>
      </c>
      <c r="H212" s="14" t="s">
        <v>166</v>
      </c>
    </row>
    <row r="213" spans="1:8" ht="16.8" x14ac:dyDescent="0.5">
      <c r="A213" s="14" t="str">
        <f t="shared" si="3"/>
        <v>1401726</v>
      </c>
      <c r="B213" s="14">
        <v>1401</v>
      </c>
      <c r="C213" s="14" t="s">
        <v>412</v>
      </c>
      <c r="D213" s="14">
        <v>31</v>
      </c>
      <c r="E213" s="14">
        <v>7</v>
      </c>
      <c r="F213" s="14" t="s">
        <v>413</v>
      </c>
      <c r="G213" s="14">
        <v>26</v>
      </c>
      <c r="H213" s="14" t="s">
        <v>326</v>
      </c>
    </row>
    <row r="214" spans="1:8" ht="16.8" x14ac:dyDescent="0.5">
      <c r="A214" s="14" t="str">
        <f t="shared" si="3"/>
        <v>1401727</v>
      </c>
      <c r="B214" s="14">
        <v>1401</v>
      </c>
      <c r="C214" s="14" t="s">
        <v>412</v>
      </c>
      <c r="D214" s="14">
        <v>31</v>
      </c>
      <c r="E214" s="14">
        <v>7</v>
      </c>
      <c r="F214" s="14" t="s">
        <v>413</v>
      </c>
      <c r="G214" s="14">
        <v>27</v>
      </c>
      <c r="H214" s="14" t="s">
        <v>328</v>
      </c>
    </row>
    <row r="215" spans="1:8" ht="16.8" x14ac:dyDescent="0.5">
      <c r="A215" s="14" t="str">
        <f t="shared" si="3"/>
        <v>1401728</v>
      </c>
      <c r="B215" s="14">
        <v>1401</v>
      </c>
      <c r="C215" s="14" t="s">
        <v>412</v>
      </c>
      <c r="D215" s="14">
        <v>31</v>
      </c>
      <c r="E215" s="14">
        <v>7</v>
      </c>
      <c r="F215" s="14" t="s">
        <v>413</v>
      </c>
      <c r="G215" s="14">
        <v>28</v>
      </c>
      <c r="H215" s="14" t="s">
        <v>327</v>
      </c>
    </row>
    <row r="216" spans="1:8" ht="16.8" x14ac:dyDescent="0.5">
      <c r="A216" s="14" t="str">
        <f t="shared" si="3"/>
        <v>1401729</v>
      </c>
      <c r="B216" s="14">
        <v>1401</v>
      </c>
      <c r="C216" s="14" t="s">
        <v>412</v>
      </c>
      <c r="D216" s="14">
        <v>31</v>
      </c>
      <c r="E216" s="14">
        <v>7</v>
      </c>
      <c r="F216" s="14" t="s">
        <v>413</v>
      </c>
      <c r="G216" s="14">
        <v>29</v>
      </c>
      <c r="H216" s="14" t="s">
        <v>305</v>
      </c>
    </row>
    <row r="217" spans="1:8" ht="16.8" x14ac:dyDescent="0.5">
      <c r="A217" s="14" t="str">
        <f t="shared" si="3"/>
        <v>1401730</v>
      </c>
      <c r="B217" s="14">
        <v>1401</v>
      </c>
      <c r="C217" s="14" t="s">
        <v>412</v>
      </c>
      <c r="D217" s="14">
        <v>32</v>
      </c>
      <c r="E217" s="14">
        <v>7</v>
      </c>
      <c r="F217" s="14" t="s">
        <v>413</v>
      </c>
      <c r="G217" s="14">
        <v>30</v>
      </c>
      <c r="H217" s="14" t="s">
        <v>325</v>
      </c>
    </row>
    <row r="218" spans="1:8" ht="16.8" x14ac:dyDescent="0.5">
      <c r="A218" s="14" t="str">
        <f t="shared" si="3"/>
        <v>140181</v>
      </c>
      <c r="B218" s="14">
        <v>1401</v>
      </c>
      <c r="C218" s="14" t="s">
        <v>412</v>
      </c>
      <c r="D218" s="14">
        <v>32</v>
      </c>
      <c r="E218" s="14">
        <v>8</v>
      </c>
      <c r="F218" s="14" t="s">
        <v>414</v>
      </c>
      <c r="G218" s="14">
        <v>1</v>
      </c>
      <c r="H218" s="14" t="s">
        <v>329</v>
      </c>
    </row>
    <row r="219" spans="1:8" ht="16.8" x14ac:dyDescent="0.5">
      <c r="A219" s="14" t="str">
        <f t="shared" si="3"/>
        <v>140182</v>
      </c>
      <c r="B219" s="14">
        <v>1401</v>
      </c>
      <c r="C219" s="14" t="s">
        <v>412</v>
      </c>
      <c r="D219" s="14">
        <v>32</v>
      </c>
      <c r="E219" s="14">
        <v>8</v>
      </c>
      <c r="F219" s="14" t="s">
        <v>414</v>
      </c>
      <c r="G219" s="14">
        <v>2</v>
      </c>
      <c r="H219" s="14" t="s">
        <v>166</v>
      </c>
    </row>
    <row r="220" spans="1:8" ht="16.8" x14ac:dyDescent="0.5">
      <c r="A220" s="14" t="str">
        <f t="shared" si="3"/>
        <v>140183</v>
      </c>
      <c r="B220" s="14">
        <v>1401</v>
      </c>
      <c r="C220" s="14" t="s">
        <v>412</v>
      </c>
      <c r="D220" s="14">
        <v>32</v>
      </c>
      <c r="E220" s="14">
        <v>8</v>
      </c>
      <c r="F220" s="14" t="s">
        <v>414</v>
      </c>
      <c r="G220" s="14">
        <v>3</v>
      </c>
      <c r="H220" s="14" t="s">
        <v>326</v>
      </c>
    </row>
    <row r="221" spans="1:8" ht="16.8" x14ac:dyDescent="0.5">
      <c r="A221" s="14" t="str">
        <f t="shared" si="3"/>
        <v>140184</v>
      </c>
      <c r="B221" s="14">
        <v>1401</v>
      </c>
      <c r="C221" s="14" t="s">
        <v>412</v>
      </c>
      <c r="D221" s="14">
        <v>32</v>
      </c>
      <c r="E221" s="14">
        <v>8</v>
      </c>
      <c r="F221" s="14" t="s">
        <v>414</v>
      </c>
      <c r="G221" s="14">
        <v>4</v>
      </c>
      <c r="H221" s="14" t="s">
        <v>328</v>
      </c>
    </row>
    <row r="222" spans="1:8" ht="16.8" x14ac:dyDescent="0.5">
      <c r="A222" s="14" t="str">
        <f t="shared" si="3"/>
        <v>140185</v>
      </c>
      <c r="B222" s="14">
        <v>1401</v>
      </c>
      <c r="C222" s="14" t="s">
        <v>412</v>
      </c>
      <c r="D222" s="14">
        <v>32</v>
      </c>
      <c r="E222" s="14">
        <v>8</v>
      </c>
      <c r="F222" s="14" t="s">
        <v>414</v>
      </c>
      <c r="G222" s="14">
        <v>5</v>
      </c>
      <c r="H222" s="14" t="s">
        <v>327</v>
      </c>
    </row>
    <row r="223" spans="1:8" ht="16.8" x14ac:dyDescent="0.5">
      <c r="A223" s="14" t="str">
        <f t="shared" si="3"/>
        <v>140186</v>
      </c>
      <c r="B223" s="14">
        <v>1401</v>
      </c>
      <c r="C223" s="14" t="s">
        <v>412</v>
      </c>
      <c r="D223" s="14">
        <v>32</v>
      </c>
      <c r="E223" s="14">
        <v>8</v>
      </c>
      <c r="F223" s="14" t="s">
        <v>414</v>
      </c>
      <c r="G223" s="14">
        <v>6</v>
      </c>
      <c r="H223" s="14" t="s">
        <v>305</v>
      </c>
    </row>
    <row r="224" spans="1:8" ht="16.8" x14ac:dyDescent="0.5">
      <c r="A224" s="14" t="str">
        <f t="shared" si="3"/>
        <v>140187</v>
      </c>
      <c r="B224" s="14">
        <v>1401</v>
      </c>
      <c r="C224" s="14" t="s">
        <v>412</v>
      </c>
      <c r="D224" s="14">
        <v>33</v>
      </c>
      <c r="E224" s="14">
        <v>8</v>
      </c>
      <c r="F224" s="14" t="s">
        <v>414</v>
      </c>
      <c r="G224" s="14">
        <v>7</v>
      </c>
      <c r="H224" s="14" t="s">
        <v>325</v>
      </c>
    </row>
    <row r="225" spans="1:8" ht="16.8" x14ac:dyDescent="0.5">
      <c r="A225" s="14" t="str">
        <f t="shared" si="3"/>
        <v>140188</v>
      </c>
      <c r="B225" s="14">
        <v>1401</v>
      </c>
      <c r="C225" s="14" t="s">
        <v>412</v>
      </c>
      <c r="D225" s="14">
        <v>33</v>
      </c>
      <c r="E225" s="14">
        <v>8</v>
      </c>
      <c r="F225" s="14" t="s">
        <v>414</v>
      </c>
      <c r="G225" s="14">
        <v>8</v>
      </c>
      <c r="H225" s="14" t="s">
        <v>329</v>
      </c>
    </row>
    <row r="226" spans="1:8" ht="16.8" x14ac:dyDescent="0.5">
      <c r="A226" s="14" t="str">
        <f t="shared" si="3"/>
        <v>140189</v>
      </c>
      <c r="B226" s="14">
        <v>1401</v>
      </c>
      <c r="C226" s="14" t="s">
        <v>412</v>
      </c>
      <c r="D226" s="14">
        <v>33</v>
      </c>
      <c r="E226" s="14">
        <v>8</v>
      </c>
      <c r="F226" s="14" t="s">
        <v>414</v>
      </c>
      <c r="G226" s="14">
        <v>9</v>
      </c>
      <c r="H226" s="14" t="s">
        <v>166</v>
      </c>
    </row>
    <row r="227" spans="1:8" ht="16.8" x14ac:dyDescent="0.5">
      <c r="A227" s="14" t="str">
        <f t="shared" si="3"/>
        <v>1401810</v>
      </c>
      <c r="B227" s="14">
        <v>1401</v>
      </c>
      <c r="C227" s="14" t="s">
        <v>412</v>
      </c>
      <c r="D227" s="14">
        <v>33</v>
      </c>
      <c r="E227" s="14">
        <v>8</v>
      </c>
      <c r="F227" s="14" t="s">
        <v>414</v>
      </c>
      <c r="G227" s="14">
        <v>10</v>
      </c>
      <c r="H227" s="14" t="s">
        <v>326</v>
      </c>
    </row>
    <row r="228" spans="1:8" ht="16.8" x14ac:dyDescent="0.5">
      <c r="A228" s="14" t="str">
        <f t="shared" si="3"/>
        <v>1401811</v>
      </c>
      <c r="B228" s="14">
        <v>1401</v>
      </c>
      <c r="C228" s="14" t="s">
        <v>412</v>
      </c>
      <c r="D228" s="14">
        <v>33</v>
      </c>
      <c r="E228" s="14">
        <v>8</v>
      </c>
      <c r="F228" s="14" t="s">
        <v>414</v>
      </c>
      <c r="G228" s="14">
        <v>11</v>
      </c>
      <c r="H228" s="14" t="s">
        <v>328</v>
      </c>
    </row>
    <row r="229" spans="1:8" ht="16.8" x14ac:dyDescent="0.5">
      <c r="A229" s="14" t="str">
        <f t="shared" si="3"/>
        <v>1401812</v>
      </c>
      <c r="B229" s="14">
        <v>1401</v>
      </c>
      <c r="C229" s="14" t="s">
        <v>412</v>
      </c>
      <c r="D229" s="14">
        <v>33</v>
      </c>
      <c r="E229" s="14">
        <v>8</v>
      </c>
      <c r="F229" s="14" t="s">
        <v>414</v>
      </c>
      <c r="G229" s="14">
        <v>12</v>
      </c>
      <c r="H229" s="14" t="s">
        <v>327</v>
      </c>
    </row>
    <row r="230" spans="1:8" ht="16.8" x14ac:dyDescent="0.5">
      <c r="A230" s="14" t="str">
        <f t="shared" si="3"/>
        <v>1401813</v>
      </c>
      <c r="B230" s="14">
        <v>1401</v>
      </c>
      <c r="C230" s="14" t="s">
        <v>412</v>
      </c>
      <c r="D230" s="14">
        <v>33</v>
      </c>
      <c r="E230" s="14">
        <v>8</v>
      </c>
      <c r="F230" s="14" t="s">
        <v>414</v>
      </c>
      <c r="G230" s="14">
        <v>13</v>
      </c>
      <c r="H230" s="14" t="s">
        <v>305</v>
      </c>
    </row>
    <row r="231" spans="1:8" ht="16.8" x14ac:dyDescent="0.5">
      <c r="A231" s="14" t="str">
        <f t="shared" si="3"/>
        <v>1401814</v>
      </c>
      <c r="B231" s="14">
        <v>1401</v>
      </c>
      <c r="C231" s="14" t="s">
        <v>412</v>
      </c>
      <c r="D231" s="14">
        <v>34</v>
      </c>
      <c r="E231" s="14">
        <v>8</v>
      </c>
      <c r="F231" s="14" t="s">
        <v>414</v>
      </c>
      <c r="G231" s="14">
        <v>14</v>
      </c>
      <c r="H231" s="14" t="s">
        <v>325</v>
      </c>
    </row>
    <row r="232" spans="1:8" ht="16.8" x14ac:dyDescent="0.5">
      <c r="A232" s="14" t="str">
        <f t="shared" si="3"/>
        <v>1401815</v>
      </c>
      <c r="B232" s="14">
        <v>1401</v>
      </c>
      <c r="C232" s="14" t="s">
        <v>412</v>
      </c>
      <c r="D232" s="14">
        <v>34</v>
      </c>
      <c r="E232" s="14">
        <v>8</v>
      </c>
      <c r="F232" s="14" t="s">
        <v>414</v>
      </c>
      <c r="G232" s="14">
        <v>15</v>
      </c>
      <c r="H232" s="14" t="s">
        <v>329</v>
      </c>
    </row>
    <row r="233" spans="1:8" ht="16.8" x14ac:dyDescent="0.5">
      <c r="A233" s="14" t="str">
        <f t="shared" si="3"/>
        <v>1401816</v>
      </c>
      <c r="B233" s="14">
        <v>1401</v>
      </c>
      <c r="C233" s="14" t="s">
        <v>412</v>
      </c>
      <c r="D233" s="14">
        <v>34</v>
      </c>
      <c r="E233" s="14">
        <v>8</v>
      </c>
      <c r="F233" s="14" t="s">
        <v>414</v>
      </c>
      <c r="G233" s="14">
        <v>16</v>
      </c>
      <c r="H233" s="14" t="s">
        <v>166</v>
      </c>
    </row>
    <row r="234" spans="1:8" ht="16.8" x14ac:dyDescent="0.5">
      <c r="A234" s="14" t="str">
        <f t="shared" si="3"/>
        <v>1401817</v>
      </c>
      <c r="B234" s="14">
        <v>1401</v>
      </c>
      <c r="C234" s="14" t="s">
        <v>412</v>
      </c>
      <c r="D234" s="14">
        <v>34</v>
      </c>
      <c r="E234" s="14">
        <v>8</v>
      </c>
      <c r="F234" s="14" t="s">
        <v>414</v>
      </c>
      <c r="G234" s="14">
        <v>17</v>
      </c>
      <c r="H234" s="14" t="s">
        <v>326</v>
      </c>
    </row>
    <row r="235" spans="1:8" ht="16.8" x14ac:dyDescent="0.5">
      <c r="A235" s="14" t="str">
        <f t="shared" si="3"/>
        <v>1401818</v>
      </c>
      <c r="B235" s="14">
        <v>1401</v>
      </c>
      <c r="C235" s="14" t="s">
        <v>412</v>
      </c>
      <c r="D235" s="14">
        <v>34</v>
      </c>
      <c r="E235" s="14">
        <v>8</v>
      </c>
      <c r="F235" s="14" t="s">
        <v>414</v>
      </c>
      <c r="G235" s="14">
        <v>18</v>
      </c>
      <c r="H235" s="14" t="s">
        <v>328</v>
      </c>
    </row>
    <row r="236" spans="1:8" ht="16.8" x14ac:dyDescent="0.5">
      <c r="A236" s="14" t="str">
        <f t="shared" si="3"/>
        <v>1401819</v>
      </c>
      <c r="B236" s="14">
        <v>1401</v>
      </c>
      <c r="C236" s="14" t="s">
        <v>412</v>
      </c>
      <c r="D236" s="14">
        <v>34</v>
      </c>
      <c r="E236" s="14">
        <v>8</v>
      </c>
      <c r="F236" s="14" t="s">
        <v>414</v>
      </c>
      <c r="G236" s="14">
        <v>19</v>
      </c>
      <c r="H236" s="14" t="s">
        <v>327</v>
      </c>
    </row>
    <row r="237" spans="1:8" ht="16.8" x14ac:dyDescent="0.5">
      <c r="A237" s="14" t="str">
        <f t="shared" si="3"/>
        <v>1401820</v>
      </c>
      <c r="B237" s="14">
        <v>1401</v>
      </c>
      <c r="C237" s="14" t="s">
        <v>412</v>
      </c>
      <c r="D237" s="14">
        <v>34</v>
      </c>
      <c r="E237" s="14">
        <v>8</v>
      </c>
      <c r="F237" s="14" t="s">
        <v>414</v>
      </c>
      <c r="G237" s="14">
        <v>20</v>
      </c>
      <c r="H237" s="14" t="s">
        <v>305</v>
      </c>
    </row>
    <row r="238" spans="1:8" ht="16.8" x14ac:dyDescent="0.5">
      <c r="A238" s="14" t="str">
        <f t="shared" si="3"/>
        <v>1401821</v>
      </c>
      <c r="B238" s="14">
        <v>1401</v>
      </c>
      <c r="C238" s="14" t="s">
        <v>412</v>
      </c>
      <c r="D238" s="14">
        <v>35</v>
      </c>
      <c r="E238" s="14">
        <v>8</v>
      </c>
      <c r="F238" s="14" t="s">
        <v>414</v>
      </c>
      <c r="G238" s="14">
        <v>21</v>
      </c>
      <c r="H238" s="14" t="s">
        <v>325</v>
      </c>
    </row>
    <row r="239" spans="1:8" ht="16.8" x14ac:dyDescent="0.5">
      <c r="A239" s="14" t="str">
        <f t="shared" si="3"/>
        <v>1401822</v>
      </c>
      <c r="B239" s="14">
        <v>1401</v>
      </c>
      <c r="C239" s="14" t="s">
        <v>412</v>
      </c>
      <c r="D239" s="14">
        <v>35</v>
      </c>
      <c r="E239" s="14">
        <v>8</v>
      </c>
      <c r="F239" s="14" t="s">
        <v>414</v>
      </c>
      <c r="G239" s="14">
        <v>22</v>
      </c>
      <c r="H239" s="14" t="s">
        <v>329</v>
      </c>
    </row>
    <row r="240" spans="1:8" ht="16.8" x14ac:dyDescent="0.5">
      <c r="A240" s="14" t="str">
        <f t="shared" si="3"/>
        <v>1401823</v>
      </c>
      <c r="B240" s="14">
        <v>1401</v>
      </c>
      <c r="C240" s="14" t="s">
        <v>412</v>
      </c>
      <c r="D240" s="14">
        <v>35</v>
      </c>
      <c r="E240" s="14">
        <v>8</v>
      </c>
      <c r="F240" s="14" t="s">
        <v>414</v>
      </c>
      <c r="G240" s="14">
        <v>23</v>
      </c>
      <c r="H240" s="14" t="s">
        <v>166</v>
      </c>
    </row>
    <row r="241" spans="1:8" ht="16.8" x14ac:dyDescent="0.5">
      <c r="A241" s="14" t="str">
        <f t="shared" si="3"/>
        <v>1401824</v>
      </c>
      <c r="B241" s="14">
        <v>1401</v>
      </c>
      <c r="C241" s="14" t="s">
        <v>412</v>
      </c>
      <c r="D241" s="14">
        <v>35</v>
      </c>
      <c r="E241" s="14">
        <v>8</v>
      </c>
      <c r="F241" s="14" t="s">
        <v>414</v>
      </c>
      <c r="G241" s="14">
        <v>24</v>
      </c>
      <c r="H241" s="14" t="s">
        <v>326</v>
      </c>
    </row>
    <row r="242" spans="1:8" ht="16.8" x14ac:dyDescent="0.5">
      <c r="A242" s="14" t="str">
        <f t="shared" si="3"/>
        <v>1401825</v>
      </c>
      <c r="B242" s="14">
        <v>1401</v>
      </c>
      <c r="C242" s="14" t="s">
        <v>412</v>
      </c>
      <c r="D242" s="14">
        <v>35</v>
      </c>
      <c r="E242" s="14">
        <v>8</v>
      </c>
      <c r="F242" s="14" t="s">
        <v>414</v>
      </c>
      <c r="G242" s="14">
        <v>25</v>
      </c>
      <c r="H242" s="14" t="s">
        <v>328</v>
      </c>
    </row>
    <row r="243" spans="1:8" ht="16.8" x14ac:dyDescent="0.5">
      <c r="A243" s="14" t="str">
        <f t="shared" si="3"/>
        <v>1401826</v>
      </c>
      <c r="B243" s="14">
        <v>1401</v>
      </c>
      <c r="C243" s="14" t="s">
        <v>412</v>
      </c>
      <c r="D243" s="14">
        <v>35</v>
      </c>
      <c r="E243" s="14">
        <v>8</v>
      </c>
      <c r="F243" s="14" t="s">
        <v>414</v>
      </c>
      <c r="G243" s="14">
        <v>26</v>
      </c>
      <c r="H243" s="14" t="s">
        <v>327</v>
      </c>
    </row>
    <row r="244" spans="1:8" ht="16.8" x14ac:dyDescent="0.5">
      <c r="A244" s="14" t="str">
        <f t="shared" si="3"/>
        <v>1401827</v>
      </c>
      <c r="B244" s="14">
        <v>1401</v>
      </c>
      <c r="C244" s="14" t="s">
        <v>412</v>
      </c>
      <c r="D244" s="14">
        <v>35</v>
      </c>
      <c r="E244" s="14">
        <v>8</v>
      </c>
      <c r="F244" s="14" t="s">
        <v>414</v>
      </c>
      <c r="G244" s="14">
        <v>27</v>
      </c>
      <c r="H244" s="14" t="s">
        <v>305</v>
      </c>
    </row>
    <row r="245" spans="1:8" ht="16.8" x14ac:dyDescent="0.5">
      <c r="A245" s="14" t="str">
        <f t="shared" si="3"/>
        <v>1401828</v>
      </c>
      <c r="B245" s="14">
        <v>1401</v>
      </c>
      <c r="C245" s="14" t="s">
        <v>412</v>
      </c>
      <c r="D245" s="14">
        <v>36</v>
      </c>
      <c r="E245" s="14">
        <v>8</v>
      </c>
      <c r="F245" s="14" t="s">
        <v>414</v>
      </c>
      <c r="G245" s="14">
        <v>28</v>
      </c>
      <c r="H245" s="14" t="s">
        <v>325</v>
      </c>
    </row>
    <row r="246" spans="1:8" ht="16.8" x14ac:dyDescent="0.5">
      <c r="A246" s="14" t="str">
        <f t="shared" si="3"/>
        <v>1401829</v>
      </c>
      <c r="B246" s="14">
        <v>1401</v>
      </c>
      <c r="C246" s="14" t="s">
        <v>412</v>
      </c>
      <c r="D246" s="14">
        <v>36</v>
      </c>
      <c r="E246" s="14">
        <v>8</v>
      </c>
      <c r="F246" s="14" t="s">
        <v>414</v>
      </c>
      <c r="G246" s="14">
        <v>29</v>
      </c>
      <c r="H246" s="14" t="s">
        <v>329</v>
      </c>
    </row>
    <row r="247" spans="1:8" ht="16.8" x14ac:dyDescent="0.5">
      <c r="A247" s="14" t="str">
        <f t="shared" si="3"/>
        <v>1401830</v>
      </c>
      <c r="B247" s="14">
        <v>1401</v>
      </c>
      <c r="C247" s="14" t="s">
        <v>412</v>
      </c>
      <c r="D247" s="14">
        <v>36</v>
      </c>
      <c r="E247" s="14">
        <v>8</v>
      </c>
      <c r="F247" s="14" t="s">
        <v>414</v>
      </c>
      <c r="G247" s="14">
        <v>30</v>
      </c>
      <c r="H247" s="14" t="s">
        <v>166</v>
      </c>
    </row>
    <row r="248" spans="1:8" ht="16.8" x14ac:dyDescent="0.5">
      <c r="A248" s="14" t="str">
        <f t="shared" si="3"/>
        <v>140191</v>
      </c>
      <c r="B248" s="14">
        <v>1401</v>
      </c>
      <c r="C248" s="14" t="s">
        <v>412</v>
      </c>
      <c r="D248" s="14">
        <v>36</v>
      </c>
      <c r="E248" s="14">
        <v>9</v>
      </c>
      <c r="F248" s="14" t="s">
        <v>415</v>
      </c>
      <c r="G248" s="14">
        <v>1</v>
      </c>
      <c r="H248" s="14" t="s">
        <v>326</v>
      </c>
    </row>
    <row r="249" spans="1:8" ht="16.8" x14ac:dyDescent="0.5">
      <c r="A249" s="14" t="str">
        <f t="shared" si="3"/>
        <v>140192</v>
      </c>
      <c r="B249" s="14">
        <v>1401</v>
      </c>
      <c r="C249" s="14" t="s">
        <v>412</v>
      </c>
      <c r="D249" s="14">
        <v>36</v>
      </c>
      <c r="E249" s="14">
        <v>9</v>
      </c>
      <c r="F249" s="14" t="s">
        <v>415</v>
      </c>
      <c r="G249" s="14">
        <v>2</v>
      </c>
      <c r="H249" s="14" t="s">
        <v>328</v>
      </c>
    </row>
    <row r="250" spans="1:8" ht="16.8" x14ac:dyDescent="0.5">
      <c r="A250" s="14" t="str">
        <f t="shared" si="3"/>
        <v>140193</v>
      </c>
      <c r="B250" s="14">
        <v>1401</v>
      </c>
      <c r="C250" s="14" t="s">
        <v>412</v>
      </c>
      <c r="D250" s="14">
        <v>36</v>
      </c>
      <c r="E250" s="14">
        <v>9</v>
      </c>
      <c r="F250" s="14" t="s">
        <v>415</v>
      </c>
      <c r="G250" s="14">
        <v>3</v>
      </c>
      <c r="H250" s="14" t="s">
        <v>327</v>
      </c>
    </row>
    <row r="251" spans="1:8" ht="16.8" x14ac:dyDescent="0.5">
      <c r="A251" s="14" t="str">
        <f t="shared" si="3"/>
        <v>140194</v>
      </c>
      <c r="B251" s="14">
        <v>1401</v>
      </c>
      <c r="C251" s="14" t="s">
        <v>412</v>
      </c>
      <c r="D251" s="14">
        <v>36</v>
      </c>
      <c r="E251" s="14">
        <v>9</v>
      </c>
      <c r="F251" s="14" t="s">
        <v>415</v>
      </c>
      <c r="G251" s="14">
        <v>4</v>
      </c>
      <c r="H251" s="14" t="s">
        <v>305</v>
      </c>
    </row>
    <row r="252" spans="1:8" ht="16.8" x14ac:dyDescent="0.5">
      <c r="A252" s="14" t="str">
        <f t="shared" si="3"/>
        <v>140195</v>
      </c>
      <c r="B252" s="14">
        <v>1401</v>
      </c>
      <c r="C252" s="14" t="s">
        <v>412</v>
      </c>
      <c r="D252" s="14">
        <v>37</v>
      </c>
      <c r="E252" s="14">
        <v>9</v>
      </c>
      <c r="F252" s="14" t="s">
        <v>415</v>
      </c>
      <c r="G252" s="14">
        <v>5</v>
      </c>
      <c r="H252" s="14" t="s">
        <v>325</v>
      </c>
    </row>
    <row r="253" spans="1:8" ht="16.8" x14ac:dyDescent="0.5">
      <c r="A253" s="14" t="str">
        <f t="shared" si="3"/>
        <v>140196</v>
      </c>
      <c r="B253" s="14">
        <v>1401</v>
      </c>
      <c r="C253" s="14" t="s">
        <v>412</v>
      </c>
      <c r="D253" s="14">
        <v>37</v>
      </c>
      <c r="E253" s="14">
        <v>9</v>
      </c>
      <c r="F253" s="14" t="s">
        <v>415</v>
      </c>
      <c r="G253" s="14">
        <v>6</v>
      </c>
      <c r="H253" s="14" t="s">
        <v>329</v>
      </c>
    </row>
    <row r="254" spans="1:8" ht="16.8" x14ac:dyDescent="0.5">
      <c r="A254" s="14" t="str">
        <f t="shared" si="3"/>
        <v>140197</v>
      </c>
      <c r="B254" s="14">
        <v>1401</v>
      </c>
      <c r="C254" s="14" t="s">
        <v>412</v>
      </c>
      <c r="D254" s="14">
        <v>37</v>
      </c>
      <c r="E254" s="14">
        <v>9</v>
      </c>
      <c r="F254" s="14" t="s">
        <v>415</v>
      </c>
      <c r="G254" s="14">
        <v>7</v>
      </c>
      <c r="H254" s="14" t="s">
        <v>166</v>
      </c>
    </row>
    <row r="255" spans="1:8" ht="16.8" x14ac:dyDescent="0.5">
      <c r="A255" s="14" t="str">
        <f t="shared" si="3"/>
        <v>140198</v>
      </c>
      <c r="B255" s="14">
        <v>1401</v>
      </c>
      <c r="C255" s="14" t="s">
        <v>412</v>
      </c>
      <c r="D255" s="14">
        <v>37</v>
      </c>
      <c r="E255" s="14">
        <v>9</v>
      </c>
      <c r="F255" s="14" t="s">
        <v>415</v>
      </c>
      <c r="G255" s="14">
        <v>8</v>
      </c>
      <c r="H255" s="14" t="s">
        <v>326</v>
      </c>
    </row>
    <row r="256" spans="1:8" ht="16.8" x14ac:dyDescent="0.5">
      <c r="A256" s="14" t="str">
        <f t="shared" si="3"/>
        <v>140199</v>
      </c>
      <c r="B256" s="14">
        <v>1401</v>
      </c>
      <c r="C256" s="14" t="s">
        <v>412</v>
      </c>
      <c r="D256" s="14">
        <v>37</v>
      </c>
      <c r="E256" s="14">
        <v>9</v>
      </c>
      <c r="F256" s="14" t="s">
        <v>415</v>
      </c>
      <c r="G256" s="14">
        <v>9</v>
      </c>
      <c r="H256" s="14" t="s">
        <v>328</v>
      </c>
    </row>
    <row r="257" spans="1:8" ht="16.8" x14ac:dyDescent="0.5">
      <c r="A257" s="14" t="str">
        <f t="shared" si="3"/>
        <v>1401910</v>
      </c>
      <c r="B257" s="14">
        <v>1401</v>
      </c>
      <c r="C257" s="14" t="s">
        <v>412</v>
      </c>
      <c r="D257" s="14">
        <v>37</v>
      </c>
      <c r="E257" s="14">
        <v>9</v>
      </c>
      <c r="F257" s="14" t="s">
        <v>415</v>
      </c>
      <c r="G257" s="14">
        <v>10</v>
      </c>
      <c r="H257" s="14" t="s">
        <v>327</v>
      </c>
    </row>
    <row r="258" spans="1:8" ht="16.8" x14ac:dyDescent="0.5">
      <c r="A258" s="14" t="str">
        <f t="shared" si="3"/>
        <v>1401911</v>
      </c>
      <c r="B258" s="14">
        <v>1401</v>
      </c>
      <c r="C258" s="14" t="s">
        <v>412</v>
      </c>
      <c r="D258" s="14">
        <v>37</v>
      </c>
      <c r="E258" s="14">
        <v>9</v>
      </c>
      <c r="F258" s="14" t="s">
        <v>415</v>
      </c>
      <c r="G258" s="14">
        <v>11</v>
      </c>
      <c r="H258" s="14" t="s">
        <v>305</v>
      </c>
    </row>
    <row r="259" spans="1:8" ht="16.8" x14ac:dyDescent="0.5">
      <c r="A259" s="14" t="str">
        <f t="shared" ref="A259:A322" si="4">B259&amp;E259&amp;G259</f>
        <v>1401912</v>
      </c>
      <c r="B259" s="14">
        <v>1401</v>
      </c>
      <c r="C259" s="14" t="s">
        <v>412</v>
      </c>
      <c r="D259" s="14">
        <v>38</v>
      </c>
      <c r="E259" s="14">
        <v>9</v>
      </c>
      <c r="F259" s="14" t="s">
        <v>415</v>
      </c>
      <c r="G259" s="14">
        <v>12</v>
      </c>
      <c r="H259" s="14" t="s">
        <v>325</v>
      </c>
    </row>
    <row r="260" spans="1:8" ht="16.8" x14ac:dyDescent="0.5">
      <c r="A260" s="14" t="str">
        <f t="shared" si="4"/>
        <v>1401913</v>
      </c>
      <c r="B260" s="14">
        <v>1401</v>
      </c>
      <c r="C260" s="14" t="s">
        <v>412</v>
      </c>
      <c r="D260" s="14">
        <v>38</v>
      </c>
      <c r="E260" s="14">
        <v>9</v>
      </c>
      <c r="F260" s="14" t="s">
        <v>415</v>
      </c>
      <c r="G260" s="14">
        <v>13</v>
      </c>
      <c r="H260" s="14" t="s">
        <v>329</v>
      </c>
    </row>
    <row r="261" spans="1:8" ht="16.8" x14ac:dyDescent="0.5">
      <c r="A261" s="14" t="str">
        <f t="shared" si="4"/>
        <v>1401914</v>
      </c>
      <c r="B261" s="14">
        <v>1401</v>
      </c>
      <c r="C261" s="14" t="s">
        <v>412</v>
      </c>
      <c r="D261" s="14">
        <v>38</v>
      </c>
      <c r="E261" s="14">
        <v>9</v>
      </c>
      <c r="F261" s="14" t="s">
        <v>415</v>
      </c>
      <c r="G261" s="14">
        <v>14</v>
      </c>
      <c r="H261" s="14" t="s">
        <v>166</v>
      </c>
    </row>
    <row r="262" spans="1:8" ht="16.8" x14ac:dyDescent="0.5">
      <c r="A262" s="14" t="str">
        <f t="shared" si="4"/>
        <v>1401915</v>
      </c>
      <c r="B262" s="14">
        <v>1401</v>
      </c>
      <c r="C262" s="14" t="s">
        <v>412</v>
      </c>
      <c r="D262" s="14">
        <v>38</v>
      </c>
      <c r="E262" s="14">
        <v>9</v>
      </c>
      <c r="F262" s="14" t="s">
        <v>415</v>
      </c>
      <c r="G262" s="14">
        <v>15</v>
      </c>
      <c r="H262" s="14" t="s">
        <v>326</v>
      </c>
    </row>
    <row r="263" spans="1:8" ht="16.8" x14ac:dyDescent="0.5">
      <c r="A263" s="14" t="str">
        <f t="shared" si="4"/>
        <v>1401916</v>
      </c>
      <c r="B263" s="14">
        <v>1401</v>
      </c>
      <c r="C263" s="14" t="s">
        <v>412</v>
      </c>
      <c r="D263" s="14">
        <v>38</v>
      </c>
      <c r="E263" s="14">
        <v>9</v>
      </c>
      <c r="F263" s="14" t="s">
        <v>415</v>
      </c>
      <c r="G263" s="14">
        <v>16</v>
      </c>
      <c r="H263" s="14" t="s">
        <v>328</v>
      </c>
    </row>
    <row r="264" spans="1:8" ht="16.8" x14ac:dyDescent="0.5">
      <c r="A264" s="14" t="str">
        <f t="shared" si="4"/>
        <v>1401917</v>
      </c>
      <c r="B264" s="14">
        <v>1401</v>
      </c>
      <c r="C264" s="14" t="s">
        <v>412</v>
      </c>
      <c r="D264" s="14">
        <v>38</v>
      </c>
      <c r="E264" s="14">
        <v>9</v>
      </c>
      <c r="F264" s="14" t="s">
        <v>415</v>
      </c>
      <c r="G264" s="14">
        <v>17</v>
      </c>
      <c r="H264" s="14" t="s">
        <v>327</v>
      </c>
    </row>
    <row r="265" spans="1:8" ht="16.8" x14ac:dyDescent="0.5">
      <c r="A265" s="14" t="str">
        <f t="shared" si="4"/>
        <v>1401918</v>
      </c>
      <c r="B265" s="14">
        <v>1401</v>
      </c>
      <c r="C265" s="14" t="s">
        <v>412</v>
      </c>
      <c r="D265" s="14">
        <v>38</v>
      </c>
      <c r="E265" s="14">
        <v>9</v>
      </c>
      <c r="F265" s="14" t="s">
        <v>415</v>
      </c>
      <c r="G265" s="14">
        <v>18</v>
      </c>
      <c r="H265" s="14" t="s">
        <v>305</v>
      </c>
    </row>
    <row r="266" spans="1:8" ht="16.8" x14ac:dyDescent="0.5">
      <c r="A266" s="14" t="str">
        <f t="shared" si="4"/>
        <v>1401919</v>
      </c>
      <c r="B266" s="14">
        <v>1401</v>
      </c>
      <c r="C266" s="14" t="s">
        <v>412</v>
      </c>
      <c r="D266" s="14">
        <v>39</v>
      </c>
      <c r="E266" s="14">
        <v>9</v>
      </c>
      <c r="F266" s="14" t="s">
        <v>415</v>
      </c>
      <c r="G266" s="14">
        <v>19</v>
      </c>
      <c r="H266" s="14" t="s">
        <v>325</v>
      </c>
    </row>
    <row r="267" spans="1:8" ht="16.8" x14ac:dyDescent="0.5">
      <c r="A267" s="14" t="str">
        <f t="shared" si="4"/>
        <v>1401920</v>
      </c>
      <c r="B267" s="14">
        <v>1401</v>
      </c>
      <c r="C267" s="14" t="s">
        <v>412</v>
      </c>
      <c r="D267" s="14">
        <v>39</v>
      </c>
      <c r="E267" s="14">
        <v>9</v>
      </c>
      <c r="F267" s="14" t="s">
        <v>415</v>
      </c>
      <c r="G267" s="14">
        <v>20</v>
      </c>
      <c r="H267" s="14" t="s">
        <v>329</v>
      </c>
    </row>
    <row r="268" spans="1:8" ht="16.8" x14ac:dyDescent="0.5">
      <c r="A268" s="14" t="str">
        <f t="shared" si="4"/>
        <v>1401921</v>
      </c>
      <c r="B268" s="14">
        <v>1401</v>
      </c>
      <c r="C268" s="14" t="s">
        <v>412</v>
      </c>
      <c r="D268" s="14">
        <v>39</v>
      </c>
      <c r="E268" s="14">
        <v>9</v>
      </c>
      <c r="F268" s="14" t="s">
        <v>415</v>
      </c>
      <c r="G268" s="14">
        <v>21</v>
      </c>
      <c r="H268" s="14" t="s">
        <v>166</v>
      </c>
    </row>
    <row r="269" spans="1:8" ht="16.8" x14ac:dyDescent="0.5">
      <c r="A269" s="14" t="str">
        <f t="shared" si="4"/>
        <v>1401922</v>
      </c>
      <c r="B269" s="14">
        <v>1401</v>
      </c>
      <c r="C269" s="14" t="s">
        <v>412</v>
      </c>
      <c r="D269" s="14">
        <v>39</v>
      </c>
      <c r="E269" s="14">
        <v>9</v>
      </c>
      <c r="F269" s="14" t="s">
        <v>415</v>
      </c>
      <c r="G269" s="14">
        <v>22</v>
      </c>
      <c r="H269" s="14" t="s">
        <v>326</v>
      </c>
    </row>
    <row r="270" spans="1:8" ht="16.8" x14ac:dyDescent="0.5">
      <c r="A270" s="14" t="str">
        <f t="shared" si="4"/>
        <v>1401923</v>
      </c>
      <c r="B270" s="14">
        <v>1401</v>
      </c>
      <c r="C270" s="14" t="s">
        <v>412</v>
      </c>
      <c r="D270" s="14">
        <v>39</v>
      </c>
      <c r="E270" s="14">
        <v>9</v>
      </c>
      <c r="F270" s="14" t="s">
        <v>415</v>
      </c>
      <c r="G270" s="14">
        <v>23</v>
      </c>
      <c r="H270" s="14" t="s">
        <v>328</v>
      </c>
    </row>
    <row r="271" spans="1:8" ht="16.8" x14ac:dyDescent="0.5">
      <c r="A271" s="14" t="str">
        <f t="shared" si="4"/>
        <v>1401924</v>
      </c>
      <c r="B271" s="14">
        <v>1401</v>
      </c>
      <c r="C271" s="14" t="s">
        <v>412</v>
      </c>
      <c r="D271" s="14">
        <v>39</v>
      </c>
      <c r="E271" s="14">
        <v>9</v>
      </c>
      <c r="F271" s="14" t="s">
        <v>415</v>
      </c>
      <c r="G271" s="14">
        <v>24</v>
      </c>
      <c r="H271" s="14" t="s">
        <v>327</v>
      </c>
    </row>
    <row r="272" spans="1:8" ht="16.8" x14ac:dyDescent="0.5">
      <c r="A272" s="14" t="str">
        <f t="shared" si="4"/>
        <v>1401925</v>
      </c>
      <c r="B272" s="14">
        <v>1401</v>
      </c>
      <c r="C272" s="14" t="s">
        <v>412</v>
      </c>
      <c r="D272" s="14">
        <v>39</v>
      </c>
      <c r="E272" s="14">
        <v>9</v>
      </c>
      <c r="F272" s="14" t="s">
        <v>415</v>
      </c>
      <c r="G272" s="14">
        <v>25</v>
      </c>
      <c r="H272" s="14" t="s">
        <v>305</v>
      </c>
    </row>
    <row r="273" spans="1:8" ht="16.8" x14ac:dyDescent="0.5">
      <c r="A273" s="14" t="str">
        <f t="shared" si="4"/>
        <v>1401926</v>
      </c>
      <c r="B273" s="14">
        <v>1401</v>
      </c>
      <c r="C273" s="14" t="s">
        <v>412</v>
      </c>
      <c r="D273" s="14">
        <v>40</v>
      </c>
      <c r="E273" s="14">
        <v>9</v>
      </c>
      <c r="F273" s="14" t="s">
        <v>415</v>
      </c>
      <c r="G273" s="14">
        <v>26</v>
      </c>
      <c r="H273" s="14" t="s">
        <v>325</v>
      </c>
    </row>
    <row r="274" spans="1:8" ht="16.8" x14ac:dyDescent="0.5">
      <c r="A274" s="14" t="str">
        <f t="shared" si="4"/>
        <v>1401927</v>
      </c>
      <c r="B274" s="14">
        <v>1401</v>
      </c>
      <c r="C274" s="14" t="s">
        <v>412</v>
      </c>
      <c r="D274" s="14">
        <v>40</v>
      </c>
      <c r="E274" s="14">
        <v>9</v>
      </c>
      <c r="F274" s="14" t="s">
        <v>415</v>
      </c>
      <c r="G274" s="14">
        <v>27</v>
      </c>
      <c r="H274" s="14" t="s">
        <v>329</v>
      </c>
    </row>
    <row r="275" spans="1:8" ht="16.8" x14ac:dyDescent="0.5">
      <c r="A275" s="14" t="str">
        <f t="shared" si="4"/>
        <v>1401928</v>
      </c>
      <c r="B275" s="14">
        <v>1401</v>
      </c>
      <c r="C275" s="14" t="s">
        <v>412</v>
      </c>
      <c r="D275" s="14">
        <v>40</v>
      </c>
      <c r="E275" s="14">
        <v>9</v>
      </c>
      <c r="F275" s="14" t="s">
        <v>415</v>
      </c>
      <c r="G275" s="14">
        <v>28</v>
      </c>
      <c r="H275" s="14" t="s">
        <v>166</v>
      </c>
    </row>
    <row r="276" spans="1:8" ht="16.8" x14ac:dyDescent="0.5">
      <c r="A276" s="14" t="str">
        <f t="shared" si="4"/>
        <v>1401929</v>
      </c>
      <c r="B276" s="14">
        <v>1401</v>
      </c>
      <c r="C276" s="14" t="s">
        <v>412</v>
      </c>
      <c r="D276" s="14">
        <v>40</v>
      </c>
      <c r="E276" s="14">
        <v>9</v>
      </c>
      <c r="F276" s="14" t="s">
        <v>415</v>
      </c>
      <c r="G276" s="14">
        <v>29</v>
      </c>
      <c r="H276" s="14" t="s">
        <v>326</v>
      </c>
    </row>
    <row r="277" spans="1:8" ht="16.8" x14ac:dyDescent="0.5">
      <c r="A277" s="14" t="str">
        <f t="shared" si="4"/>
        <v>1401930</v>
      </c>
      <c r="B277" s="14">
        <v>1401</v>
      </c>
      <c r="C277" s="14" t="s">
        <v>412</v>
      </c>
      <c r="D277" s="14">
        <v>40</v>
      </c>
      <c r="E277" s="14">
        <v>9</v>
      </c>
      <c r="F277" s="14" t="s">
        <v>415</v>
      </c>
      <c r="G277" s="14">
        <v>30</v>
      </c>
      <c r="H277" s="14" t="s">
        <v>328</v>
      </c>
    </row>
    <row r="278" spans="1:8" ht="16.8" x14ac:dyDescent="0.5">
      <c r="A278" s="14" t="str">
        <f t="shared" si="4"/>
        <v>1401101</v>
      </c>
      <c r="B278" s="14">
        <v>1401</v>
      </c>
      <c r="C278" s="14" t="s">
        <v>416</v>
      </c>
      <c r="D278" s="14">
        <v>40</v>
      </c>
      <c r="E278" s="14">
        <v>10</v>
      </c>
      <c r="F278" s="14" t="s">
        <v>417</v>
      </c>
      <c r="G278" s="14">
        <v>1</v>
      </c>
      <c r="H278" s="14" t="s">
        <v>327</v>
      </c>
    </row>
    <row r="279" spans="1:8" ht="16.8" x14ac:dyDescent="0.5">
      <c r="A279" s="14" t="str">
        <f t="shared" si="4"/>
        <v>1401102</v>
      </c>
      <c r="B279" s="14">
        <v>1401</v>
      </c>
      <c r="C279" s="14" t="s">
        <v>416</v>
      </c>
      <c r="D279" s="14">
        <v>40</v>
      </c>
      <c r="E279" s="14">
        <v>10</v>
      </c>
      <c r="F279" s="14" t="s">
        <v>417</v>
      </c>
      <c r="G279" s="14">
        <v>2</v>
      </c>
      <c r="H279" s="14" t="s">
        <v>305</v>
      </c>
    </row>
    <row r="280" spans="1:8" ht="16.8" x14ac:dyDescent="0.5">
      <c r="A280" s="14" t="str">
        <f t="shared" si="4"/>
        <v>1401103</v>
      </c>
      <c r="B280" s="14">
        <v>1401</v>
      </c>
      <c r="C280" s="14" t="s">
        <v>416</v>
      </c>
      <c r="D280" s="14">
        <v>41</v>
      </c>
      <c r="E280" s="14">
        <v>10</v>
      </c>
      <c r="F280" s="14" t="s">
        <v>417</v>
      </c>
      <c r="G280" s="14">
        <v>3</v>
      </c>
      <c r="H280" s="14" t="s">
        <v>325</v>
      </c>
    </row>
    <row r="281" spans="1:8" ht="16.8" x14ac:dyDescent="0.5">
      <c r="A281" s="14" t="str">
        <f t="shared" si="4"/>
        <v>1401104</v>
      </c>
      <c r="B281" s="14">
        <v>1401</v>
      </c>
      <c r="C281" s="14" t="s">
        <v>416</v>
      </c>
      <c r="D281" s="14">
        <v>41</v>
      </c>
      <c r="E281" s="14">
        <v>10</v>
      </c>
      <c r="F281" s="14" t="s">
        <v>417</v>
      </c>
      <c r="G281" s="14">
        <v>4</v>
      </c>
      <c r="H281" s="14" t="s">
        <v>329</v>
      </c>
    </row>
    <row r="282" spans="1:8" ht="16.8" x14ac:dyDescent="0.5">
      <c r="A282" s="14" t="str">
        <f t="shared" si="4"/>
        <v>1401105</v>
      </c>
      <c r="B282" s="14">
        <v>1401</v>
      </c>
      <c r="C282" s="14" t="s">
        <v>416</v>
      </c>
      <c r="D282" s="14">
        <v>41</v>
      </c>
      <c r="E282" s="14">
        <v>10</v>
      </c>
      <c r="F282" s="14" t="s">
        <v>417</v>
      </c>
      <c r="G282" s="14">
        <v>5</v>
      </c>
      <c r="H282" s="14" t="s">
        <v>166</v>
      </c>
    </row>
    <row r="283" spans="1:8" ht="16.8" x14ac:dyDescent="0.5">
      <c r="A283" s="14" t="str">
        <f t="shared" si="4"/>
        <v>1401106</v>
      </c>
      <c r="B283" s="14">
        <v>1401</v>
      </c>
      <c r="C283" s="14" t="s">
        <v>416</v>
      </c>
      <c r="D283" s="14">
        <v>41</v>
      </c>
      <c r="E283" s="14">
        <v>10</v>
      </c>
      <c r="F283" s="14" t="s">
        <v>417</v>
      </c>
      <c r="G283" s="14">
        <v>6</v>
      </c>
      <c r="H283" s="14" t="s">
        <v>326</v>
      </c>
    </row>
    <row r="284" spans="1:8" ht="16.8" x14ac:dyDescent="0.5">
      <c r="A284" s="14" t="str">
        <f t="shared" si="4"/>
        <v>1401107</v>
      </c>
      <c r="B284" s="14">
        <v>1401</v>
      </c>
      <c r="C284" s="14" t="s">
        <v>416</v>
      </c>
      <c r="D284" s="14">
        <v>41</v>
      </c>
      <c r="E284" s="14">
        <v>10</v>
      </c>
      <c r="F284" s="14" t="s">
        <v>417</v>
      </c>
      <c r="G284" s="14">
        <v>7</v>
      </c>
      <c r="H284" s="14" t="s">
        <v>328</v>
      </c>
    </row>
    <row r="285" spans="1:8" ht="16.8" x14ac:dyDescent="0.5">
      <c r="A285" s="14" t="str">
        <f t="shared" si="4"/>
        <v>1401108</v>
      </c>
      <c r="B285" s="14">
        <v>1401</v>
      </c>
      <c r="C285" s="14" t="s">
        <v>416</v>
      </c>
      <c r="D285" s="14">
        <v>41</v>
      </c>
      <c r="E285" s="14">
        <v>10</v>
      </c>
      <c r="F285" s="14" t="s">
        <v>417</v>
      </c>
      <c r="G285" s="14">
        <v>8</v>
      </c>
      <c r="H285" s="14" t="s">
        <v>327</v>
      </c>
    </row>
    <row r="286" spans="1:8" ht="16.8" x14ac:dyDescent="0.5">
      <c r="A286" s="14" t="str">
        <f t="shared" si="4"/>
        <v>1401109</v>
      </c>
      <c r="B286" s="14">
        <v>1401</v>
      </c>
      <c r="C286" s="14" t="s">
        <v>416</v>
      </c>
      <c r="D286" s="14">
        <v>41</v>
      </c>
      <c r="E286" s="14">
        <v>10</v>
      </c>
      <c r="F286" s="14" t="s">
        <v>417</v>
      </c>
      <c r="G286" s="14">
        <v>9</v>
      </c>
      <c r="H286" s="14" t="s">
        <v>305</v>
      </c>
    </row>
    <row r="287" spans="1:8" ht="16.8" x14ac:dyDescent="0.5">
      <c r="A287" s="14" t="str">
        <f t="shared" si="4"/>
        <v>14011010</v>
      </c>
      <c r="B287" s="14">
        <v>1401</v>
      </c>
      <c r="C287" s="14" t="s">
        <v>416</v>
      </c>
      <c r="D287" s="14">
        <v>42</v>
      </c>
      <c r="E287" s="14">
        <v>10</v>
      </c>
      <c r="F287" s="14" t="s">
        <v>417</v>
      </c>
      <c r="G287" s="14">
        <v>10</v>
      </c>
      <c r="H287" s="14" t="s">
        <v>325</v>
      </c>
    </row>
    <row r="288" spans="1:8" ht="16.8" x14ac:dyDescent="0.5">
      <c r="A288" s="14" t="str">
        <f t="shared" si="4"/>
        <v>14011011</v>
      </c>
      <c r="B288" s="14">
        <v>1401</v>
      </c>
      <c r="C288" s="14" t="s">
        <v>416</v>
      </c>
      <c r="D288" s="14">
        <v>42</v>
      </c>
      <c r="E288" s="14">
        <v>10</v>
      </c>
      <c r="F288" s="14" t="s">
        <v>417</v>
      </c>
      <c r="G288" s="14">
        <v>11</v>
      </c>
      <c r="H288" s="14" t="s">
        <v>329</v>
      </c>
    </row>
    <row r="289" spans="1:8" ht="16.8" x14ac:dyDescent="0.5">
      <c r="A289" s="14" t="str">
        <f t="shared" si="4"/>
        <v>14011012</v>
      </c>
      <c r="B289" s="14">
        <v>1401</v>
      </c>
      <c r="C289" s="14" t="s">
        <v>416</v>
      </c>
      <c r="D289" s="14">
        <v>42</v>
      </c>
      <c r="E289" s="14">
        <v>10</v>
      </c>
      <c r="F289" s="14" t="s">
        <v>417</v>
      </c>
      <c r="G289" s="14">
        <v>12</v>
      </c>
      <c r="H289" s="14" t="s">
        <v>166</v>
      </c>
    </row>
    <row r="290" spans="1:8" ht="16.8" x14ac:dyDescent="0.5">
      <c r="A290" s="14" t="str">
        <f t="shared" si="4"/>
        <v>14011013</v>
      </c>
      <c r="B290" s="14">
        <v>1401</v>
      </c>
      <c r="C290" s="14" t="s">
        <v>416</v>
      </c>
      <c r="D290" s="14">
        <v>42</v>
      </c>
      <c r="E290" s="14">
        <v>10</v>
      </c>
      <c r="F290" s="14" t="s">
        <v>417</v>
      </c>
      <c r="G290" s="14">
        <v>13</v>
      </c>
      <c r="H290" s="14" t="s">
        <v>326</v>
      </c>
    </row>
    <row r="291" spans="1:8" ht="16.8" x14ac:dyDescent="0.5">
      <c r="A291" s="14" t="str">
        <f t="shared" si="4"/>
        <v>14011014</v>
      </c>
      <c r="B291" s="14">
        <v>1401</v>
      </c>
      <c r="C291" s="14" t="s">
        <v>416</v>
      </c>
      <c r="D291" s="14">
        <v>42</v>
      </c>
      <c r="E291" s="14">
        <v>10</v>
      </c>
      <c r="F291" s="14" t="s">
        <v>417</v>
      </c>
      <c r="G291" s="14">
        <v>14</v>
      </c>
      <c r="H291" s="14" t="s">
        <v>328</v>
      </c>
    </row>
    <row r="292" spans="1:8" ht="16.8" x14ac:dyDescent="0.5">
      <c r="A292" s="14" t="str">
        <f t="shared" si="4"/>
        <v>14011015</v>
      </c>
      <c r="B292" s="14">
        <v>1401</v>
      </c>
      <c r="C292" s="14" t="s">
        <v>416</v>
      </c>
      <c r="D292" s="14">
        <v>42</v>
      </c>
      <c r="E292" s="14">
        <v>10</v>
      </c>
      <c r="F292" s="14" t="s">
        <v>417</v>
      </c>
      <c r="G292" s="14">
        <v>15</v>
      </c>
      <c r="H292" s="14" t="s">
        <v>327</v>
      </c>
    </row>
    <row r="293" spans="1:8" ht="16.8" x14ac:dyDescent="0.5">
      <c r="A293" s="14" t="str">
        <f t="shared" si="4"/>
        <v>14011016</v>
      </c>
      <c r="B293" s="14">
        <v>1401</v>
      </c>
      <c r="C293" s="14" t="s">
        <v>416</v>
      </c>
      <c r="D293" s="14">
        <v>42</v>
      </c>
      <c r="E293" s="14">
        <v>10</v>
      </c>
      <c r="F293" s="14" t="s">
        <v>417</v>
      </c>
      <c r="G293" s="14">
        <v>16</v>
      </c>
      <c r="H293" s="14" t="s">
        <v>305</v>
      </c>
    </row>
    <row r="294" spans="1:8" ht="16.8" x14ac:dyDescent="0.5">
      <c r="A294" s="14" t="str">
        <f t="shared" si="4"/>
        <v>14011017</v>
      </c>
      <c r="B294" s="14">
        <v>1401</v>
      </c>
      <c r="C294" s="14" t="s">
        <v>416</v>
      </c>
      <c r="D294" s="14">
        <v>43</v>
      </c>
      <c r="E294" s="14">
        <v>10</v>
      </c>
      <c r="F294" s="14" t="s">
        <v>417</v>
      </c>
      <c r="G294" s="14">
        <v>17</v>
      </c>
      <c r="H294" s="14" t="s">
        <v>325</v>
      </c>
    </row>
    <row r="295" spans="1:8" ht="16.8" x14ac:dyDescent="0.5">
      <c r="A295" s="14" t="str">
        <f t="shared" si="4"/>
        <v>14011018</v>
      </c>
      <c r="B295" s="14">
        <v>1401</v>
      </c>
      <c r="C295" s="14" t="s">
        <v>416</v>
      </c>
      <c r="D295" s="14">
        <v>43</v>
      </c>
      <c r="E295" s="14">
        <v>10</v>
      </c>
      <c r="F295" s="14" t="s">
        <v>417</v>
      </c>
      <c r="G295" s="14">
        <v>18</v>
      </c>
      <c r="H295" s="14" t="s">
        <v>329</v>
      </c>
    </row>
    <row r="296" spans="1:8" ht="16.8" x14ac:dyDescent="0.5">
      <c r="A296" s="14" t="str">
        <f t="shared" si="4"/>
        <v>14011019</v>
      </c>
      <c r="B296" s="14">
        <v>1401</v>
      </c>
      <c r="C296" s="14" t="s">
        <v>416</v>
      </c>
      <c r="D296" s="14">
        <v>43</v>
      </c>
      <c r="E296" s="14">
        <v>10</v>
      </c>
      <c r="F296" s="14" t="s">
        <v>417</v>
      </c>
      <c r="G296" s="14">
        <v>19</v>
      </c>
      <c r="H296" s="14" t="s">
        <v>166</v>
      </c>
    </row>
    <row r="297" spans="1:8" ht="16.8" x14ac:dyDescent="0.5">
      <c r="A297" s="14" t="str">
        <f t="shared" si="4"/>
        <v>14011020</v>
      </c>
      <c r="B297" s="14">
        <v>1401</v>
      </c>
      <c r="C297" s="14" t="s">
        <v>416</v>
      </c>
      <c r="D297" s="14">
        <v>43</v>
      </c>
      <c r="E297" s="14">
        <v>10</v>
      </c>
      <c r="F297" s="14" t="s">
        <v>417</v>
      </c>
      <c r="G297" s="14">
        <v>20</v>
      </c>
      <c r="H297" s="14" t="s">
        <v>326</v>
      </c>
    </row>
    <row r="298" spans="1:8" ht="16.8" x14ac:dyDescent="0.5">
      <c r="A298" s="14" t="str">
        <f t="shared" si="4"/>
        <v>14011021</v>
      </c>
      <c r="B298" s="14">
        <v>1401</v>
      </c>
      <c r="C298" s="14" t="s">
        <v>416</v>
      </c>
      <c r="D298" s="14">
        <v>43</v>
      </c>
      <c r="E298" s="14">
        <v>10</v>
      </c>
      <c r="F298" s="14" t="s">
        <v>417</v>
      </c>
      <c r="G298" s="14">
        <v>21</v>
      </c>
      <c r="H298" s="14" t="s">
        <v>328</v>
      </c>
    </row>
    <row r="299" spans="1:8" ht="16.8" x14ac:dyDescent="0.5">
      <c r="A299" s="14" t="str">
        <f t="shared" si="4"/>
        <v>14011022</v>
      </c>
      <c r="B299" s="14">
        <v>1401</v>
      </c>
      <c r="C299" s="14" t="s">
        <v>416</v>
      </c>
      <c r="D299" s="14">
        <v>43</v>
      </c>
      <c r="E299" s="14">
        <v>10</v>
      </c>
      <c r="F299" s="14" t="s">
        <v>417</v>
      </c>
      <c r="G299" s="14">
        <v>22</v>
      </c>
      <c r="H299" s="14" t="s">
        <v>327</v>
      </c>
    </row>
    <row r="300" spans="1:8" ht="16.8" x14ac:dyDescent="0.5">
      <c r="A300" s="14" t="str">
        <f t="shared" si="4"/>
        <v>14011023</v>
      </c>
      <c r="B300" s="14">
        <v>1401</v>
      </c>
      <c r="C300" s="14" t="s">
        <v>416</v>
      </c>
      <c r="D300" s="14">
        <v>43</v>
      </c>
      <c r="E300" s="14">
        <v>10</v>
      </c>
      <c r="F300" s="14" t="s">
        <v>417</v>
      </c>
      <c r="G300" s="14">
        <v>23</v>
      </c>
      <c r="H300" s="14" t="s">
        <v>305</v>
      </c>
    </row>
    <row r="301" spans="1:8" ht="16.8" x14ac:dyDescent="0.5">
      <c r="A301" s="14" t="str">
        <f t="shared" si="4"/>
        <v>14011024</v>
      </c>
      <c r="B301" s="14">
        <v>1401</v>
      </c>
      <c r="C301" s="14" t="s">
        <v>416</v>
      </c>
      <c r="D301" s="14">
        <v>44</v>
      </c>
      <c r="E301" s="14">
        <v>10</v>
      </c>
      <c r="F301" s="14" t="s">
        <v>417</v>
      </c>
      <c r="G301" s="14">
        <v>24</v>
      </c>
      <c r="H301" s="14" t="s">
        <v>325</v>
      </c>
    </row>
    <row r="302" spans="1:8" ht="16.8" x14ac:dyDescent="0.5">
      <c r="A302" s="14" t="str">
        <f t="shared" si="4"/>
        <v>14011025</v>
      </c>
      <c r="B302" s="14">
        <v>1401</v>
      </c>
      <c r="C302" s="14" t="s">
        <v>416</v>
      </c>
      <c r="D302" s="14">
        <v>44</v>
      </c>
      <c r="E302" s="14">
        <v>10</v>
      </c>
      <c r="F302" s="14" t="s">
        <v>417</v>
      </c>
      <c r="G302" s="14">
        <v>25</v>
      </c>
      <c r="H302" s="14" t="s">
        <v>329</v>
      </c>
    </row>
    <row r="303" spans="1:8" ht="16.8" x14ac:dyDescent="0.5">
      <c r="A303" s="14" t="str">
        <f t="shared" si="4"/>
        <v>14011026</v>
      </c>
      <c r="B303" s="14">
        <v>1401</v>
      </c>
      <c r="C303" s="14" t="s">
        <v>416</v>
      </c>
      <c r="D303" s="14">
        <v>44</v>
      </c>
      <c r="E303" s="14">
        <v>10</v>
      </c>
      <c r="F303" s="14" t="s">
        <v>417</v>
      </c>
      <c r="G303" s="14">
        <v>26</v>
      </c>
      <c r="H303" s="14" t="s">
        <v>166</v>
      </c>
    </row>
    <row r="304" spans="1:8" ht="16.8" x14ac:dyDescent="0.5">
      <c r="A304" s="14" t="str">
        <f t="shared" si="4"/>
        <v>14011027</v>
      </c>
      <c r="B304" s="14">
        <v>1401</v>
      </c>
      <c r="C304" s="14" t="s">
        <v>416</v>
      </c>
      <c r="D304" s="14">
        <v>44</v>
      </c>
      <c r="E304" s="14">
        <v>10</v>
      </c>
      <c r="F304" s="14" t="s">
        <v>417</v>
      </c>
      <c r="G304" s="14">
        <v>27</v>
      </c>
      <c r="H304" s="14" t="s">
        <v>326</v>
      </c>
    </row>
    <row r="305" spans="1:8" ht="16.8" x14ac:dyDescent="0.5">
      <c r="A305" s="14" t="str">
        <f t="shared" si="4"/>
        <v>14011028</v>
      </c>
      <c r="B305" s="14">
        <v>1401</v>
      </c>
      <c r="C305" s="14" t="s">
        <v>416</v>
      </c>
      <c r="D305" s="14">
        <v>44</v>
      </c>
      <c r="E305" s="14">
        <v>10</v>
      </c>
      <c r="F305" s="14" t="s">
        <v>417</v>
      </c>
      <c r="G305" s="14">
        <v>28</v>
      </c>
      <c r="H305" s="14" t="s">
        <v>328</v>
      </c>
    </row>
    <row r="306" spans="1:8" ht="16.8" x14ac:dyDescent="0.5">
      <c r="A306" s="14" t="str">
        <f t="shared" si="4"/>
        <v>14011029</v>
      </c>
      <c r="B306" s="14">
        <v>1401</v>
      </c>
      <c r="C306" s="14" t="s">
        <v>416</v>
      </c>
      <c r="D306" s="14">
        <v>44</v>
      </c>
      <c r="E306" s="14">
        <v>10</v>
      </c>
      <c r="F306" s="14" t="s">
        <v>417</v>
      </c>
      <c r="G306" s="14">
        <v>29</v>
      </c>
      <c r="H306" s="14" t="s">
        <v>327</v>
      </c>
    </row>
    <row r="307" spans="1:8" ht="16.8" x14ac:dyDescent="0.5">
      <c r="A307" s="14" t="str">
        <f t="shared" si="4"/>
        <v>14011030</v>
      </c>
      <c r="B307" s="14">
        <v>1401</v>
      </c>
      <c r="C307" s="14" t="s">
        <v>416</v>
      </c>
      <c r="D307" s="14">
        <v>44</v>
      </c>
      <c r="E307" s="14">
        <v>10</v>
      </c>
      <c r="F307" s="14" t="s">
        <v>417</v>
      </c>
      <c r="G307" s="14">
        <v>30</v>
      </c>
      <c r="H307" s="14" t="s">
        <v>305</v>
      </c>
    </row>
    <row r="308" spans="1:8" ht="16.8" x14ac:dyDescent="0.5">
      <c r="A308" s="14" t="str">
        <f t="shared" si="4"/>
        <v>1401111</v>
      </c>
      <c r="B308" s="14">
        <v>1401</v>
      </c>
      <c r="C308" s="14" t="s">
        <v>416</v>
      </c>
      <c r="D308" s="14">
        <v>45</v>
      </c>
      <c r="E308" s="14">
        <v>11</v>
      </c>
      <c r="F308" s="14" t="s">
        <v>418</v>
      </c>
      <c r="G308" s="14">
        <v>1</v>
      </c>
      <c r="H308" s="14" t="s">
        <v>325</v>
      </c>
    </row>
    <row r="309" spans="1:8" ht="16.8" x14ac:dyDescent="0.5">
      <c r="A309" s="14" t="str">
        <f t="shared" si="4"/>
        <v>1401112</v>
      </c>
      <c r="B309" s="14">
        <v>1401</v>
      </c>
      <c r="C309" s="14" t="s">
        <v>416</v>
      </c>
      <c r="D309" s="14">
        <v>45</v>
      </c>
      <c r="E309" s="14">
        <v>11</v>
      </c>
      <c r="F309" s="14" t="s">
        <v>418</v>
      </c>
      <c r="G309" s="14">
        <v>2</v>
      </c>
      <c r="H309" s="14" t="s">
        <v>329</v>
      </c>
    </row>
    <row r="310" spans="1:8" ht="16.8" x14ac:dyDescent="0.5">
      <c r="A310" s="14" t="str">
        <f t="shared" si="4"/>
        <v>1401113</v>
      </c>
      <c r="B310" s="14">
        <v>1401</v>
      </c>
      <c r="C310" s="14" t="s">
        <v>416</v>
      </c>
      <c r="D310" s="14">
        <v>45</v>
      </c>
      <c r="E310" s="14">
        <v>11</v>
      </c>
      <c r="F310" s="14" t="s">
        <v>418</v>
      </c>
      <c r="G310" s="14">
        <v>3</v>
      </c>
      <c r="H310" s="14" t="s">
        <v>166</v>
      </c>
    </row>
    <row r="311" spans="1:8" ht="16.8" x14ac:dyDescent="0.5">
      <c r="A311" s="14" t="str">
        <f t="shared" si="4"/>
        <v>1401114</v>
      </c>
      <c r="B311" s="14">
        <v>1401</v>
      </c>
      <c r="C311" s="14" t="s">
        <v>416</v>
      </c>
      <c r="D311" s="14">
        <v>45</v>
      </c>
      <c r="E311" s="14">
        <v>11</v>
      </c>
      <c r="F311" s="14" t="s">
        <v>418</v>
      </c>
      <c r="G311" s="14">
        <v>4</v>
      </c>
      <c r="H311" s="14" t="s">
        <v>326</v>
      </c>
    </row>
    <row r="312" spans="1:8" ht="16.8" x14ac:dyDescent="0.5">
      <c r="A312" s="14" t="str">
        <f t="shared" si="4"/>
        <v>1401115</v>
      </c>
      <c r="B312" s="14">
        <v>1401</v>
      </c>
      <c r="C312" s="14" t="s">
        <v>416</v>
      </c>
      <c r="D312" s="14">
        <v>45</v>
      </c>
      <c r="E312" s="14">
        <v>11</v>
      </c>
      <c r="F312" s="14" t="s">
        <v>418</v>
      </c>
      <c r="G312" s="14">
        <v>5</v>
      </c>
      <c r="H312" s="14" t="s">
        <v>328</v>
      </c>
    </row>
    <row r="313" spans="1:8" ht="16.8" x14ac:dyDescent="0.5">
      <c r="A313" s="14" t="str">
        <f t="shared" si="4"/>
        <v>1401116</v>
      </c>
      <c r="B313" s="14">
        <v>1401</v>
      </c>
      <c r="C313" s="14" t="s">
        <v>416</v>
      </c>
      <c r="D313" s="14">
        <v>45</v>
      </c>
      <c r="E313" s="14">
        <v>11</v>
      </c>
      <c r="F313" s="14" t="s">
        <v>418</v>
      </c>
      <c r="G313" s="14">
        <v>6</v>
      </c>
      <c r="H313" s="14" t="s">
        <v>327</v>
      </c>
    </row>
    <row r="314" spans="1:8" ht="16.8" x14ac:dyDescent="0.5">
      <c r="A314" s="14" t="str">
        <f t="shared" si="4"/>
        <v>1401117</v>
      </c>
      <c r="B314" s="14">
        <v>1401</v>
      </c>
      <c r="C314" s="14" t="s">
        <v>416</v>
      </c>
      <c r="D314" s="14">
        <v>45</v>
      </c>
      <c r="E314" s="14">
        <v>11</v>
      </c>
      <c r="F314" s="14" t="s">
        <v>418</v>
      </c>
      <c r="G314" s="14">
        <v>7</v>
      </c>
      <c r="H314" s="14" t="s">
        <v>305</v>
      </c>
    </row>
    <row r="315" spans="1:8" ht="16.8" x14ac:dyDescent="0.5">
      <c r="A315" s="14" t="str">
        <f t="shared" si="4"/>
        <v>1401118</v>
      </c>
      <c r="B315" s="14">
        <v>1401</v>
      </c>
      <c r="C315" s="14" t="s">
        <v>416</v>
      </c>
      <c r="D315" s="14">
        <v>46</v>
      </c>
      <c r="E315" s="14">
        <v>11</v>
      </c>
      <c r="F315" s="14" t="s">
        <v>418</v>
      </c>
      <c r="G315" s="14">
        <v>8</v>
      </c>
      <c r="H315" s="14" t="s">
        <v>325</v>
      </c>
    </row>
    <row r="316" spans="1:8" ht="16.8" x14ac:dyDescent="0.5">
      <c r="A316" s="14" t="str">
        <f t="shared" si="4"/>
        <v>1401119</v>
      </c>
      <c r="B316" s="14">
        <v>1401</v>
      </c>
      <c r="C316" s="14" t="s">
        <v>416</v>
      </c>
      <c r="D316" s="14">
        <v>46</v>
      </c>
      <c r="E316" s="14">
        <v>11</v>
      </c>
      <c r="F316" s="14" t="s">
        <v>418</v>
      </c>
      <c r="G316" s="14">
        <v>9</v>
      </c>
      <c r="H316" s="14" t="s">
        <v>329</v>
      </c>
    </row>
    <row r="317" spans="1:8" ht="16.8" x14ac:dyDescent="0.5">
      <c r="A317" s="14" t="str">
        <f t="shared" si="4"/>
        <v>14011110</v>
      </c>
      <c r="B317" s="14">
        <v>1401</v>
      </c>
      <c r="C317" s="14" t="s">
        <v>416</v>
      </c>
      <c r="D317" s="14">
        <v>46</v>
      </c>
      <c r="E317" s="14">
        <v>11</v>
      </c>
      <c r="F317" s="14" t="s">
        <v>418</v>
      </c>
      <c r="G317" s="14">
        <v>10</v>
      </c>
      <c r="H317" s="14" t="s">
        <v>166</v>
      </c>
    </row>
    <row r="318" spans="1:8" ht="16.8" x14ac:dyDescent="0.5">
      <c r="A318" s="14" t="str">
        <f t="shared" si="4"/>
        <v>14011111</v>
      </c>
      <c r="B318" s="14">
        <v>1401</v>
      </c>
      <c r="C318" s="14" t="s">
        <v>416</v>
      </c>
      <c r="D318" s="14">
        <v>46</v>
      </c>
      <c r="E318" s="14">
        <v>11</v>
      </c>
      <c r="F318" s="14" t="s">
        <v>418</v>
      </c>
      <c r="G318" s="14">
        <v>11</v>
      </c>
      <c r="H318" s="14" t="s">
        <v>326</v>
      </c>
    </row>
    <row r="319" spans="1:8" ht="16.8" x14ac:dyDescent="0.5">
      <c r="A319" s="14" t="str">
        <f t="shared" si="4"/>
        <v>14011112</v>
      </c>
      <c r="B319" s="14">
        <v>1401</v>
      </c>
      <c r="C319" s="14" t="s">
        <v>416</v>
      </c>
      <c r="D319" s="14">
        <v>46</v>
      </c>
      <c r="E319" s="14">
        <v>11</v>
      </c>
      <c r="F319" s="14" t="s">
        <v>418</v>
      </c>
      <c r="G319" s="14">
        <v>12</v>
      </c>
      <c r="H319" s="14" t="s">
        <v>328</v>
      </c>
    </row>
    <row r="320" spans="1:8" ht="16.8" x14ac:dyDescent="0.5">
      <c r="A320" s="14" t="str">
        <f t="shared" si="4"/>
        <v>14011113</v>
      </c>
      <c r="B320" s="14">
        <v>1401</v>
      </c>
      <c r="C320" s="14" t="s">
        <v>416</v>
      </c>
      <c r="D320" s="14">
        <v>46</v>
      </c>
      <c r="E320" s="14">
        <v>11</v>
      </c>
      <c r="F320" s="14" t="s">
        <v>418</v>
      </c>
      <c r="G320" s="14">
        <v>13</v>
      </c>
      <c r="H320" s="14" t="s">
        <v>327</v>
      </c>
    </row>
    <row r="321" spans="1:8" ht="16.8" x14ac:dyDescent="0.5">
      <c r="A321" s="14" t="str">
        <f t="shared" si="4"/>
        <v>14011114</v>
      </c>
      <c r="B321" s="14">
        <v>1401</v>
      </c>
      <c r="C321" s="14" t="s">
        <v>416</v>
      </c>
      <c r="D321" s="14">
        <v>46</v>
      </c>
      <c r="E321" s="14">
        <v>11</v>
      </c>
      <c r="F321" s="14" t="s">
        <v>418</v>
      </c>
      <c r="G321" s="14">
        <v>14</v>
      </c>
      <c r="H321" s="14" t="s">
        <v>305</v>
      </c>
    </row>
    <row r="322" spans="1:8" ht="16.8" x14ac:dyDescent="0.5">
      <c r="A322" s="14" t="str">
        <f t="shared" si="4"/>
        <v>14011115</v>
      </c>
      <c r="B322" s="14">
        <v>1401</v>
      </c>
      <c r="C322" s="14" t="s">
        <v>416</v>
      </c>
      <c r="D322" s="14">
        <v>47</v>
      </c>
      <c r="E322" s="14">
        <v>11</v>
      </c>
      <c r="F322" s="14" t="s">
        <v>418</v>
      </c>
      <c r="G322" s="14">
        <v>15</v>
      </c>
      <c r="H322" s="14" t="s">
        <v>325</v>
      </c>
    </row>
    <row r="323" spans="1:8" ht="16.8" x14ac:dyDescent="0.5">
      <c r="A323" s="14" t="str">
        <f t="shared" ref="A323:A366" si="5">B323&amp;E323&amp;G323</f>
        <v>14011116</v>
      </c>
      <c r="B323" s="14">
        <v>1401</v>
      </c>
      <c r="C323" s="14" t="s">
        <v>416</v>
      </c>
      <c r="D323" s="14">
        <v>47</v>
      </c>
      <c r="E323" s="14">
        <v>11</v>
      </c>
      <c r="F323" s="14" t="s">
        <v>418</v>
      </c>
      <c r="G323" s="14">
        <v>16</v>
      </c>
      <c r="H323" s="14" t="s">
        <v>329</v>
      </c>
    </row>
    <row r="324" spans="1:8" ht="16.8" x14ac:dyDescent="0.5">
      <c r="A324" s="14" t="str">
        <f t="shared" si="5"/>
        <v>14011117</v>
      </c>
      <c r="B324" s="14">
        <v>1401</v>
      </c>
      <c r="C324" s="14" t="s">
        <v>416</v>
      </c>
      <c r="D324" s="14">
        <v>47</v>
      </c>
      <c r="E324" s="14">
        <v>11</v>
      </c>
      <c r="F324" s="14" t="s">
        <v>418</v>
      </c>
      <c r="G324" s="14">
        <v>17</v>
      </c>
      <c r="H324" s="14" t="s">
        <v>166</v>
      </c>
    </row>
    <row r="325" spans="1:8" ht="16.8" x14ac:dyDescent="0.5">
      <c r="A325" s="14" t="str">
        <f t="shared" si="5"/>
        <v>14011118</v>
      </c>
      <c r="B325" s="14">
        <v>1401</v>
      </c>
      <c r="C325" s="14" t="s">
        <v>416</v>
      </c>
      <c r="D325" s="14">
        <v>47</v>
      </c>
      <c r="E325" s="14">
        <v>11</v>
      </c>
      <c r="F325" s="14" t="s">
        <v>418</v>
      </c>
      <c r="G325" s="14">
        <v>18</v>
      </c>
      <c r="H325" s="14" t="s">
        <v>326</v>
      </c>
    </row>
    <row r="326" spans="1:8" ht="16.8" x14ac:dyDescent="0.5">
      <c r="A326" s="14" t="str">
        <f t="shared" si="5"/>
        <v>14011119</v>
      </c>
      <c r="B326" s="14">
        <v>1401</v>
      </c>
      <c r="C326" s="14" t="s">
        <v>416</v>
      </c>
      <c r="D326" s="14">
        <v>47</v>
      </c>
      <c r="E326" s="14">
        <v>11</v>
      </c>
      <c r="F326" s="14" t="s">
        <v>418</v>
      </c>
      <c r="G326" s="14">
        <v>19</v>
      </c>
      <c r="H326" s="14" t="s">
        <v>328</v>
      </c>
    </row>
    <row r="327" spans="1:8" ht="16.8" x14ac:dyDescent="0.5">
      <c r="A327" s="14" t="str">
        <f t="shared" si="5"/>
        <v>14011120</v>
      </c>
      <c r="B327" s="14">
        <v>1401</v>
      </c>
      <c r="C327" s="14" t="s">
        <v>416</v>
      </c>
      <c r="D327" s="14">
        <v>47</v>
      </c>
      <c r="E327" s="14">
        <v>11</v>
      </c>
      <c r="F327" s="14" t="s">
        <v>418</v>
      </c>
      <c r="G327" s="14">
        <v>20</v>
      </c>
      <c r="H327" s="14" t="s">
        <v>327</v>
      </c>
    </row>
    <row r="328" spans="1:8" ht="16.8" x14ac:dyDescent="0.5">
      <c r="A328" s="14" t="str">
        <f t="shared" si="5"/>
        <v>14011121</v>
      </c>
      <c r="B328" s="14">
        <v>1401</v>
      </c>
      <c r="C328" s="14" t="s">
        <v>416</v>
      </c>
      <c r="D328" s="14">
        <v>47</v>
      </c>
      <c r="E328" s="14">
        <v>11</v>
      </c>
      <c r="F328" s="14" t="s">
        <v>418</v>
      </c>
      <c r="G328" s="14">
        <v>21</v>
      </c>
      <c r="H328" s="14" t="s">
        <v>305</v>
      </c>
    </row>
    <row r="329" spans="1:8" ht="16.8" x14ac:dyDescent="0.5">
      <c r="A329" s="14" t="str">
        <f t="shared" si="5"/>
        <v>14011122</v>
      </c>
      <c r="B329" s="14">
        <v>1401</v>
      </c>
      <c r="C329" s="14" t="s">
        <v>416</v>
      </c>
      <c r="D329" s="14">
        <v>48</v>
      </c>
      <c r="E329" s="14">
        <v>11</v>
      </c>
      <c r="F329" s="14" t="s">
        <v>418</v>
      </c>
      <c r="G329" s="14">
        <v>22</v>
      </c>
      <c r="H329" s="14" t="s">
        <v>325</v>
      </c>
    </row>
    <row r="330" spans="1:8" ht="16.8" x14ac:dyDescent="0.5">
      <c r="A330" s="14" t="str">
        <f t="shared" si="5"/>
        <v>14011123</v>
      </c>
      <c r="B330" s="14">
        <v>1401</v>
      </c>
      <c r="C330" s="14" t="s">
        <v>416</v>
      </c>
      <c r="D330" s="14">
        <v>48</v>
      </c>
      <c r="E330" s="14">
        <v>11</v>
      </c>
      <c r="F330" s="14" t="s">
        <v>418</v>
      </c>
      <c r="G330" s="14">
        <v>23</v>
      </c>
      <c r="H330" s="14" t="s">
        <v>329</v>
      </c>
    </row>
    <row r="331" spans="1:8" ht="16.8" x14ac:dyDescent="0.5">
      <c r="A331" s="14" t="str">
        <f t="shared" si="5"/>
        <v>14011124</v>
      </c>
      <c r="B331" s="14">
        <v>1401</v>
      </c>
      <c r="C331" s="14" t="s">
        <v>416</v>
      </c>
      <c r="D331" s="14">
        <v>48</v>
      </c>
      <c r="E331" s="14">
        <v>11</v>
      </c>
      <c r="F331" s="14" t="s">
        <v>418</v>
      </c>
      <c r="G331" s="14">
        <v>24</v>
      </c>
      <c r="H331" s="14" t="s">
        <v>166</v>
      </c>
    </row>
    <row r="332" spans="1:8" ht="16.8" x14ac:dyDescent="0.5">
      <c r="A332" s="14" t="str">
        <f t="shared" si="5"/>
        <v>14011125</v>
      </c>
      <c r="B332" s="14">
        <v>1401</v>
      </c>
      <c r="C332" s="14" t="s">
        <v>416</v>
      </c>
      <c r="D332" s="14">
        <v>48</v>
      </c>
      <c r="E332" s="14">
        <v>11</v>
      </c>
      <c r="F332" s="14" t="s">
        <v>418</v>
      </c>
      <c r="G332" s="14">
        <v>25</v>
      </c>
      <c r="H332" s="14" t="s">
        <v>326</v>
      </c>
    </row>
    <row r="333" spans="1:8" ht="16.8" x14ac:dyDescent="0.5">
      <c r="A333" s="14" t="str">
        <f t="shared" si="5"/>
        <v>14011126</v>
      </c>
      <c r="B333" s="14">
        <v>1401</v>
      </c>
      <c r="C333" s="14" t="s">
        <v>416</v>
      </c>
      <c r="D333" s="14">
        <v>48</v>
      </c>
      <c r="E333" s="14">
        <v>11</v>
      </c>
      <c r="F333" s="14" t="s">
        <v>418</v>
      </c>
      <c r="G333" s="14">
        <v>26</v>
      </c>
      <c r="H333" s="14" t="s">
        <v>328</v>
      </c>
    </row>
    <row r="334" spans="1:8" ht="16.8" x14ac:dyDescent="0.5">
      <c r="A334" s="14" t="str">
        <f t="shared" si="5"/>
        <v>14011127</v>
      </c>
      <c r="B334" s="14">
        <v>1401</v>
      </c>
      <c r="C334" s="14" t="s">
        <v>416</v>
      </c>
      <c r="D334" s="14">
        <v>48</v>
      </c>
      <c r="E334" s="14">
        <v>11</v>
      </c>
      <c r="F334" s="14" t="s">
        <v>418</v>
      </c>
      <c r="G334" s="14">
        <v>27</v>
      </c>
      <c r="H334" s="14" t="s">
        <v>327</v>
      </c>
    </row>
    <row r="335" spans="1:8" ht="16.8" x14ac:dyDescent="0.5">
      <c r="A335" s="14" t="str">
        <f t="shared" si="5"/>
        <v>14011128</v>
      </c>
      <c r="B335" s="14">
        <v>1401</v>
      </c>
      <c r="C335" s="14" t="s">
        <v>416</v>
      </c>
      <c r="D335" s="14">
        <v>48</v>
      </c>
      <c r="E335" s="14">
        <v>11</v>
      </c>
      <c r="F335" s="14" t="s">
        <v>418</v>
      </c>
      <c r="G335" s="14">
        <v>28</v>
      </c>
      <c r="H335" s="14" t="s">
        <v>305</v>
      </c>
    </row>
    <row r="336" spans="1:8" ht="16.8" x14ac:dyDescent="0.5">
      <c r="A336" s="14" t="str">
        <f t="shared" si="5"/>
        <v>14011129</v>
      </c>
      <c r="B336" s="14">
        <v>1401</v>
      </c>
      <c r="C336" s="14" t="s">
        <v>416</v>
      </c>
      <c r="D336" s="14">
        <v>49</v>
      </c>
      <c r="E336" s="14">
        <v>11</v>
      </c>
      <c r="F336" s="14" t="s">
        <v>418</v>
      </c>
      <c r="G336" s="14">
        <v>29</v>
      </c>
      <c r="H336" s="14" t="s">
        <v>325</v>
      </c>
    </row>
    <row r="337" spans="1:8" ht="16.8" x14ac:dyDescent="0.5">
      <c r="A337" s="14" t="str">
        <f t="shared" si="5"/>
        <v>14011130</v>
      </c>
      <c r="B337" s="14">
        <v>1401</v>
      </c>
      <c r="C337" s="14" t="s">
        <v>416</v>
      </c>
      <c r="D337" s="14">
        <v>49</v>
      </c>
      <c r="E337" s="14">
        <v>11</v>
      </c>
      <c r="F337" s="14" t="s">
        <v>418</v>
      </c>
      <c r="G337" s="14">
        <v>30</v>
      </c>
      <c r="H337" s="14" t="s">
        <v>329</v>
      </c>
    </row>
    <row r="338" spans="1:8" ht="16.8" x14ac:dyDescent="0.5">
      <c r="A338" s="14" t="str">
        <f t="shared" si="5"/>
        <v>1401121</v>
      </c>
      <c r="B338" s="14">
        <v>1401</v>
      </c>
      <c r="C338" s="14" t="s">
        <v>416</v>
      </c>
      <c r="D338" s="14">
        <v>49</v>
      </c>
      <c r="E338" s="14">
        <v>12</v>
      </c>
      <c r="F338" s="14" t="s">
        <v>419</v>
      </c>
      <c r="G338" s="14">
        <v>1</v>
      </c>
      <c r="H338" s="14" t="s">
        <v>166</v>
      </c>
    </row>
    <row r="339" spans="1:8" ht="16.8" x14ac:dyDescent="0.5">
      <c r="A339" s="14" t="str">
        <f t="shared" si="5"/>
        <v>1401122</v>
      </c>
      <c r="B339" s="14">
        <v>1401</v>
      </c>
      <c r="C339" s="14" t="s">
        <v>416</v>
      </c>
      <c r="D339" s="14">
        <v>49</v>
      </c>
      <c r="E339" s="14">
        <v>12</v>
      </c>
      <c r="F339" s="14" t="s">
        <v>419</v>
      </c>
      <c r="G339" s="14">
        <v>2</v>
      </c>
      <c r="H339" s="14" t="s">
        <v>326</v>
      </c>
    </row>
    <row r="340" spans="1:8" ht="16.8" x14ac:dyDescent="0.5">
      <c r="A340" s="14" t="str">
        <f t="shared" si="5"/>
        <v>1401123</v>
      </c>
      <c r="B340" s="14">
        <v>1401</v>
      </c>
      <c r="C340" s="14" t="s">
        <v>416</v>
      </c>
      <c r="D340" s="14">
        <v>49</v>
      </c>
      <c r="E340" s="14">
        <v>12</v>
      </c>
      <c r="F340" s="14" t="s">
        <v>419</v>
      </c>
      <c r="G340" s="14">
        <v>3</v>
      </c>
      <c r="H340" s="14" t="s">
        <v>328</v>
      </c>
    </row>
    <row r="341" spans="1:8" ht="16.8" x14ac:dyDescent="0.5">
      <c r="A341" s="14" t="str">
        <f t="shared" si="5"/>
        <v>1401124</v>
      </c>
      <c r="B341" s="14">
        <v>1401</v>
      </c>
      <c r="C341" s="14" t="s">
        <v>416</v>
      </c>
      <c r="D341" s="14">
        <v>49</v>
      </c>
      <c r="E341" s="14">
        <v>12</v>
      </c>
      <c r="F341" s="14" t="s">
        <v>419</v>
      </c>
      <c r="G341" s="14">
        <v>4</v>
      </c>
      <c r="H341" s="14" t="s">
        <v>327</v>
      </c>
    </row>
    <row r="342" spans="1:8" ht="16.8" x14ac:dyDescent="0.5">
      <c r="A342" s="14" t="str">
        <f t="shared" si="5"/>
        <v>1401125</v>
      </c>
      <c r="B342" s="14">
        <v>1401</v>
      </c>
      <c r="C342" s="14" t="s">
        <v>416</v>
      </c>
      <c r="D342" s="14">
        <v>49</v>
      </c>
      <c r="E342" s="14">
        <v>12</v>
      </c>
      <c r="F342" s="14" t="s">
        <v>419</v>
      </c>
      <c r="G342" s="14">
        <v>5</v>
      </c>
      <c r="H342" s="14" t="s">
        <v>305</v>
      </c>
    </row>
    <row r="343" spans="1:8" ht="16.8" x14ac:dyDescent="0.5">
      <c r="A343" s="14" t="str">
        <f t="shared" si="5"/>
        <v>1401126</v>
      </c>
      <c r="B343" s="14">
        <v>1401</v>
      </c>
      <c r="C343" s="14" t="s">
        <v>416</v>
      </c>
      <c r="D343" s="14">
        <v>50</v>
      </c>
      <c r="E343" s="14">
        <v>12</v>
      </c>
      <c r="F343" s="14" t="s">
        <v>419</v>
      </c>
      <c r="G343" s="14">
        <v>6</v>
      </c>
      <c r="H343" s="14" t="s">
        <v>325</v>
      </c>
    </row>
    <row r="344" spans="1:8" ht="16.8" x14ac:dyDescent="0.5">
      <c r="A344" s="14" t="str">
        <f t="shared" si="5"/>
        <v>1401127</v>
      </c>
      <c r="B344" s="14">
        <v>1401</v>
      </c>
      <c r="C344" s="14" t="s">
        <v>416</v>
      </c>
      <c r="D344" s="14">
        <v>50</v>
      </c>
      <c r="E344" s="14">
        <v>12</v>
      </c>
      <c r="F344" s="14" t="s">
        <v>419</v>
      </c>
      <c r="G344" s="14">
        <v>7</v>
      </c>
      <c r="H344" s="14" t="s">
        <v>329</v>
      </c>
    </row>
    <row r="345" spans="1:8" ht="16.8" x14ac:dyDescent="0.5">
      <c r="A345" s="14" t="str">
        <f t="shared" si="5"/>
        <v>1401128</v>
      </c>
      <c r="B345" s="14">
        <v>1401</v>
      </c>
      <c r="C345" s="14" t="s">
        <v>416</v>
      </c>
      <c r="D345" s="14">
        <v>50</v>
      </c>
      <c r="E345" s="14">
        <v>12</v>
      </c>
      <c r="F345" s="14" t="s">
        <v>419</v>
      </c>
      <c r="G345" s="14">
        <v>8</v>
      </c>
      <c r="H345" s="14" t="s">
        <v>166</v>
      </c>
    </row>
    <row r="346" spans="1:8" ht="16.8" x14ac:dyDescent="0.5">
      <c r="A346" s="14" t="str">
        <f t="shared" si="5"/>
        <v>1401129</v>
      </c>
      <c r="B346" s="14">
        <v>1401</v>
      </c>
      <c r="C346" s="14" t="s">
        <v>416</v>
      </c>
      <c r="D346" s="14">
        <v>50</v>
      </c>
      <c r="E346" s="14">
        <v>12</v>
      </c>
      <c r="F346" s="14" t="s">
        <v>419</v>
      </c>
      <c r="G346" s="14">
        <v>9</v>
      </c>
      <c r="H346" s="14" t="s">
        <v>326</v>
      </c>
    </row>
    <row r="347" spans="1:8" ht="16.8" x14ac:dyDescent="0.5">
      <c r="A347" s="14" t="str">
        <f t="shared" si="5"/>
        <v>14011210</v>
      </c>
      <c r="B347" s="14">
        <v>1401</v>
      </c>
      <c r="C347" s="14" t="s">
        <v>416</v>
      </c>
      <c r="D347" s="14">
        <v>50</v>
      </c>
      <c r="E347" s="14">
        <v>12</v>
      </c>
      <c r="F347" s="14" t="s">
        <v>419</v>
      </c>
      <c r="G347" s="14">
        <v>10</v>
      </c>
      <c r="H347" s="14" t="s">
        <v>328</v>
      </c>
    </row>
    <row r="348" spans="1:8" ht="16.8" x14ac:dyDescent="0.5">
      <c r="A348" s="14" t="str">
        <f t="shared" si="5"/>
        <v>14011211</v>
      </c>
      <c r="B348" s="14">
        <v>1401</v>
      </c>
      <c r="C348" s="14" t="s">
        <v>416</v>
      </c>
      <c r="D348" s="14">
        <v>50</v>
      </c>
      <c r="E348" s="14">
        <v>12</v>
      </c>
      <c r="F348" s="14" t="s">
        <v>419</v>
      </c>
      <c r="G348" s="14">
        <v>11</v>
      </c>
      <c r="H348" s="14" t="s">
        <v>327</v>
      </c>
    </row>
    <row r="349" spans="1:8" ht="16.8" x14ac:dyDescent="0.5">
      <c r="A349" s="14" t="str">
        <f t="shared" si="5"/>
        <v>14011212</v>
      </c>
      <c r="B349" s="14">
        <v>1401</v>
      </c>
      <c r="C349" s="14" t="s">
        <v>416</v>
      </c>
      <c r="D349" s="14">
        <v>50</v>
      </c>
      <c r="E349" s="14">
        <v>12</v>
      </c>
      <c r="F349" s="14" t="s">
        <v>419</v>
      </c>
      <c r="G349" s="14">
        <v>12</v>
      </c>
      <c r="H349" s="14" t="s">
        <v>305</v>
      </c>
    </row>
    <row r="350" spans="1:8" ht="16.8" x14ac:dyDescent="0.5">
      <c r="A350" s="14" t="str">
        <f t="shared" si="5"/>
        <v>14011213</v>
      </c>
      <c r="B350" s="14">
        <v>1401</v>
      </c>
      <c r="C350" s="14" t="s">
        <v>416</v>
      </c>
      <c r="D350" s="14">
        <v>51</v>
      </c>
      <c r="E350" s="14">
        <v>12</v>
      </c>
      <c r="F350" s="14" t="s">
        <v>419</v>
      </c>
      <c r="G350" s="14">
        <v>13</v>
      </c>
      <c r="H350" s="14" t="s">
        <v>325</v>
      </c>
    </row>
    <row r="351" spans="1:8" ht="16.8" x14ac:dyDescent="0.5">
      <c r="A351" s="14" t="str">
        <f t="shared" si="5"/>
        <v>14011214</v>
      </c>
      <c r="B351" s="14">
        <v>1401</v>
      </c>
      <c r="C351" s="14" t="s">
        <v>416</v>
      </c>
      <c r="D351" s="14">
        <v>51</v>
      </c>
      <c r="E351" s="14">
        <v>12</v>
      </c>
      <c r="F351" s="14" t="s">
        <v>419</v>
      </c>
      <c r="G351" s="14">
        <v>14</v>
      </c>
      <c r="H351" s="14" t="s">
        <v>329</v>
      </c>
    </row>
    <row r="352" spans="1:8" ht="16.8" x14ac:dyDescent="0.5">
      <c r="A352" s="14" t="str">
        <f t="shared" si="5"/>
        <v>14011215</v>
      </c>
      <c r="B352" s="14">
        <v>1401</v>
      </c>
      <c r="C352" s="14" t="s">
        <v>416</v>
      </c>
      <c r="D352" s="14">
        <v>51</v>
      </c>
      <c r="E352" s="14">
        <v>12</v>
      </c>
      <c r="F352" s="14" t="s">
        <v>419</v>
      </c>
      <c r="G352" s="14">
        <v>15</v>
      </c>
      <c r="H352" s="14" t="s">
        <v>166</v>
      </c>
    </row>
    <row r="353" spans="1:8" ht="16.8" x14ac:dyDescent="0.5">
      <c r="A353" s="14" t="str">
        <f t="shared" si="5"/>
        <v>14011216</v>
      </c>
      <c r="B353" s="14">
        <v>1401</v>
      </c>
      <c r="C353" s="14" t="s">
        <v>416</v>
      </c>
      <c r="D353" s="14">
        <v>51</v>
      </c>
      <c r="E353" s="14">
        <v>12</v>
      </c>
      <c r="F353" s="14" t="s">
        <v>419</v>
      </c>
      <c r="G353" s="14">
        <v>16</v>
      </c>
      <c r="H353" s="14" t="s">
        <v>326</v>
      </c>
    </row>
    <row r="354" spans="1:8" ht="16.8" x14ac:dyDescent="0.5">
      <c r="A354" s="14" t="str">
        <f t="shared" si="5"/>
        <v>14011217</v>
      </c>
      <c r="B354" s="14">
        <v>1401</v>
      </c>
      <c r="C354" s="14" t="s">
        <v>416</v>
      </c>
      <c r="D354" s="14">
        <v>51</v>
      </c>
      <c r="E354" s="14">
        <v>12</v>
      </c>
      <c r="F354" s="14" t="s">
        <v>419</v>
      </c>
      <c r="G354" s="14">
        <v>17</v>
      </c>
      <c r="H354" s="14" t="s">
        <v>328</v>
      </c>
    </row>
    <row r="355" spans="1:8" ht="16.8" x14ac:dyDescent="0.5">
      <c r="A355" s="14" t="str">
        <f t="shared" si="5"/>
        <v>14011218</v>
      </c>
      <c r="B355" s="14">
        <v>1401</v>
      </c>
      <c r="C355" s="14" t="s">
        <v>416</v>
      </c>
      <c r="D355" s="14">
        <v>51</v>
      </c>
      <c r="E355" s="14">
        <v>12</v>
      </c>
      <c r="F355" s="14" t="s">
        <v>419</v>
      </c>
      <c r="G355" s="14">
        <v>18</v>
      </c>
      <c r="H355" s="14" t="s">
        <v>327</v>
      </c>
    </row>
    <row r="356" spans="1:8" ht="16.8" x14ac:dyDescent="0.5">
      <c r="A356" s="14" t="str">
        <f t="shared" si="5"/>
        <v>14011219</v>
      </c>
      <c r="B356" s="14">
        <v>1401</v>
      </c>
      <c r="C356" s="14" t="s">
        <v>416</v>
      </c>
      <c r="D356" s="14">
        <v>51</v>
      </c>
      <c r="E356" s="14">
        <v>12</v>
      </c>
      <c r="F356" s="14" t="s">
        <v>419</v>
      </c>
      <c r="G356" s="14">
        <v>19</v>
      </c>
      <c r="H356" s="14" t="s">
        <v>305</v>
      </c>
    </row>
    <row r="357" spans="1:8" ht="16.8" x14ac:dyDescent="0.5">
      <c r="A357" s="14" t="str">
        <f t="shared" si="5"/>
        <v>14011220</v>
      </c>
      <c r="B357" s="14">
        <v>1401</v>
      </c>
      <c r="C357" s="14" t="s">
        <v>416</v>
      </c>
      <c r="D357" s="14">
        <v>52</v>
      </c>
      <c r="E357" s="14">
        <v>12</v>
      </c>
      <c r="F357" s="14" t="s">
        <v>419</v>
      </c>
      <c r="G357" s="14">
        <v>20</v>
      </c>
      <c r="H357" s="14" t="s">
        <v>325</v>
      </c>
    </row>
    <row r="358" spans="1:8" ht="16.8" x14ac:dyDescent="0.5">
      <c r="A358" s="14" t="str">
        <f t="shared" si="5"/>
        <v>14011221</v>
      </c>
      <c r="B358" s="14">
        <v>1401</v>
      </c>
      <c r="C358" s="14" t="s">
        <v>416</v>
      </c>
      <c r="D358" s="14">
        <v>52</v>
      </c>
      <c r="E358" s="14">
        <v>12</v>
      </c>
      <c r="F358" s="14" t="s">
        <v>419</v>
      </c>
      <c r="G358" s="14">
        <v>21</v>
      </c>
      <c r="H358" s="14" t="s">
        <v>329</v>
      </c>
    </row>
    <row r="359" spans="1:8" ht="16.8" x14ac:dyDescent="0.5">
      <c r="A359" s="14" t="str">
        <f t="shared" si="5"/>
        <v>14011222</v>
      </c>
      <c r="B359" s="14">
        <v>1401</v>
      </c>
      <c r="C359" s="14" t="s">
        <v>416</v>
      </c>
      <c r="D359" s="14">
        <v>52</v>
      </c>
      <c r="E359" s="14">
        <v>12</v>
      </c>
      <c r="F359" s="14" t="s">
        <v>419</v>
      </c>
      <c r="G359" s="14">
        <v>22</v>
      </c>
      <c r="H359" s="14" t="s">
        <v>166</v>
      </c>
    </row>
    <row r="360" spans="1:8" ht="16.8" x14ac:dyDescent="0.5">
      <c r="A360" s="14" t="str">
        <f t="shared" si="5"/>
        <v>14011223</v>
      </c>
      <c r="B360" s="14">
        <v>1401</v>
      </c>
      <c r="C360" s="14" t="s">
        <v>416</v>
      </c>
      <c r="D360" s="14">
        <v>52</v>
      </c>
      <c r="E360" s="14">
        <v>12</v>
      </c>
      <c r="F360" s="14" t="s">
        <v>419</v>
      </c>
      <c r="G360" s="14">
        <v>23</v>
      </c>
      <c r="H360" s="14" t="s">
        <v>326</v>
      </c>
    </row>
    <row r="361" spans="1:8" ht="16.8" x14ac:dyDescent="0.5">
      <c r="A361" s="14" t="str">
        <f t="shared" si="5"/>
        <v>14011224</v>
      </c>
      <c r="B361" s="14">
        <v>1401</v>
      </c>
      <c r="C361" s="14" t="s">
        <v>416</v>
      </c>
      <c r="D361" s="14">
        <v>52</v>
      </c>
      <c r="E361" s="14">
        <v>12</v>
      </c>
      <c r="F361" s="14" t="s">
        <v>419</v>
      </c>
      <c r="G361" s="14">
        <v>24</v>
      </c>
      <c r="H361" s="14" t="s">
        <v>328</v>
      </c>
    </row>
    <row r="362" spans="1:8" ht="16.8" x14ac:dyDescent="0.5">
      <c r="A362" s="14" t="str">
        <f t="shared" si="5"/>
        <v>14011225</v>
      </c>
      <c r="B362" s="14">
        <v>1401</v>
      </c>
      <c r="C362" s="14" t="s">
        <v>416</v>
      </c>
      <c r="D362" s="14">
        <v>52</v>
      </c>
      <c r="E362" s="14">
        <v>12</v>
      </c>
      <c r="F362" s="14" t="s">
        <v>419</v>
      </c>
      <c r="G362" s="14">
        <v>25</v>
      </c>
      <c r="H362" s="14" t="s">
        <v>327</v>
      </c>
    </row>
    <row r="363" spans="1:8" ht="16.8" x14ac:dyDescent="0.5">
      <c r="A363" s="14" t="str">
        <f t="shared" si="5"/>
        <v>14011226</v>
      </c>
      <c r="B363" s="14">
        <v>1401</v>
      </c>
      <c r="C363" s="14" t="s">
        <v>416</v>
      </c>
      <c r="D363" s="14">
        <v>52</v>
      </c>
      <c r="E363" s="14">
        <v>12</v>
      </c>
      <c r="F363" s="14" t="s">
        <v>419</v>
      </c>
      <c r="G363" s="14">
        <v>26</v>
      </c>
      <c r="H363" s="14" t="s">
        <v>305</v>
      </c>
    </row>
    <row r="364" spans="1:8" ht="16.8" x14ac:dyDescent="0.5">
      <c r="A364" s="14" t="str">
        <f t="shared" si="5"/>
        <v>14011227</v>
      </c>
      <c r="B364" s="14">
        <v>1401</v>
      </c>
      <c r="C364" s="14" t="s">
        <v>416</v>
      </c>
      <c r="D364" s="14">
        <v>53</v>
      </c>
      <c r="E364" s="14">
        <v>12</v>
      </c>
      <c r="F364" s="14" t="s">
        <v>419</v>
      </c>
      <c r="G364" s="14">
        <v>27</v>
      </c>
      <c r="H364" s="14" t="s">
        <v>325</v>
      </c>
    </row>
    <row r="365" spans="1:8" ht="16.8" x14ac:dyDescent="0.5">
      <c r="A365" s="14" t="str">
        <f t="shared" si="5"/>
        <v>14011228</v>
      </c>
      <c r="B365" s="14">
        <v>1401</v>
      </c>
      <c r="C365" s="14" t="s">
        <v>416</v>
      </c>
      <c r="D365" s="14">
        <v>53</v>
      </c>
      <c r="E365" s="14">
        <v>12</v>
      </c>
      <c r="F365" s="14" t="s">
        <v>419</v>
      </c>
      <c r="G365" s="14">
        <v>28</v>
      </c>
      <c r="H365" s="14" t="s">
        <v>329</v>
      </c>
    </row>
    <row r="366" spans="1:8" ht="16.8" x14ac:dyDescent="0.5">
      <c r="A366" s="14" t="str">
        <f t="shared" si="5"/>
        <v>14011229</v>
      </c>
      <c r="B366" s="14">
        <v>1401</v>
      </c>
      <c r="C366" s="14" t="s">
        <v>416</v>
      </c>
      <c r="D366" s="14">
        <v>53</v>
      </c>
      <c r="E366" s="14">
        <v>12</v>
      </c>
      <c r="F366" s="14" t="s">
        <v>419</v>
      </c>
      <c r="G366" s="14">
        <v>29</v>
      </c>
      <c r="H366" s="14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D414-CD64-4DA3-9A28-285067EB7132}">
  <dimension ref="A1:I52"/>
  <sheetViews>
    <sheetView rightToLeft="1" workbookViewId="0">
      <selection activeCell="F6" sqref="F6"/>
    </sheetView>
  </sheetViews>
  <sheetFormatPr defaultRowHeight="16.8" x14ac:dyDescent="0.5"/>
  <cols>
    <col min="1" max="5" width="8.88671875" style="14"/>
    <col min="6" max="6" width="11.21875" style="20" bestFit="1" customWidth="1"/>
    <col min="7" max="16384" width="8.88671875" style="14"/>
  </cols>
  <sheetData>
    <row r="1" spans="1:9" x14ac:dyDescent="0.5">
      <c r="A1" s="14" t="s">
        <v>30</v>
      </c>
      <c r="B1" s="14" t="s">
        <v>403</v>
      </c>
      <c r="C1" s="14" t="s">
        <v>32</v>
      </c>
      <c r="D1" s="14" t="s">
        <v>330</v>
      </c>
      <c r="E1" s="14" t="s">
        <v>420</v>
      </c>
      <c r="F1" s="20" t="s">
        <v>421</v>
      </c>
      <c r="G1" s="14" t="s">
        <v>422</v>
      </c>
      <c r="H1" s="14" t="s">
        <v>423</v>
      </c>
      <c r="I1" s="14" t="s">
        <v>0</v>
      </c>
    </row>
    <row r="2" spans="1:9" x14ac:dyDescent="0.5">
      <c r="A2" s="14">
        <v>6</v>
      </c>
      <c r="B2" s="14">
        <v>9</v>
      </c>
      <c r="C2" s="14">
        <v>1401</v>
      </c>
      <c r="D2" s="14" t="s">
        <v>351</v>
      </c>
      <c r="F2" s="20">
        <v>990000</v>
      </c>
      <c r="G2" s="14" t="s">
        <v>442</v>
      </c>
    </row>
    <row r="3" spans="1:9" x14ac:dyDescent="0.5">
      <c r="A3" s="14">
        <v>6</v>
      </c>
      <c r="B3" s="14">
        <v>9</v>
      </c>
      <c r="C3" s="14">
        <v>1401</v>
      </c>
      <c r="D3" s="14" t="s">
        <v>69</v>
      </c>
      <c r="F3" s="20">
        <v>830000</v>
      </c>
      <c r="G3" s="14" t="s">
        <v>442</v>
      </c>
    </row>
    <row r="4" spans="1:9" x14ac:dyDescent="0.5">
      <c r="A4" s="14">
        <v>6</v>
      </c>
      <c r="B4" s="14">
        <v>9</v>
      </c>
      <c r="C4" s="14">
        <v>1401</v>
      </c>
      <c r="D4" s="14" t="s">
        <v>353</v>
      </c>
      <c r="F4" s="20">
        <v>300000</v>
      </c>
      <c r="G4" s="14" t="s">
        <v>442</v>
      </c>
    </row>
    <row r="5" spans="1:9" x14ac:dyDescent="0.5">
      <c r="A5" s="14">
        <v>6</v>
      </c>
      <c r="B5" s="14">
        <v>9</v>
      </c>
      <c r="C5" s="14">
        <v>1401</v>
      </c>
      <c r="D5" s="14" t="s">
        <v>336</v>
      </c>
      <c r="F5" s="20">
        <v>170000</v>
      </c>
      <c r="G5" s="14" t="s">
        <v>442</v>
      </c>
    </row>
    <row r="6" spans="1:9" x14ac:dyDescent="0.5">
      <c r="A6" s="14">
        <v>6</v>
      </c>
      <c r="B6" s="14">
        <v>9</v>
      </c>
      <c r="C6" s="14">
        <v>1401</v>
      </c>
      <c r="D6" s="14" t="s">
        <v>125</v>
      </c>
      <c r="F6" s="20">
        <v>120000</v>
      </c>
      <c r="G6" s="14" t="s">
        <v>442</v>
      </c>
    </row>
    <row r="7" spans="1:9" x14ac:dyDescent="0.5">
      <c r="A7" s="14">
        <v>7</v>
      </c>
      <c r="B7" s="14">
        <v>9</v>
      </c>
      <c r="C7" s="14">
        <v>1401</v>
      </c>
      <c r="D7" s="14" t="s">
        <v>337</v>
      </c>
      <c r="F7" s="20">
        <v>700000</v>
      </c>
      <c r="G7" s="14" t="s">
        <v>442</v>
      </c>
    </row>
    <row r="8" spans="1:9" x14ac:dyDescent="0.5">
      <c r="A8" s="14">
        <v>7</v>
      </c>
      <c r="B8" s="14">
        <v>9</v>
      </c>
      <c r="C8" s="14">
        <v>1401</v>
      </c>
      <c r="D8" s="14" t="s">
        <v>120</v>
      </c>
      <c r="F8" s="20">
        <v>6000000</v>
      </c>
      <c r="G8" s="14" t="s">
        <v>442</v>
      </c>
      <c r="H8" s="14" t="s">
        <v>424</v>
      </c>
      <c r="I8" s="14" t="s">
        <v>5</v>
      </c>
    </row>
    <row r="9" spans="1:9" x14ac:dyDescent="0.5">
      <c r="A9" s="14">
        <v>8</v>
      </c>
      <c r="B9" s="14">
        <v>9</v>
      </c>
      <c r="C9" s="14">
        <v>1401</v>
      </c>
      <c r="D9" s="14" t="s">
        <v>425</v>
      </c>
      <c r="F9" s="20">
        <v>200000</v>
      </c>
      <c r="G9" s="14" t="s">
        <v>442</v>
      </c>
    </row>
    <row r="10" spans="1:9" x14ac:dyDescent="0.5">
      <c r="A10" s="14">
        <v>8</v>
      </c>
      <c r="B10" s="14">
        <v>9</v>
      </c>
      <c r="C10" s="14">
        <v>1401</v>
      </c>
      <c r="D10" s="14" t="s">
        <v>375</v>
      </c>
      <c r="F10" s="20">
        <v>2250000</v>
      </c>
      <c r="G10" s="14" t="s">
        <v>442</v>
      </c>
      <c r="H10" s="14" t="s">
        <v>424</v>
      </c>
      <c r="I10" s="14" t="s">
        <v>5</v>
      </c>
    </row>
    <row r="11" spans="1:9" x14ac:dyDescent="0.5">
      <c r="A11" s="14">
        <v>9</v>
      </c>
      <c r="B11" s="14">
        <v>9</v>
      </c>
      <c r="C11" s="14">
        <v>1401</v>
      </c>
      <c r="D11" s="14" t="s">
        <v>426</v>
      </c>
      <c r="F11" s="20">
        <v>2620000</v>
      </c>
      <c r="G11" s="14" t="s">
        <v>442</v>
      </c>
      <c r="I11" s="14" t="s">
        <v>428</v>
      </c>
    </row>
    <row r="12" spans="1:9" x14ac:dyDescent="0.5">
      <c r="A12" s="14">
        <v>9</v>
      </c>
      <c r="B12" s="14">
        <v>9</v>
      </c>
      <c r="C12" s="14">
        <v>1401</v>
      </c>
      <c r="D12" s="14" t="s">
        <v>427</v>
      </c>
      <c r="F12" s="20">
        <v>2620000</v>
      </c>
      <c r="G12" s="14" t="s">
        <v>442</v>
      </c>
      <c r="I12" s="14" t="s">
        <v>428</v>
      </c>
    </row>
    <row r="13" spans="1:9" x14ac:dyDescent="0.5">
      <c r="A13" s="14">
        <v>9</v>
      </c>
      <c r="B13" s="14">
        <v>9</v>
      </c>
      <c r="C13" s="14">
        <v>1401</v>
      </c>
      <c r="D13" s="14" t="s">
        <v>429</v>
      </c>
      <c r="F13" s="20">
        <v>910000</v>
      </c>
      <c r="G13" s="14" t="s">
        <v>442</v>
      </c>
    </row>
    <row r="14" spans="1:9" x14ac:dyDescent="0.5">
      <c r="A14" s="14">
        <v>9</v>
      </c>
      <c r="B14" s="14">
        <v>9</v>
      </c>
      <c r="C14" s="14">
        <v>1401</v>
      </c>
      <c r="D14" s="14" t="s">
        <v>430</v>
      </c>
      <c r="F14" s="20">
        <v>1610000</v>
      </c>
      <c r="G14" s="14" t="s">
        <v>442</v>
      </c>
    </row>
    <row r="15" spans="1:9" x14ac:dyDescent="0.5">
      <c r="A15" s="14">
        <v>9</v>
      </c>
      <c r="B15" s="14">
        <v>9</v>
      </c>
      <c r="C15" s="14">
        <v>1401</v>
      </c>
      <c r="D15" s="14" t="s">
        <v>431</v>
      </c>
      <c r="F15" s="20">
        <v>1320000</v>
      </c>
      <c r="G15" s="14" t="s">
        <v>442</v>
      </c>
    </row>
    <row r="16" spans="1:9" x14ac:dyDescent="0.5">
      <c r="A16" s="14">
        <v>9</v>
      </c>
      <c r="B16" s="14">
        <v>9</v>
      </c>
      <c r="C16" s="14">
        <v>1401</v>
      </c>
      <c r="D16" s="14" t="s">
        <v>432</v>
      </c>
      <c r="F16" s="20">
        <v>460000</v>
      </c>
      <c r="G16" s="14" t="s">
        <v>442</v>
      </c>
    </row>
    <row r="17" spans="1:9" x14ac:dyDescent="0.5">
      <c r="A17" s="14">
        <v>9</v>
      </c>
      <c r="B17" s="14">
        <v>9</v>
      </c>
      <c r="C17" s="14">
        <v>1401</v>
      </c>
      <c r="D17" s="14" t="s">
        <v>351</v>
      </c>
      <c r="F17" s="20">
        <v>1190000</v>
      </c>
      <c r="G17" s="14" t="s">
        <v>442</v>
      </c>
    </row>
    <row r="18" spans="1:9" x14ac:dyDescent="0.5">
      <c r="A18" s="14">
        <v>9</v>
      </c>
      <c r="B18" s="14">
        <v>9</v>
      </c>
      <c r="C18" s="14">
        <v>1401</v>
      </c>
      <c r="D18" s="14" t="s">
        <v>433</v>
      </c>
      <c r="F18" s="20">
        <v>830000</v>
      </c>
      <c r="G18" s="14" t="s">
        <v>442</v>
      </c>
    </row>
    <row r="19" spans="1:9" x14ac:dyDescent="0.5">
      <c r="A19" s="14">
        <v>10</v>
      </c>
      <c r="B19" s="14">
        <v>9</v>
      </c>
      <c r="C19" s="14">
        <v>1401</v>
      </c>
      <c r="D19" s="14" t="s">
        <v>425</v>
      </c>
      <c r="F19" s="20">
        <v>120000</v>
      </c>
      <c r="G19" s="14" t="s">
        <v>442</v>
      </c>
    </row>
    <row r="20" spans="1:9" x14ac:dyDescent="0.5">
      <c r="A20" s="14">
        <v>11</v>
      </c>
      <c r="B20" s="14">
        <v>9</v>
      </c>
      <c r="C20" s="14">
        <v>1401</v>
      </c>
      <c r="D20" s="14" t="s">
        <v>375</v>
      </c>
      <c r="F20" s="20">
        <v>4500000</v>
      </c>
      <c r="G20" s="14" t="s">
        <v>442</v>
      </c>
      <c r="H20" s="14" t="s">
        <v>424</v>
      </c>
      <c r="I20" s="14" t="s">
        <v>434</v>
      </c>
    </row>
    <row r="21" spans="1:9" x14ac:dyDescent="0.5">
      <c r="A21" s="14">
        <v>11</v>
      </c>
      <c r="B21" s="14">
        <v>9</v>
      </c>
      <c r="C21" s="14">
        <v>1401</v>
      </c>
      <c r="D21" s="14" t="s">
        <v>375</v>
      </c>
      <c r="F21" s="20">
        <v>240000</v>
      </c>
      <c r="G21" s="14" t="s">
        <v>442</v>
      </c>
    </row>
    <row r="22" spans="1:9" x14ac:dyDescent="0.5">
      <c r="A22" s="14">
        <v>13</v>
      </c>
      <c r="B22" s="14">
        <v>9</v>
      </c>
      <c r="C22" s="14">
        <v>1401</v>
      </c>
      <c r="D22" s="14" t="s">
        <v>69</v>
      </c>
      <c r="F22" s="20">
        <v>9000000</v>
      </c>
      <c r="G22" s="14" t="s">
        <v>442</v>
      </c>
      <c r="H22" s="14" t="s">
        <v>424</v>
      </c>
      <c r="I22" s="14" t="s">
        <v>435</v>
      </c>
    </row>
    <row r="23" spans="1:9" x14ac:dyDescent="0.5">
      <c r="A23" s="14">
        <v>15</v>
      </c>
      <c r="B23" s="14">
        <v>9</v>
      </c>
      <c r="C23" s="14">
        <v>1401</v>
      </c>
      <c r="D23" s="14" t="s">
        <v>425</v>
      </c>
      <c r="F23" s="20">
        <v>240000</v>
      </c>
      <c r="G23" s="14" t="s">
        <v>442</v>
      </c>
    </row>
    <row r="24" spans="1:9" x14ac:dyDescent="0.5">
      <c r="A24" s="14">
        <v>15</v>
      </c>
      <c r="B24" s="14">
        <v>9</v>
      </c>
      <c r="C24" s="14">
        <v>1401</v>
      </c>
      <c r="D24" s="14" t="s">
        <v>120</v>
      </c>
      <c r="F24" s="20">
        <v>9000000</v>
      </c>
      <c r="G24" s="14" t="s">
        <v>442</v>
      </c>
      <c r="H24" s="14" t="s">
        <v>424</v>
      </c>
      <c r="I24" s="14" t="s">
        <v>5</v>
      </c>
    </row>
    <row r="25" spans="1:9" x14ac:dyDescent="0.5">
      <c r="A25" s="14">
        <v>15</v>
      </c>
      <c r="B25" s="14">
        <v>9</v>
      </c>
      <c r="C25" s="14">
        <v>1401</v>
      </c>
      <c r="D25" s="14" t="s">
        <v>375</v>
      </c>
      <c r="F25" s="20">
        <v>4500000</v>
      </c>
      <c r="G25" s="14" t="s">
        <v>442</v>
      </c>
      <c r="H25" s="14" t="s">
        <v>424</v>
      </c>
      <c r="I25" s="14" t="s">
        <v>5</v>
      </c>
    </row>
    <row r="26" spans="1:9" x14ac:dyDescent="0.5">
      <c r="A26" s="14">
        <v>16</v>
      </c>
      <c r="B26" s="14">
        <v>9</v>
      </c>
      <c r="C26" s="14">
        <v>1401</v>
      </c>
      <c r="D26" s="14" t="s">
        <v>433</v>
      </c>
      <c r="F26" s="20">
        <v>920000</v>
      </c>
      <c r="G26" s="14" t="s">
        <v>442</v>
      </c>
    </row>
    <row r="27" spans="1:9" x14ac:dyDescent="0.5">
      <c r="A27" s="14">
        <v>16</v>
      </c>
      <c r="B27" s="14">
        <v>9</v>
      </c>
      <c r="C27" s="14">
        <v>1401</v>
      </c>
      <c r="D27" s="14" t="s">
        <v>13</v>
      </c>
      <c r="F27" s="20">
        <v>10000000</v>
      </c>
      <c r="G27" s="14" t="s">
        <v>442</v>
      </c>
      <c r="H27" s="14" t="s">
        <v>424</v>
      </c>
      <c r="I27" s="14" t="s">
        <v>5</v>
      </c>
    </row>
    <row r="28" spans="1:9" x14ac:dyDescent="0.5">
      <c r="A28" s="14">
        <v>17</v>
      </c>
      <c r="B28" s="14">
        <v>9</v>
      </c>
      <c r="C28" s="14">
        <v>1401</v>
      </c>
      <c r="D28" s="14" t="s">
        <v>69</v>
      </c>
      <c r="F28" s="20">
        <v>2200000</v>
      </c>
      <c r="G28" s="14" t="s">
        <v>442</v>
      </c>
      <c r="I28" s="14" t="s">
        <v>436</v>
      </c>
    </row>
    <row r="29" spans="1:9" x14ac:dyDescent="0.5">
      <c r="A29" s="14">
        <v>17</v>
      </c>
      <c r="B29" s="14">
        <v>9</v>
      </c>
      <c r="C29" s="14">
        <v>1401</v>
      </c>
      <c r="D29" s="14" t="s">
        <v>69</v>
      </c>
      <c r="F29" s="20">
        <v>9000000</v>
      </c>
      <c r="G29" s="14" t="s">
        <v>442</v>
      </c>
      <c r="H29" s="14" t="s">
        <v>424</v>
      </c>
      <c r="I29" s="14" t="s">
        <v>5</v>
      </c>
    </row>
    <row r="30" spans="1:9" x14ac:dyDescent="0.5">
      <c r="A30" s="14">
        <v>17</v>
      </c>
      <c r="B30" s="14">
        <v>9</v>
      </c>
      <c r="C30" s="14">
        <v>1401</v>
      </c>
      <c r="D30" s="14" t="s">
        <v>207</v>
      </c>
      <c r="F30" s="20">
        <v>4000000</v>
      </c>
      <c r="G30" s="14" t="s">
        <v>442</v>
      </c>
      <c r="H30" s="14" t="s">
        <v>424</v>
      </c>
      <c r="I30" s="14" t="s">
        <v>5</v>
      </c>
    </row>
    <row r="31" spans="1:9" x14ac:dyDescent="0.5">
      <c r="A31" s="14">
        <v>18</v>
      </c>
      <c r="B31" s="14">
        <v>9</v>
      </c>
      <c r="C31" s="14">
        <v>1401</v>
      </c>
      <c r="D31" s="14" t="s">
        <v>375</v>
      </c>
      <c r="F31" s="20">
        <v>4500000</v>
      </c>
      <c r="G31" s="14" t="s">
        <v>442</v>
      </c>
      <c r="H31" s="14" t="s">
        <v>424</v>
      </c>
      <c r="I31" s="14" t="s">
        <v>5</v>
      </c>
    </row>
    <row r="32" spans="1:9" x14ac:dyDescent="0.5">
      <c r="A32" s="14">
        <v>19</v>
      </c>
      <c r="B32" s="14">
        <v>9</v>
      </c>
      <c r="C32" s="14">
        <v>1401</v>
      </c>
      <c r="D32" s="14" t="s">
        <v>437</v>
      </c>
      <c r="F32" s="20">
        <v>5460000</v>
      </c>
      <c r="G32" s="14" t="s">
        <v>442</v>
      </c>
      <c r="H32" s="14" t="s">
        <v>424</v>
      </c>
      <c r="I32" s="14" t="s">
        <v>438</v>
      </c>
    </row>
    <row r="33" spans="1:9" x14ac:dyDescent="0.5">
      <c r="A33" s="14">
        <v>19</v>
      </c>
      <c r="B33" s="14">
        <v>9</v>
      </c>
      <c r="C33" s="14">
        <v>1401</v>
      </c>
      <c r="D33" s="14" t="s">
        <v>374</v>
      </c>
      <c r="F33" s="20">
        <v>830000</v>
      </c>
      <c r="G33" s="14" t="s">
        <v>442</v>
      </c>
    </row>
    <row r="34" spans="1:9" x14ac:dyDescent="0.5">
      <c r="A34" s="14">
        <v>20</v>
      </c>
      <c r="B34" s="14">
        <v>9</v>
      </c>
      <c r="C34" s="14">
        <v>1401</v>
      </c>
      <c r="D34" s="14" t="s">
        <v>375</v>
      </c>
      <c r="F34" s="20">
        <v>4500000</v>
      </c>
      <c r="G34" s="14" t="s">
        <v>442</v>
      </c>
      <c r="H34" s="14" t="s">
        <v>424</v>
      </c>
      <c r="I34" s="14" t="s">
        <v>5</v>
      </c>
    </row>
    <row r="35" spans="1:9" x14ac:dyDescent="0.5">
      <c r="A35" s="14">
        <v>20</v>
      </c>
      <c r="B35" s="14">
        <v>9</v>
      </c>
      <c r="C35" s="14">
        <v>1401</v>
      </c>
      <c r="D35" s="14" t="s">
        <v>439</v>
      </c>
      <c r="F35" s="20">
        <v>780000</v>
      </c>
      <c r="G35" s="14" t="s">
        <v>442</v>
      </c>
    </row>
    <row r="36" spans="1:9" x14ac:dyDescent="0.5">
      <c r="A36" s="14">
        <v>22</v>
      </c>
      <c r="B36" s="14">
        <v>9</v>
      </c>
      <c r="C36" s="14">
        <v>1401</v>
      </c>
      <c r="D36" s="14" t="s">
        <v>351</v>
      </c>
      <c r="F36" s="20">
        <v>1700000</v>
      </c>
      <c r="G36" s="14" t="s">
        <v>442</v>
      </c>
    </row>
    <row r="37" spans="1:9" x14ac:dyDescent="0.5">
      <c r="A37" s="14">
        <v>22</v>
      </c>
      <c r="B37" s="14">
        <v>9</v>
      </c>
      <c r="C37" s="14">
        <v>1401</v>
      </c>
      <c r="D37" s="14" t="s">
        <v>381</v>
      </c>
      <c r="F37" s="20">
        <v>120000</v>
      </c>
      <c r="G37" s="14" t="s">
        <v>442</v>
      </c>
    </row>
    <row r="38" spans="1:9" x14ac:dyDescent="0.5">
      <c r="A38" s="14">
        <v>24</v>
      </c>
      <c r="B38" s="14">
        <v>9</v>
      </c>
      <c r="C38" s="14">
        <v>1401</v>
      </c>
      <c r="D38" s="14" t="s">
        <v>425</v>
      </c>
      <c r="F38" s="20">
        <v>660000</v>
      </c>
      <c r="G38" s="14" t="s">
        <v>442</v>
      </c>
    </row>
    <row r="39" spans="1:9" x14ac:dyDescent="0.5">
      <c r="A39" s="14">
        <v>24</v>
      </c>
      <c r="B39" s="14">
        <v>9</v>
      </c>
      <c r="C39" s="14">
        <v>1401</v>
      </c>
      <c r="D39" s="14" t="s">
        <v>359</v>
      </c>
      <c r="F39" s="20">
        <v>290000</v>
      </c>
      <c r="G39" s="14" t="s">
        <v>442</v>
      </c>
    </row>
    <row r="40" spans="1:9" x14ac:dyDescent="0.5">
      <c r="A40" s="14">
        <v>24</v>
      </c>
      <c r="B40" s="14">
        <v>9</v>
      </c>
      <c r="C40" s="14">
        <v>1401</v>
      </c>
      <c r="D40" s="14" t="s">
        <v>383</v>
      </c>
      <c r="G40" s="14" t="s">
        <v>442</v>
      </c>
      <c r="I40" s="14" t="s">
        <v>440</v>
      </c>
    </row>
    <row r="41" spans="1:9" x14ac:dyDescent="0.5">
      <c r="A41" s="14">
        <v>24</v>
      </c>
      <c r="B41" s="14">
        <v>9</v>
      </c>
      <c r="C41" s="14">
        <v>1401</v>
      </c>
      <c r="F41" s="20">
        <v>350000</v>
      </c>
      <c r="G41" s="14" t="s">
        <v>442</v>
      </c>
      <c r="I41" s="14" t="s">
        <v>441</v>
      </c>
    </row>
    <row r="42" spans="1:9" x14ac:dyDescent="0.5">
      <c r="A42" s="14">
        <v>24</v>
      </c>
      <c r="B42" s="14">
        <v>9</v>
      </c>
      <c r="C42" s="14">
        <v>1401</v>
      </c>
      <c r="F42" s="20">
        <v>3150000</v>
      </c>
      <c r="G42" s="14" t="s">
        <v>442</v>
      </c>
      <c r="I42" s="14" t="s">
        <v>441</v>
      </c>
    </row>
    <row r="43" spans="1:9" x14ac:dyDescent="0.5">
      <c r="A43" s="14">
        <v>25</v>
      </c>
      <c r="B43" s="14">
        <v>9</v>
      </c>
      <c r="C43" s="14">
        <v>1401</v>
      </c>
      <c r="D43" s="14" t="s">
        <v>148</v>
      </c>
      <c r="F43" s="20">
        <v>580000</v>
      </c>
      <c r="G43" s="14" t="s">
        <v>443</v>
      </c>
      <c r="I43" s="14" t="s">
        <v>444</v>
      </c>
    </row>
    <row r="44" spans="1:9" x14ac:dyDescent="0.5">
      <c r="A44" s="14">
        <v>25</v>
      </c>
      <c r="B44" s="14">
        <v>9</v>
      </c>
      <c r="C44" s="14">
        <v>1401</v>
      </c>
      <c r="D44" s="14" t="s">
        <v>148</v>
      </c>
      <c r="F44" s="20">
        <v>120000</v>
      </c>
      <c r="G44" s="14" t="s">
        <v>443</v>
      </c>
    </row>
    <row r="45" spans="1:9" x14ac:dyDescent="0.5">
      <c r="A45" s="14">
        <v>25</v>
      </c>
      <c r="B45" s="14">
        <v>9</v>
      </c>
      <c r="C45" s="14">
        <v>1401</v>
      </c>
      <c r="D45" s="14" t="s">
        <v>383</v>
      </c>
      <c r="F45" s="20">
        <v>3500000</v>
      </c>
      <c r="G45" s="14" t="s">
        <v>443</v>
      </c>
      <c r="H45" s="14" t="s">
        <v>424</v>
      </c>
      <c r="I45" s="14" t="s">
        <v>5</v>
      </c>
    </row>
    <row r="46" spans="1:9" x14ac:dyDescent="0.5">
      <c r="A46" s="14">
        <v>25</v>
      </c>
      <c r="B46" s="14">
        <v>9</v>
      </c>
      <c r="C46" s="14">
        <v>1401</v>
      </c>
      <c r="D46" s="14" t="s">
        <v>287</v>
      </c>
      <c r="F46" s="20">
        <v>900000</v>
      </c>
      <c r="G46" s="14" t="s">
        <v>443</v>
      </c>
    </row>
    <row r="47" spans="1:9" x14ac:dyDescent="0.5">
      <c r="A47" s="14">
        <v>26</v>
      </c>
      <c r="B47" s="14">
        <v>9</v>
      </c>
      <c r="C47" s="14">
        <v>1401</v>
      </c>
      <c r="D47" s="14" t="s">
        <v>365</v>
      </c>
      <c r="F47" s="20">
        <v>460000</v>
      </c>
      <c r="G47" s="14" t="s">
        <v>443</v>
      </c>
      <c r="H47" s="14" t="s">
        <v>218</v>
      </c>
    </row>
    <row r="48" spans="1:9" x14ac:dyDescent="0.5">
      <c r="A48" s="14">
        <v>26</v>
      </c>
      <c r="B48" s="14">
        <v>9</v>
      </c>
      <c r="C48" s="14">
        <v>1401</v>
      </c>
      <c r="D48" s="14" t="s">
        <v>437</v>
      </c>
      <c r="F48" s="20">
        <v>400000</v>
      </c>
      <c r="G48" s="14" t="s">
        <v>443</v>
      </c>
      <c r="H48" s="14" t="s">
        <v>218</v>
      </c>
    </row>
    <row r="49" spans="1:9" x14ac:dyDescent="0.5">
      <c r="A49" s="14">
        <v>28</v>
      </c>
      <c r="B49" s="14">
        <v>9</v>
      </c>
      <c r="C49" s="14">
        <v>1401</v>
      </c>
      <c r="D49" s="14" t="s">
        <v>382</v>
      </c>
      <c r="F49" s="20">
        <v>7250000</v>
      </c>
      <c r="G49" s="14" t="s">
        <v>443</v>
      </c>
      <c r="H49" s="14" t="s">
        <v>424</v>
      </c>
      <c r="I49" s="14" t="s">
        <v>445</v>
      </c>
    </row>
    <row r="50" spans="1:9" x14ac:dyDescent="0.5">
      <c r="A50" s="14">
        <v>29</v>
      </c>
      <c r="B50" s="14">
        <v>9</v>
      </c>
      <c r="C50" s="14">
        <v>1401</v>
      </c>
      <c r="D50" s="14" t="s">
        <v>340</v>
      </c>
      <c r="F50" s="20">
        <v>3890000</v>
      </c>
      <c r="G50" s="14" t="s">
        <v>443</v>
      </c>
      <c r="H50" s="14" t="s">
        <v>218</v>
      </c>
    </row>
    <row r="51" spans="1:9" x14ac:dyDescent="0.5">
      <c r="A51" s="14">
        <v>29</v>
      </c>
      <c r="B51" s="14">
        <v>9</v>
      </c>
      <c r="C51" s="14">
        <v>1401</v>
      </c>
      <c r="D51" s="14" t="s">
        <v>340</v>
      </c>
      <c r="F51" s="20">
        <v>820000</v>
      </c>
      <c r="G51" s="14" t="s">
        <v>443</v>
      </c>
      <c r="I51" s="14" t="s">
        <v>446</v>
      </c>
    </row>
    <row r="52" spans="1:9" x14ac:dyDescent="0.5">
      <c r="A52" s="14">
        <v>1</v>
      </c>
      <c r="B52" s="14">
        <v>10</v>
      </c>
      <c r="C52" s="14">
        <v>1401</v>
      </c>
      <c r="F52" s="20">
        <v>215000</v>
      </c>
      <c r="G52" s="14" t="s">
        <v>443</v>
      </c>
      <c r="I52" s="14" t="s">
        <v>441</v>
      </c>
    </row>
  </sheetData>
  <autoFilter ref="A1:I52" xr:uid="{0DECD414-CD64-4DA3-9A28-285067EB713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5A8A-88DA-45EB-ADBC-A2707F174AEB}">
  <dimension ref="A1:D55"/>
  <sheetViews>
    <sheetView rightToLeft="1" workbookViewId="0">
      <selection activeCell="D2" sqref="D2"/>
    </sheetView>
  </sheetViews>
  <sheetFormatPr defaultRowHeight="16.8" x14ac:dyDescent="0.5"/>
  <cols>
    <col min="1" max="2" width="8.88671875" style="14"/>
    <col min="3" max="3" width="10" style="20" bestFit="1" customWidth="1"/>
    <col min="4" max="4" width="8.88671875" style="14"/>
    <col min="5" max="5" width="9" style="14" bestFit="1" customWidth="1"/>
    <col min="6" max="16384" width="8.88671875" style="14"/>
  </cols>
  <sheetData>
    <row r="1" spans="1:4" x14ac:dyDescent="0.5">
      <c r="A1" s="14" t="s">
        <v>450</v>
      </c>
      <c r="B1" s="14" t="s">
        <v>447</v>
      </c>
      <c r="C1" s="20" t="s">
        <v>448</v>
      </c>
      <c r="D1" s="14" t="s">
        <v>449</v>
      </c>
    </row>
    <row r="2" spans="1:4" x14ac:dyDescent="0.5">
      <c r="A2" s="14" t="s">
        <v>451</v>
      </c>
      <c r="B2" s="14" t="s">
        <v>452</v>
      </c>
      <c r="C2" s="20">
        <v>380000</v>
      </c>
    </row>
    <row r="3" spans="1:4" x14ac:dyDescent="0.5">
      <c r="A3" s="14" t="s">
        <v>451</v>
      </c>
      <c r="B3" s="14" t="s">
        <v>453</v>
      </c>
      <c r="C3" s="20">
        <v>300000</v>
      </c>
    </row>
    <row r="4" spans="1:4" x14ac:dyDescent="0.5">
      <c r="A4" s="14" t="s">
        <v>451</v>
      </c>
      <c r="B4" s="14" t="s">
        <v>454</v>
      </c>
      <c r="C4" s="20">
        <v>220000</v>
      </c>
    </row>
    <row r="5" spans="1:4" x14ac:dyDescent="0.5">
      <c r="A5" s="14" t="s">
        <v>451</v>
      </c>
      <c r="B5" s="14" t="s">
        <v>455</v>
      </c>
      <c r="C5" s="20">
        <v>580000</v>
      </c>
    </row>
    <row r="6" spans="1:4" x14ac:dyDescent="0.5">
      <c r="A6" s="14" t="s">
        <v>451</v>
      </c>
      <c r="B6" s="14" t="s">
        <v>456</v>
      </c>
      <c r="C6" s="20">
        <v>430000</v>
      </c>
    </row>
    <row r="7" spans="1:4" x14ac:dyDescent="0.5">
      <c r="A7" s="14" t="s">
        <v>451</v>
      </c>
      <c r="B7" s="14" t="s">
        <v>457</v>
      </c>
      <c r="C7" s="20">
        <v>470000</v>
      </c>
    </row>
    <row r="8" spans="1:4" x14ac:dyDescent="0.5">
      <c r="A8" s="14" t="s">
        <v>451</v>
      </c>
      <c r="B8" s="14" t="s">
        <v>458</v>
      </c>
      <c r="C8" s="20">
        <v>670000</v>
      </c>
    </row>
    <row r="9" spans="1:4" x14ac:dyDescent="0.5">
      <c r="A9" s="14" t="s">
        <v>451</v>
      </c>
      <c r="B9" s="14" t="s">
        <v>459</v>
      </c>
      <c r="C9" s="20">
        <v>650000</v>
      </c>
    </row>
    <row r="10" spans="1:4" x14ac:dyDescent="0.5">
      <c r="A10" s="14" t="s">
        <v>451</v>
      </c>
      <c r="B10" s="14" t="s">
        <v>460</v>
      </c>
      <c r="C10" s="20">
        <v>1050000</v>
      </c>
    </row>
    <row r="11" spans="1:4" x14ac:dyDescent="0.5">
      <c r="A11" s="14" t="s">
        <v>451</v>
      </c>
      <c r="B11" s="14" t="s">
        <v>461</v>
      </c>
      <c r="C11" s="20">
        <v>830000</v>
      </c>
    </row>
    <row r="12" spans="1:4" x14ac:dyDescent="0.5">
      <c r="A12" s="14" t="s">
        <v>451</v>
      </c>
      <c r="B12" s="14" t="s">
        <v>462</v>
      </c>
      <c r="C12" s="20">
        <v>580000</v>
      </c>
    </row>
    <row r="13" spans="1:4" x14ac:dyDescent="0.5">
      <c r="A13" s="14" t="s">
        <v>451</v>
      </c>
      <c r="B13" s="14" t="s">
        <v>463</v>
      </c>
      <c r="C13" s="20">
        <v>380000</v>
      </c>
    </row>
    <row r="14" spans="1:4" x14ac:dyDescent="0.5">
      <c r="A14" s="14" t="s">
        <v>451</v>
      </c>
      <c r="B14" s="14" t="s">
        <v>464</v>
      </c>
      <c r="C14" s="20">
        <v>590000</v>
      </c>
    </row>
    <row r="15" spans="1:4" x14ac:dyDescent="0.5">
      <c r="A15" s="14" t="s">
        <v>451</v>
      </c>
      <c r="B15" s="14" t="s">
        <v>465</v>
      </c>
      <c r="C15" s="20">
        <v>710000</v>
      </c>
    </row>
    <row r="16" spans="1:4" x14ac:dyDescent="0.5">
      <c r="A16" s="14" t="s">
        <v>451</v>
      </c>
      <c r="B16" s="14" t="s">
        <v>466</v>
      </c>
      <c r="C16" s="20">
        <v>460000</v>
      </c>
    </row>
    <row r="17" spans="1:3" x14ac:dyDescent="0.5">
      <c r="A17" s="14" t="s">
        <v>451</v>
      </c>
      <c r="B17" s="14" t="s">
        <v>467</v>
      </c>
      <c r="C17" s="20">
        <v>240000</v>
      </c>
    </row>
    <row r="18" spans="1:3" x14ac:dyDescent="0.5">
      <c r="A18" s="14" t="s">
        <v>451</v>
      </c>
      <c r="B18" s="14" t="s">
        <v>483</v>
      </c>
      <c r="C18" s="20">
        <v>400000</v>
      </c>
    </row>
    <row r="19" spans="1:3" x14ac:dyDescent="0.5">
      <c r="A19" s="14" t="s">
        <v>506</v>
      </c>
      <c r="B19" s="14" t="s">
        <v>468</v>
      </c>
      <c r="C19" s="20">
        <v>250000</v>
      </c>
    </row>
    <row r="20" spans="1:3" x14ac:dyDescent="0.5">
      <c r="A20" s="14" t="s">
        <v>506</v>
      </c>
      <c r="B20" s="14" t="s">
        <v>469</v>
      </c>
      <c r="C20" s="20">
        <v>260000</v>
      </c>
    </row>
    <row r="21" spans="1:3" x14ac:dyDescent="0.5">
      <c r="A21" s="14" t="s">
        <v>506</v>
      </c>
      <c r="B21" s="14" t="s">
        <v>470</v>
      </c>
      <c r="C21" s="20">
        <v>250000</v>
      </c>
    </row>
    <row r="22" spans="1:3" x14ac:dyDescent="0.5">
      <c r="A22" s="14" t="s">
        <v>506</v>
      </c>
      <c r="B22" s="14" t="s">
        <v>471</v>
      </c>
      <c r="C22" s="20">
        <v>280000</v>
      </c>
    </row>
    <row r="23" spans="1:3" x14ac:dyDescent="0.5">
      <c r="A23" s="14" t="s">
        <v>506</v>
      </c>
      <c r="B23" s="14" t="s">
        <v>472</v>
      </c>
      <c r="C23" s="20">
        <v>300000</v>
      </c>
    </row>
    <row r="24" spans="1:3" x14ac:dyDescent="0.5">
      <c r="A24" s="14" t="s">
        <v>506</v>
      </c>
      <c r="B24" s="14" t="s">
        <v>473</v>
      </c>
      <c r="C24" s="20">
        <v>300000</v>
      </c>
    </row>
    <row r="25" spans="1:3" x14ac:dyDescent="0.5">
      <c r="A25" s="14" t="s">
        <v>506</v>
      </c>
      <c r="B25" s="14" t="s">
        <v>474</v>
      </c>
      <c r="C25" s="20">
        <v>150000</v>
      </c>
    </row>
    <row r="26" spans="1:3" x14ac:dyDescent="0.5">
      <c r="A26" s="14" t="s">
        <v>506</v>
      </c>
      <c r="B26" s="14" t="s">
        <v>475</v>
      </c>
      <c r="C26" s="20">
        <v>150000</v>
      </c>
    </row>
    <row r="27" spans="1:3" x14ac:dyDescent="0.5">
      <c r="A27" s="14" t="s">
        <v>506</v>
      </c>
      <c r="B27" s="14" t="s">
        <v>476</v>
      </c>
      <c r="C27" s="20">
        <v>190000</v>
      </c>
    </row>
    <row r="28" spans="1:3" x14ac:dyDescent="0.5">
      <c r="A28" s="14" t="s">
        <v>506</v>
      </c>
      <c r="B28" s="14" t="s">
        <v>477</v>
      </c>
      <c r="C28" s="20">
        <v>250000</v>
      </c>
    </row>
    <row r="29" spans="1:3" x14ac:dyDescent="0.5">
      <c r="A29" s="14" t="s">
        <v>506</v>
      </c>
      <c r="B29" s="14" t="s">
        <v>478</v>
      </c>
      <c r="C29" s="20">
        <v>370000</v>
      </c>
    </row>
    <row r="30" spans="1:3" x14ac:dyDescent="0.5">
      <c r="A30" s="14" t="s">
        <v>506</v>
      </c>
      <c r="B30" s="14" t="s">
        <v>479</v>
      </c>
      <c r="C30" s="20">
        <v>0</v>
      </c>
    </row>
    <row r="31" spans="1:3" x14ac:dyDescent="0.5">
      <c r="A31" s="14" t="s">
        <v>506</v>
      </c>
      <c r="B31" s="14" t="s">
        <v>480</v>
      </c>
      <c r="C31" s="20">
        <v>270000</v>
      </c>
    </row>
    <row r="32" spans="1:3" x14ac:dyDescent="0.5">
      <c r="A32" s="14" t="s">
        <v>506</v>
      </c>
      <c r="B32" s="14" t="s">
        <v>481</v>
      </c>
      <c r="C32" s="20">
        <v>330000</v>
      </c>
    </row>
    <row r="33" spans="1:3" x14ac:dyDescent="0.5">
      <c r="A33" s="14" t="s">
        <v>506</v>
      </c>
      <c r="B33" s="14" t="s">
        <v>482</v>
      </c>
      <c r="C33" s="20">
        <v>220000</v>
      </c>
    </row>
    <row r="34" spans="1:3" x14ac:dyDescent="0.5">
      <c r="A34" s="14" t="s">
        <v>507</v>
      </c>
      <c r="B34" s="14" t="s">
        <v>484</v>
      </c>
      <c r="C34" s="20">
        <v>450000</v>
      </c>
    </row>
    <row r="35" spans="1:3" x14ac:dyDescent="0.5">
      <c r="A35" s="14" t="s">
        <v>507</v>
      </c>
      <c r="B35" s="14" t="s">
        <v>485</v>
      </c>
      <c r="C35" s="20">
        <v>390000</v>
      </c>
    </row>
    <row r="36" spans="1:3" x14ac:dyDescent="0.5">
      <c r="A36" s="14" t="s">
        <v>507</v>
      </c>
      <c r="B36" s="14" t="s">
        <v>486</v>
      </c>
      <c r="C36" s="20">
        <v>0</v>
      </c>
    </row>
    <row r="37" spans="1:3" x14ac:dyDescent="0.5">
      <c r="A37" s="14" t="s">
        <v>507</v>
      </c>
      <c r="B37" s="14" t="s">
        <v>487</v>
      </c>
      <c r="C37" s="20">
        <v>0</v>
      </c>
    </row>
    <row r="38" spans="1:3" x14ac:dyDescent="0.5">
      <c r="A38" s="14" t="s">
        <v>507</v>
      </c>
      <c r="B38" s="14" t="s">
        <v>488</v>
      </c>
      <c r="C38" s="20">
        <v>370000</v>
      </c>
    </row>
    <row r="39" spans="1:3" x14ac:dyDescent="0.5">
      <c r="A39" s="14" t="s">
        <v>507</v>
      </c>
      <c r="B39" s="14" t="s">
        <v>489</v>
      </c>
      <c r="C39" s="20">
        <v>390000</v>
      </c>
    </row>
    <row r="40" spans="1:3" x14ac:dyDescent="0.5">
      <c r="A40" s="14" t="s">
        <v>507</v>
      </c>
      <c r="B40" s="14" t="s">
        <v>490</v>
      </c>
      <c r="C40" s="20">
        <v>150000</v>
      </c>
    </row>
    <row r="41" spans="1:3" x14ac:dyDescent="0.5">
      <c r="A41" s="14" t="s">
        <v>507</v>
      </c>
      <c r="B41" s="14" t="s">
        <v>491</v>
      </c>
      <c r="C41" s="20">
        <v>150000</v>
      </c>
    </row>
    <row r="42" spans="1:3" x14ac:dyDescent="0.5">
      <c r="A42" s="14" t="s">
        <v>507</v>
      </c>
      <c r="B42" s="14" t="s">
        <v>492</v>
      </c>
      <c r="C42" s="20">
        <v>350000</v>
      </c>
    </row>
    <row r="43" spans="1:3" x14ac:dyDescent="0.5">
      <c r="A43" s="14" t="s">
        <v>507</v>
      </c>
      <c r="B43" s="14" t="s">
        <v>493</v>
      </c>
      <c r="C43" s="20">
        <v>290000</v>
      </c>
    </row>
    <row r="44" spans="1:3" x14ac:dyDescent="0.5">
      <c r="A44" s="14" t="s">
        <v>507</v>
      </c>
      <c r="B44" s="14" t="s">
        <v>494</v>
      </c>
      <c r="C44" s="20">
        <v>370000</v>
      </c>
    </row>
    <row r="45" spans="1:3" x14ac:dyDescent="0.5">
      <c r="A45" s="14" t="s">
        <v>507</v>
      </c>
      <c r="B45" s="14" t="s">
        <v>495</v>
      </c>
      <c r="C45" s="20">
        <v>120000</v>
      </c>
    </row>
    <row r="46" spans="1:3" x14ac:dyDescent="0.5">
      <c r="A46" s="14" t="s">
        <v>507</v>
      </c>
      <c r="B46" s="14" t="s">
        <v>496</v>
      </c>
      <c r="C46" s="20">
        <v>200000</v>
      </c>
    </row>
    <row r="47" spans="1:3" x14ac:dyDescent="0.5">
      <c r="A47" s="14" t="s">
        <v>507</v>
      </c>
      <c r="B47" s="14" t="s">
        <v>497</v>
      </c>
      <c r="C47" s="20">
        <v>250000</v>
      </c>
    </row>
    <row r="48" spans="1:3" x14ac:dyDescent="0.5">
      <c r="A48" s="14" t="s">
        <v>507</v>
      </c>
      <c r="B48" s="14" t="s">
        <v>498</v>
      </c>
      <c r="C48" s="20">
        <v>500000</v>
      </c>
    </row>
    <row r="49" spans="1:3" x14ac:dyDescent="0.5">
      <c r="A49" s="14" t="s">
        <v>507</v>
      </c>
      <c r="B49" s="14" t="s">
        <v>499</v>
      </c>
      <c r="C49" s="20">
        <v>120000</v>
      </c>
    </row>
    <row r="50" spans="1:3" x14ac:dyDescent="0.5">
      <c r="A50" s="14" t="s">
        <v>507</v>
      </c>
      <c r="B50" s="14" t="s">
        <v>500</v>
      </c>
      <c r="C50" s="20">
        <v>120000</v>
      </c>
    </row>
    <row r="51" spans="1:3" x14ac:dyDescent="0.5">
      <c r="A51" s="14" t="s">
        <v>507</v>
      </c>
      <c r="B51" s="14" t="s">
        <v>501</v>
      </c>
      <c r="C51" s="20">
        <v>200000</v>
      </c>
    </row>
    <row r="52" spans="1:3" x14ac:dyDescent="0.5">
      <c r="A52" s="14" t="s">
        <v>507</v>
      </c>
      <c r="B52" s="14" t="s">
        <v>502</v>
      </c>
      <c r="C52" s="20">
        <v>100000</v>
      </c>
    </row>
    <row r="53" spans="1:3" x14ac:dyDescent="0.5">
      <c r="A53" s="14" t="s">
        <v>507</v>
      </c>
      <c r="B53" s="14" t="s">
        <v>503</v>
      </c>
      <c r="C53" s="20">
        <v>320000</v>
      </c>
    </row>
    <row r="54" spans="1:3" x14ac:dyDescent="0.5">
      <c r="A54" s="14" t="s">
        <v>507</v>
      </c>
      <c r="B54" s="14" t="s">
        <v>504</v>
      </c>
      <c r="C54" s="20">
        <v>280000</v>
      </c>
    </row>
    <row r="55" spans="1:3" x14ac:dyDescent="0.5">
      <c r="A55" s="14" t="s">
        <v>507</v>
      </c>
      <c r="B55" s="14" t="s">
        <v>505</v>
      </c>
      <c r="C55" s="20">
        <v>350000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262B-104F-42EC-9680-AC7AB7AB196B}">
  <sheetPr codeName="Sheet5"/>
  <dimension ref="A1:AI550"/>
  <sheetViews>
    <sheetView rightToLeft="1" zoomScale="80" zoomScaleNormal="80" workbookViewId="0">
      <pane ySplit="1" topLeftCell="A2" activePane="bottomLeft" state="frozen"/>
      <selection pane="bottomLeft" sqref="A1:P221"/>
    </sheetView>
  </sheetViews>
  <sheetFormatPr defaultColWidth="9.109375" defaultRowHeight="16.8" x14ac:dyDescent="0.3"/>
  <cols>
    <col min="1" max="1" width="9.33203125" style="5" customWidth="1"/>
    <col min="2" max="2" width="9.33203125" style="5" bestFit="1" customWidth="1"/>
    <col min="3" max="4" width="10.88671875" style="5" customWidth="1"/>
    <col min="5" max="5" width="12.109375" style="5" customWidth="1"/>
    <col min="6" max="6" width="13.5546875" style="5" customWidth="1"/>
    <col min="7" max="7" width="7.33203125" style="5" customWidth="1"/>
    <col min="8" max="8" width="11.88671875" style="5" customWidth="1"/>
    <col min="9" max="9" width="8.21875" style="5" customWidth="1"/>
    <col min="10" max="10" width="8.44140625" style="10" customWidth="1"/>
    <col min="11" max="11" width="11.44140625" style="10" customWidth="1"/>
    <col min="12" max="12" width="10.109375" style="10" customWidth="1"/>
    <col min="13" max="13" width="8.6640625" style="5" customWidth="1"/>
    <col min="14" max="14" width="10.88671875" style="5" customWidth="1"/>
    <col min="15" max="15" width="8.5546875" style="5" customWidth="1"/>
    <col min="16" max="16" width="10.77734375" style="3" customWidth="1"/>
    <col min="17" max="17" width="11" style="3" customWidth="1"/>
    <col min="18" max="18" width="10.6640625" style="3" customWidth="1"/>
    <col min="19" max="19" width="11.77734375" style="3" customWidth="1"/>
    <col min="20" max="20" width="10.88671875" style="3" customWidth="1"/>
    <col min="21" max="21" width="10.109375" style="3" customWidth="1"/>
    <col min="22" max="22" width="14" style="3" customWidth="1"/>
    <col min="23" max="23" width="14.88671875" style="5" customWidth="1"/>
    <col min="24" max="24" width="11.33203125" style="5" customWidth="1"/>
    <col min="25" max="25" width="11.21875" style="3" customWidth="1"/>
    <col min="26" max="26" width="28.6640625" style="5" bestFit="1" customWidth="1"/>
    <col min="27" max="27" width="12.5546875" style="5" bestFit="1" customWidth="1"/>
    <col min="28" max="16384" width="9.109375" style="5"/>
  </cols>
  <sheetData>
    <row r="1" spans="1:28" s="4" customFormat="1" x14ac:dyDescent="0.3">
      <c r="A1" s="1" t="s">
        <v>30</v>
      </c>
      <c r="B1" s="1" t="s">
        <v>31</v>
      </c>
      <c r="C1" s="1" t="s">
        <v>32</v>
      </c>
      <c r="D1" s="17" t="s">
        <v>280</v>
      </c>
      <c r="E1" s="1" t="s">
        <v>1</v>
      </c>
      <c r="F1" s="17" t="s">
        <v>276</v>
      </c>
      <c r="G1" s="17" t="s">
        <v>275</v>
      </c>
      <c r="H1" s="1" t="s">
        <v>2</v>
      </c>
      <c r="I1" s="17" t="s">
        <v>274</v>
      </c>
      <c r="J1" s="18" t="s">
        <v>266</v>
      </c>
      <c r="K1" s="18" t="s">
        <v>267</v>
      </c>
      <c r="L1" s="18" t="s">
        <v>316</v>
      </c>
      <c r="M1" s="1" t="s">
        <v>3</v>
      </c>
      <c r="N1" s="17" t="s">
        <v>273</v>
      </c>
      <c r="O1" s="1" t="s">
        <v>4</v>
      </c>
      <c r="P1" s="3" t="s">
        <v>5</v>
      </c>
      <c r="Q1" s="3" t="s">
        <v>6</v>
      </c>
      <c r="R1" s="19" t="s">
        <v>271</v>
      </c>
      <c r="S1" s="19" t="s">
        <v>270</v>
      </c>
      <c r="T1" s="19" t="s">
        <v>278</v>
      </c>
      <c r="U1" s="19" t="s">
        <v>279</v>
      </c>
      <c r="V1" s="3" t="s">
        <v>162</v>
      </c>
      <c r="W1" s="1" t="s">
        <v>7</v>
      </c>
      <c r="X1" s="17" t="s">
        <v>277</v>
      </c>
      <c r="Y1" s="3" t="s">
        <v>163</v>
      </c>
      <c r="Z1" s="1" t="s">
        <v>0</v>
      </c>
      <c r="AA1" s="1" t="s">
        <v>8</v>
      </c>
      <c r="AB1" s="17" t="s">
        <v>272</v>
      </c>
    </row>
    <row r="2" spans="1:28" x14ac:dyDescent="0.3">
      <c r="A2" s="1">
        <v>11</v>
      </c>
      <c r="B2" s="1">
        <v>7</v>
      </c>
      <c r="C2" s="1">
        <v>1401</v>
      </c>
      <c r="D2" s="1" t="str">
        <f>C2&amp;B2&amp;A2</f>
        <v>1401711</v>
      </c>
      <c r="E2" s="1" t="s">
        <v>156</v>
      </c>
      <c r="F2" s="1" t="s">
        <v>212</v>
      </c>
      <c r="G2" s="1" t="s">
        <v>324</v>
      </c>
      <c r="H2" s="1"/>
      <c r="I2" s="1" t="s">
        <v>166</v>
      </c>
      <c r="L2" s="10">
        <v>6.25E-2</v>
      </c>
      <c r="M2" s="1" t="s">
        <v>157</v>
      </c>
      <c r="N2" s="1" t="s">
        <v>281</v>
      </c>
      <c r="O2" s="1"/>
      <c r="P2" s="3">
        <v>350000</v>
      </c>
      <c r="Q2" s="3">
        <v>250000</v>
      </c>
      <c r="R2" s="3" t="s">
        <v>285</v>
      </c>
      <c r="S2" s="3">
        <v>0.1</v>
      </c>
      <c r="T2" s="3">
        <f>P2-Q2</f>
        <v>100000</v>
      </c>
      <c r="U2" s="3">
        <f>IF(R2="ابوالفضل باقری",T2*S2,S2)</f>
        <v>10000</v>
      </c>
      <c r="W2" s="1"/>
      <c r="X2" s="12">
        <f>P2-Q2-U2</f>
        <v>90000</v>
      </c>
      <c r="Y2" s="3">
        <f t="shared" ref="Y2:Y65" si="0">P2-Q2-V2</f>
        <v>100000</v>
      </c>
      <c r="Z2" s="1"/>
      <c r="AA2" s="1" t="s">
        <v>11</v>
      </c>
      <c r="AB2" s="1" t="s">
        <v>268</v>
      </c>
    </row>
    <row r="3" spans="1:28" x14ac:dyDescent="0.3">
      <c r="A3" s="1">
        <v>16</v>
      </c>
      <c r="B3" s="1">
        <v>7</v>
      </c>
      <c r="C3" s="1">
        <v>1401</v>
      </c>
      <c r="D3" s="1" t="str">
        <f t="shared" ref="D3:D82" si="1">C3&amp;B3&amp;A3</f>
        <v>1401716</v>
      </c>
      <c r="E3" s="1" t="s">
        <v>156</v>
      </c>
      <c r="F3" s="1" t="s">
        <v>212</v>
      </c>
      <c r="G3" s="1" t="s">
        <v>324</v>
      </c>
      <c r="H3" s="1"/>
      <c r="I3" s="1" t="s">
        <v>325</v>
      </c>
      <c r="L3" s="10">
        <v>6.25E-2</v>
      </c>
      <c r="M3" s="1" t="s">
        <v>63</v>
      </c>
      <c r="N3" s="1" t="s">
        <v>286</v>
      </c>
      <c r="O3" s="1"/>
      <c r="P3" s="3">
        <v>350000</v>
      </c>
      <c r="Q3" s="3">
        <v>250000</v>
      </c>
      <c r="R3" s="3" t="s">
        <v>285</v>
      </c>
      <c r="S3" s="3">
        <v>0.1</v>
      </c>
      <c r="T3" s="3">
        <f t="shared" ref="T3:T82" si="2">P3-Q3</f>
        <v>100000</v>
      </c>
      <c r="U3" s="3">
        <f t="shared" ref="U3:U82" si="3">IF(R3="ابوالفضل باقری",T3*S3,S3)</f>
        <v>10000</v>
      </c>
      <c r="W3" s="1"/>
      <c r="X3" s="12">
        <f t="shared" ref="X3:X82" si="4">P3-Q3-U3</f>
        <v>90000</v>
      </c>
      <c r="Y3" s="3">
        <f t="shared" si="0"/>
        <v>100000</v>
      </c>
      <c r="Z3" s="1"/>
      <c r="AA3" s="1" t="s">
        <v>11</v>
      </c>
      <c r="AB3" s="1" t="s">
        <v>268</v>
      </c>
    </row>
    <row r="4" spans="1:28" x14ac:dyDescent="0.3">
      <c r="A4" s="1">
        <v>18</v>
      </c>
      <c r="B4" s="1">
        <v>7</v>
      </c>
      <c r="C4" s="1">
        <v>1401</v>
      </c>
      <c r="D4" s="1" t="str">
        <f t="shared" si="1"/>
        <v>1401718</v>
      </c>
      <c r="E4" s="1" t="s">
        <v>156</v>
      </c>
      <c r="F4" s="1" t="s">
        <v>212</v>
      </c>
      <c r="G4" s="1" t="s">
        <v>324</v>
      </c>
      <c r="H4" s="1"/>
      <c r="I4" s="1" t="s">
        <v>166</v>
      </c>
      <c r="L4" s="10">
        <v>6.25E-2</v>
      </c>
      <c r="M4" s="1" t="s">
        <v>157</v>
      </c>
      <c r="N4" s="1" t="s">
        <v>281</v>
      </c>
      <c r="O4" s="1"/>
      <c r="P4" s="3">
        <v>350000</v>
      </c>
      <c r="Q4" s="3">
        <v>250000</v>
      </c>
      <c r="R4" s="3" t="s">
        <v>285</v>
      </c>
      <c r="S4" s="3">
        <v>0.1</v>
      </c>
      <c r="T4" s="3">
        <f t="shared" si="2"/>
        <v>100000</v>
      </c>
      <c r="U4" s="3">
        <f t="shared" si="3"/>
        <v>10000</v>
      </c>
      <c r="W4" s="1"/>
      <c r="X4" s="12">
        <f t="shared" si="4"/>
        <v>90000</v>
      </c>
      <c r="Y4" s="3">
        <f t="shared" si="0"/>
        <v>100000</v>
      </c>
      <c r="Z4" s="1"/>
      <c r="AA4" s="1" t="s">
        <v>11</v>
      </c>
      <c r="AB4" s="1" t="s">
        <v>268</v>
      </c>
    </row>
    <row r="5" spans="1:28" x14ac:dyDescent="0.3">
      <c r="A5" s="1">
        <v>18</v>
      </c>
      <c r="B5" s="1">
        <v>7</v>
      </c>
      <c r="C5" s="1">
        <v>1401</v>
      </c>
      <c r="D5" s="1" t="str">
        <f t="shared" si="1"/>
        <v>1401718</v>
      </c>
      <c r="E5" s="1" t="s">
        <v>39</v>
      </c>
      <c r="F5" s="1" t="s">
        <v>39</v>
      </c>
      <c r="G5" s="1" t="s">
        <v>324</v>
      </c>
      <c r="H5" s="1" t="s">
        <v>9</v>
      </c>
      <c r="I5" s="1" t="s">
        <v>166</v>
      </c>
      <c r="J5" s="10">
        <v>0.72916666666666663</v>
      </c>
      <c r="K5" s="10">
        <v>0.79166666666666663</v>
      </c>
      <c r="L5" s="10">
        <f t="shared" ref="L5:L66" si="5">K5-J5</f>
        <v>6.25E-2</v>
      </c>
      <c r="M5" s="1" t="s">
        <v>125</v>
      </c>
      <c r="N5" s="1" t="s">
        <v>289</v>
      </c>
      <c r="O5" s="1" t="s">
        <v>10</v>
      </c>
      <c r="P5" s="3">
        <v>300000</v>
      </c>
      <c r="Q5" s="3">
        <v>150000</v>
      </c>
      <c r="R5" s="3" t="s">
        <v>285</v>
      </c>
      <c r="S5" s="3">
        <v>0.1</v>
      </c>
      <c r="T5" s="3">
        <f t="shared" si="2"/>
        <v>150000</v>
      </c>
      <c r="U5" s="3">
        <f t="shared" si="3"/>
        <v>15000</v>
      </c>
      <c r="W5" s="1"/>
      <c r="X5" s="12">
        <f t="shared" si="4"/>
        <v>135000</v>
      </c>
      <c r="Y5" s="3">
        <f t="shared" si="0"/>
        <v>150000</v>
      </c>
      <c r="Z5" s="1"/>
      <c r="AA5" s="1" t="s">
        <v>11</v>
      </c>
      <c r="AB5" s="1" t="s">
        <v>268</v>
      </c>
    </row>
    <row r="6" spans="1:28" x14ac:dyDescent="0.3">
      <c r="A6" s="1">
        <v>18</v>
      </c>
      <c r="B6" s="1">
        <v>7</v>
      </c>
      <c r="C6" s="1">
        <v>1401</v>
      </c>
      <c r="D6" s="1" t="str">
        <f t="shared" si="1"/>
        <v>1401718</v>
      </c>
      <c r="E6" s="1" t="s">
        <v>39</v>
      </c>
      <c r="F6" s="1" t="s">
        <v>39</v>
      </c>
      <c r="G6" s="1" t="s">
        <v>324</v>
      </c>
      <c r="H6" s="1" t="s">
        <v>12</v>
      </c>
      <c r="I6" s="1" t="s">
        <v>166</v>
      </c>
      <c r="J6" s="10">
        <v>0.79166666666666663</v>
      </c>
      <c r="K6" s="10">
        <v>0.85416666666666663</v>
      </c>
      <c r="L6" s="10">
        <f t="shared" si="5"/>
        <v>6.25E-2</v>
      </c>
      <c r="M6" s="1" t="s">
        <v>116</v>
      </c>
      <c r="N6" s="1" t="s">
        <v>285</v>
      </c>
      <c r="O6" s="1" t="s">
        <v>10</v>
      </c>
      <c r="P6" s="3">
        <v>300000</v>
      </c>
      <c r="Q6" s="3">
        <v>210000</v>
      </c>
      <c r="R6" s="3" t="s">
        <v>285</v>
      </c>
      <c r="S6" s="3">
        <v>0.1</v>
      </c>
      <c r="T6" s="3">
        <f t="shared" si="2"/>
        <v>90000</v>
      </c>
      <c r="U6" s="3">
        <f t="shared" si="3"/>
        <v>9000</v>
      </c>
      <c r="W6" s="1"/>
      <c r="X6" s="12">
        <f t="shared" si="4"/>
        <v>81000</v>
      </c>
      <c r="Y6" s="3">
        <f t="shared" si="0"/>
        <v>90000</v>
      </c>
      <c r="Z6" s="1"/>
      <c r="AA6" s="1" t="s">
        <v>11</v>
      </c>
      <c r="AB6" s="1" t="s">
        <v>268</v>
      </c>
    </row>
    <row r="7" spans="1:28" x14ac:dyDescent="0.3">
      <c r="A7" s="1">
        <v>19</v>
      </c>
      <c r="B7" s="1">
        <v>7</v>
      </c>
      <c r="C7" s="1">
        <v>1401</v>
      </c>
      <c r="D7" s="1" t="str">
        <f t="shared" si="1"/>
        <v>1401719</v>
      </c>
      <c r="E7" s="1" t="s">
        <v>13</v>
      </c>
      <c r="F7" s="1" t="s">
        <v>13</v>
      </c>
      <c r="G7" s="1" t="s">
        <v>324</v>
      </c>
      <c r="H7" s="1" t="s">
        <v>14</v>
      </c>
      <c r="I7" s="1" t="s">
        <v>326</v>
      </c>
      <c r="J7" s="10">
        <v>0.72916666666666663</v>
      </c>
      <c r="K7" s="10">
        <v>0.8125</v>
      </c>
      <c r="L7" s="10">
        <f t="shared" si="5"/>
        <v>8.333333333333337E-2</v>
      </c>
      <c r="M7" s="1" t="s">
        <v>125</v>
      </c>
      <c r="N7" s="1" t="s">
        <v>289</v>
      </c>
      <c r="O7" s="1" t="s">
        <v>10</v>
      </c>
      <c r="P7" s="3">
        <v>450000</v>
      </c>
      <c r="Q7" s="3">
        <v>200000</v>
      </c>
      <c r="R7" s="3" t="s">
        <v>285</v>
      </c>
      <c r="S7" s="3">
        <v>0.1</v>
      </c>
      <c r="T7" s="3">
        <f t="shared" si="2"/>
        <v>250000</v>
      </c>
      <c r="U7" s="3">
        <f t="shared" si="3"/>
        <v>25000</v>
      </c>
      <c r="W7" s="1"/>
      <c r="X7" s="12">
        <f t="shared" si="4"/>
        <v>225000</v>
      </c>
      <c r="Y7" s="3">
        <f t="shared" si="0"/>
        <v>250000</v>
      </c>
      <c r="Z7" s="1" t="s">
        <v>15</v>
      </c>
      <c r="AA7" s="1" t="s">
        <v>11</v>
      </c>
      <c r="AB7" s="1" t="s">
        <v>268</v>
      </c>
    </row>
    <row r="8" spans="1:28" x14ac:dyDescent="0.3">
      <c r="A8" s="1">
        <v>19</v>
      </c>
      <c r="B8" s="1">
        <v>7</v>
      </c>
      <c r="C8" s="1">
        <v>1401</v>
      </c>
      <c r="D8" s="1" t="str">
        <f t="shared" si="1"/>
        <v>1401719</v>
      </c>
      <c r="E8" s="1" t="s">
        <v>13</v>
      </c>
      <c r="F8" s="1" t="s">
        <v>13</v>
      </c>
      <c r="G8" s="1" t="s">
        <v>324</v>
      </c>
      <c r="H8" s="1" t="s">
        <v>16</v>
      </c>
      <c r="I8" s="1" t="s">
        <v>326</v>
      </c>
      <c r="J8" s="10">
        <v>0.83333333333333337</v>
      </c>
      <c r="K8" s="10">
        <v>0.91666666666666663</v>
      </c>
      <c r="L8" s="10">
        <f t="shared" si="5"/>
        <v>8.3333333333333259E-2</v>
      </c>
      <c r="M8" s="1" t="s">
        <v>116</v>
      </c>
      <c r="N8" s="1" t="s">
        <v>285</v>
      </c>
      <c r="O8" s="1" t="s">
        <v>10</v>
      </c>
      <c r="P8" s="3">
        <v>450000</v>
      </c>
      <c r="Q8" s="3">
        <v>315000</v>
      </c>
      <c r="R8" s="3" t="s">
        <v>285</v>
      </c>
      <c r="S8" s="3">
        <v>0.1</v>
      </c>
      <c r="T8" s="3">
        <f t="shared" si="2"/>
        <v>135000</v>
      </c>
      <c r="U8" s="3">
        <f t="shared" si="3"/>
        <v>13500</v>
      </c>
      <c r="W8" s="1"/>
      <c r="X8" s="12">
        <f t="shared" si="4"/>
        <v>121500</v>
      </c>
      <c r="Y8" s="3">
        <f t="shared" si="0"/>
        <v>135000</v>
      </c>
      <c r="Z8" s="1" t="s">
        <v>15</v>
      </c>
      <c r="AA8" s="1" t="s">
        <v>11</v>
      </c>
      <c r="AB8" s="1" t="s">
        <v>268</v>
      </c>
    </row>
    <row r="9" spans="1:28" x14ac:dyDescent="0.3">
      <c r="A9" s="1">
        <v>21</v>
      </c>
      <c r="B9" s="1">
        <v>7</v>
      </c>
      <c r="C9" s="1">
        <v>1401</v>
      </c>
      <c r="D9" s="1" t="str">
        <f t="shared" si="1"/>
        <v>1401721</v>
      </c>
      <c r="E9" s="1" t="s">
        <v>39</v>
      </c>
      <c r="F9" s="1" t="s">
        <v>39</v>
      </c>
      <c r="G9" s="1" t="s">
        <v>324</v>
      </c>
      <c r="H9" s="1" t="s">
        <v>17</v>
      </c>
      <c r="I9" s="1" t="s">
        <v>327</v>
      </c>
      <c r="J9" s="10">
        <v>0.70833333333333337</v>
      </c>
      <c r="K9" s="10">
        <v>0.77083333333333337</v>
      </c>
      <c r="L9" s="10">
        <f t="shared" si="5"/>
        <v>6.25E-2</v>
      </c>
      <c r="M9" s="1" t="s">
        <v>139</v>
      </c>
      <c r="N9" s="1" t="s">
        <v>293</v>
      </c>
      <c r="O9" s="1" t="s">
        <v>10</v>
      </c>
      <c r="P9" s="3">
        <v>500000</v>
      </c>
      <c r="Q9" s="3">
        <v>400000</v>
      </c>
      <c r="R9" s="3" t="s">
        <v>285</v>
      </c>
      <c r="S9" s="3">
        <v>0.1</v>
      </c>
      <c r="T9" s="3">
        <f t="shared" si="2"/>
        <v>100000</v>
      </c>
      <c r="U9" s="3">
        <f t="shared" si="3"/>
        <v>10000</v>
      </c>
      <c r="W9" s="1"/>
      <c r="X9" s="12">
        <f t="shared" si="4"/>
        <v>90000</v>
      </c>
      <c r="Y9" s="3">
        <f t="shared" si="0"/>
        <v>100000</v>
      </c>
      <c r="Z9" s="1" t="s">
        <v>18</v>
      </c>
      <c r="AA9" s="1" t="s">
        <v>11</v>
      </c>
      <c r="AB9" s="1" t="s">
        <v>268</v>
      </c>
    </row>
    <row r="10" spans="1:28" x14ac:dyDescent="0.3">
      <c r="A10" s="1">
        <v>21</v>
      </c>
      <c r="B10" s="1">
        <v>7</v>
      </c>
      <c r="C10" s="1">
        <v>1401</v>
      </c>
      <c r="D10" s="1" t="str">
        <f t="shared" si="1"/>
        <v>1401721</v>
      </c>
      <c r="E10" s="1" t="s">
        <v>39</v>
      </c>
      <c r="F10" s="1" t="s">
        <v>39</v>
      </c>
      <c r="G10" s="1" t="s">
        <v>324</v>
      </c>
      <c r="H10" s="1" t="s">
        <v>17</v>
      </c>
      <c r="I10" s="1" t="s">
        <v>327</v>
      </c>
      <c r="J10" s="10">
        <v>0.77083333333333337</v>
      </c>
      <c r="K10" s="10">
        <v>0.83333333333333337</v>
      </c>
      <c r="L10" s="10">
        <f t="shared" si="5"/>
        <v>6.25E-2</v>
      </c>
      <c r="M10" s="1" t="s">
        <v>139</v>
      </c>
      <c r="N10" s="1" t="s">
        <v>293</v>
      </c>
      <c r="O10" s="1" t="s">
        <v>10</v>
      </c>
      <c r="P10" s="3">
        <v>500000</v>
      </c>
      <c r="Q10" s="3">
        <v>400000</v>
      </c>
      <c r="R10" s="3" t="s">
        <v>285</v>
      </c>
      <c r="S10" s="3">
        <v>0.1</v>
      </c>
      <c r="T10" s="3">
        <f t="shared" si="2"/>
        <v>100000</v>
      </c>
      <c r="U10" s="3">
        <f t="shared" si="3"/>
        <v>10000</v>
      </c>
      <c r="W10" s="1"/>
      <c r="X10" s="12">
        <f t="shared" si="4"/>
        <v>90000</v>
      </c>
      <c r="Y10" s="3">
        <f t="shared" si="0"/>
        <v>100000</v>
      </c>
      <c r="Z10" s="1" t="s">
        <v>18</v>
      </c>
      <c r="AA10" s="1" t="s">
        <v>11</v>
      </c>
      <c r="AB10" s="1" t="s">
        <v>268</v>
      </c>
    </row>
    <row r="11" spans="1:28" x14ac:dyDescent="0.3">
      <c r="A11" s="1">
        <v>23</v>
      </c>
      <c r="B11" s="1">
        <v>7</v>
      </c>
      <c r="C11" s="1">
        <v>1401</v>
      </c>
      <c r="D11" s="1" t="str">
        <f t="shared" si="1"/>
        <v>1401723</v>
      </c>
      <c r="E11" s="1" t="s">
        <v>156</v>
      </c>
      <c r="F11" s="1" t="s">
        <v>212</v>
      </c>
      <c r="G11" s="1" t="s">
        <v>324</v>
      </c>
      <c r="H11" s="1"/>
      <c r="I11" s="1" t="s">
        <v>325</v>
      </c>
      <c r="L11" s="10">
        <v>6.25E-2</v>
      </c>
      <c r="M11" s="1" t="s">
        <v>63</v>
      </c>
      <c r="N11" s="1" t="s">
        <v>286</v>
      </c>
      <c r="O11" s="1"/>
      <c r="P11" s="3">
        <v>350000</v>
      </c>
      <c r="Q11" s="3">
        <v>250000</v>
      </c>
      <c r="R11" s="3" t="s">
        <v>285</v>
      </c>
      <c r="S11" s="3">
        <v>0.1</v>
      </c>
      <c r="T11" s="3">
        <f t="shared" si="2"/>
        <v>100000</v>
      </c>
      <c r="U11" s="3">
        <f t="shared" si="3"/>
        <v>10000</v>
      </c>
      <c r="W11" s="1"/>
      <c r="X11" s="12">
        <f t="shared" si="4"/>
        <v>90000</v>
      </c>
      <c r="Y11" s="3">
        <f t="shared" si="0"/>
        <v>100000</v>
      </c>
      <c r="Z11" s="1"/>
      <c r="AA11" s="1" t="s">
        <v>11</v>
      </c>
      <c r="AB11" s="1" t="s">
        <v>268</v>
      </c>
    </row>
    <row r="12" spans="1:28" x14ac:dyDescent="0.3">
      <c r="A12" s="1">
        <v>25</v>
      </c>
      <c r="B12" s="1">
        <v>7</v>
      </c>
      <c r="C12" s="1">
        <v>1401</v>
      </c>
      <c r="D12" s="1" t="str">
        <f t="shared" si="1"/>
        <v>1401725</v>
      </c>
      <c r="E12" s="1" t="s">
        <v>156</v>
      </c>
      <c r="F12" s="1" t="s">
        <v>212</v>
      </c>
      <c r="G12" s="1" t="s">
        <v>324</v>
      </c>
      <c r="H12" s="1" t="s">
        <v>17</v>
      </c>
      <c r="I12" s="1" t="s">
        <v>166</v>
      </c>
      <c r="J12" s="10">
        <v>0.70833333333333337</v>
      </c>
      <c r="K12" s="10">
        <v>0.77083333333333337</v>
      </c>
      <c r="L12" s="10">
        <f t="shared" si="5"/>
        <v>6.25E-2</v>
      </c>
      <c r="M12" s="1" t="s">
        <v>157</v>
      </c>
      <c r="N12" s="1" t="s">
        <v>281</v>
      </c>
      <c r="O12" s="1" t="s">
        <v>10</v>
      </c>
      <c r="P12" s="3">
        <v>350000</v>
      </c>
      <c r="Q12" s="3">
        <v>250000</v>
      </c>
      <c r="R12" s="3" t="s">
        <v>285</v>
      </c>
      <c r="S12" s="3">
        <v>0.1</v>
      </c>
      <c r="T12" s="3">
        <f t="shared" si="2"/>
        <v>100000</v>
      </c>
      <c r="U12" s="3">
        <f t="shared" si="3"/>
        <v>10000</v>
      </c>
      <c r="W12" s="1"/>
      <c r="X12" s="12">
        <f t="shared" si="4"/>
        <v>90000</v>
      </c>
      <c r="Y12" s="3">
        <f t="shared" si="0"/>
        <v>100000</v>
      </c>
      <c r="Z12" s="1" t="s">
        <v>18</v>
      </c>
      <c r="AA12" s="1" t="s">
        <v>11</v>
      </c>
      <c r="AB12" s="1" t="s">
        <v>268</v>
      </c>
    </row>
    <row r="13" spans="1:28" x14ac:dyDescent="0.3">
      <c r="A13" s="1">
        <v>25</v>
      </c>
      <c r="B13" s="1">
        <v>7</v>
      </c>
      <c r="C13" s="1">
        <v>1401</v>
      </c>
      <c r="D13" s="1" t="str">
        <f t="shared" si="1"/>
        <v>1401725</v>
      </c>
      <c r="E13" s="1" t="s">
        <v>156</v>
      </c>
      <c r="F13" s="1" t="s">
        <v>212</v>
      </c>
      <c r="G13" s="1" t="s">
        <v>324</v>
      </c>
      <c r="H13" s="1" t="s">
        <v>166</v>
      </c>
      <c r="I13" s="1" t="s">
        <v>166</v>
      </c>
      <c r="J13" s="10">
        <v>0.77083333333333337</v>
      </c>
      <c r="K13" s="10">
        <v>0.83333333333333337</v>
      </c>
      <c r="L13" s="10">
        <f t="shared" si="5"/>
        <v>6.25E-2</v>
      </c>
      <c r="M13" s="1" t="s">
        <v>157</v>
      </c>
      <c r="N13" s="1" t="s">
        <v>281</v>
      </c>
      <c r="O13" s="1"/>
      <c r="P13" s="3">
        <v>350000</v>
      </c>
      <c r="Q13" s="3">
        <v>250000</v>
      </c>
      <c r="R13" s="3" t="s">
        <v>285</v>
      </c>
      <c r="S13" s="3">
        <v>0.1</v>
      </c>
      <c r="T13" s="3">
        <f t="shared" si="2"/>
        <v>100000</v>
      </c>
      <c r="U13" s="3">
        <f t="shared" si="3"/>
        <v>10000</v>
      </c>
      <c r="W13" s="1"/>
      <c r="X13" s="12">
        <f t="shared" si="4"/>
        <v>90000</v>
      </c>
      <c r="Y13" s="3">
        <f t="shared" si="0"/>
        <v>100000</v>
      </c>
      <c r="Z13" s="1"/>
      <c r="AA13" s="1" t="s">
        <v>11</v>
      </c>
      <c r="AB13" s="1" t="s">
        <v>268</v>
      </c>
    </row>
    <row r="14" spans="1:28" x14ac:dyDescent="0.3">
      <c r="A14" s="1">
        <v>26</v>
      </c>
      <c r="B14" s="1">
        <v>7</v>
      </c>
      <c r="C14" s="1">
        <v>1401</v>
      </c>
      <c r="D14" s="1" t="str">
        <f t="shared" si="1"/>
        <v>1401726</v>
      </c>
      <c r="E14" s="1" t="s">
        <v>156</v>
      </c>
      <c r="F14" s="1" t="s">
        <v>212</v>
      </c>
      <c r="G14" s="1" t="s">
        <v>324</v>
      </c>
      <c r="H14" s="1" t="s">
        <v>19</v>
      </c>
      <c r="I14" s="1" t="s">
        <v>326</v>
      </c>
      <c r="J14" s="10">
        <v>0.77083333333333337</v>
      </c>
      <c r="K14" s="10">
        <v>0.83333333333333337</v>
      </c>
      <c r="L14" s="10">
        <f t="shared" si="5"/>
        <v>6.25E-2</v>
      </c>
      <c r="M14" s="1" t="s">
        <v>116</v>
      </c>
      <c r="N14" s="1" t="s">
        <v>285</v>
      </c>
      <c r="O14" s="1" t="s">
        <v>10</v>
      </c>
      <c r="P14" s="3">
        <v>350000</v>
      </c>
      <c r="Q14" s="3">
        <v>250000</v>
      </c>
      <c r="R14" s="3" t="s">
        <v>285</v>
      </c>
      <c r="S14" s="3">
        <v>0.1</v>
      </c>
      <c r="T14" s="3">
        <f t="shared" si="2"/>
        <v>100000</v>
      </c>
      <c r="U14" s="3">
        <f t="shared" si="3"/>
        <v>10000</v>
      </c>
      <c r="W14" s="1"/>
      <c r="X14" s="12">
        <f t="shared" si="4"/>
        <v>90000</v>
      </c>
      <c r="Y14" s="3">
        <f t="shared" si="0"/>
        <v>100000</v>
      </c>
      <c r="Z14" s="1" t="s">
        <v>18</v>
      </c>
      <c r="AA14" s="1" t="s">
        <v>11</v>
      </c>
      <c r="AB14" s="1" t="s">
        <v>268</v>
      </c>
    </row>
    <row r="15" spans="1:28" x14ac:dyDescent="0.3">
      <c r="A15" s="1">
        <v>26</v>
      </c>
      <c r="B15" s="1">
        <v>7</v>
      </c>
      <c r="C15" s="1">
        <v>1401</v>
      </c>
      <c r="D15" s="1" t="str">
        <f t="shared" si="1"/>
        <v>1401726</v>
      </c>
      <c r="E15" s="1" t="s">
        <v>156</v>
      </c>
      <c r="F15" s="1" t="s">
        <v>212</v>
      </c>
      <c r="G15" s="1" t="s">
        <v>324</v>
      </c>
      <c r="H15" s="1" t="s">
        <v>19</v>
      </c>
      <c r="I15" s="1" t="s">
        <v>326</v>
      </c>
      <c r="J15" s="10">
        <v>0.83333333333333337</v>
      </c>
      <c r="K15" s="10">
        <v>0.89583333333333337</v>
      </c>
      <c r="L15" s="10">
        <f t="shared" si="5"/>
        <v>6.25E-2</v>
      </c>
      <c r="M15" s="1" t="s">
        <v>116</v>
      </c>
      <c r="N15" s="1" t="s">
        <v>285</v>
      </c>
      <c r="O15" s="1" t="s">
        <v>10</v>
      </c>
      <c r="P15" s="3">
        <v>350000</v>
      </c>
      <c r="Q15" s="3">
        <v>250000</v>
      </c>
      <c r="R15" s="3" t="s">
        <v>285</v>
      </c>
      <c r="S15" s="3">
        <v>0.1</v>
      </c>
      <c r="T15" s="3">
        <f t="shared" si="2"/>
        <v>100000</v>
      </c>
      <c r="U15" s="3">
        <f t="shared" si="3"/>
        <v>10000</v>
      </c>
      <c r="W15" s="1"/>
      <c r="X15" s="12">
        <f t="shared" si="4"/>
        <v>90000</v>
      </c>
      <c r="Y15" s="3">
        <f t="shared" si="0"/>
        <v>100000</v>
      </c>
      <c r="Z15" s="1" t="s">
        <v>18</v>
      </c>
      <c r="AA15" s="1" t="s">
        <v>11</v>
      </c>
      <c r="AB15" s="1" t="s">
        <v>268</v>
      </c>
    </row>
    <row r="16" spans="1:28" x14ac:dyDescent="0.3">
      <c r="A16" s="1">
        <v>26</v>
      </c>
      <c r="B16" s="1">
        <v>7</v>
      </c>
      <c r="C16" s="1">
        <v>1401</v>
      </c>
      <c r="D16" s="1" t="str">
        <f t="shared" si="1"/>
        <v>1401726</v>
      </c>
      <c r="E16" s="1" t="s">
        <v>39</v>
      </c>
      <c r="F16" s="1" t="s">
        <v>39</v>
      </c>
      <c r="G16" s="1" t="s">
        <v>324</v>
      </c>
      <c r="H16" s="1" t="s">
        <v>21</v>
      </c>
      <c r="I16" s="1" t="s">
        <v>326</v>
      </c>
      <c r="J16" s="10">
        <v>0.70833333333333337</v>
      </c>
      <c r="K16" s="10">
        <v>0.77083333333333337</v>
      </c>
      <c r="L16" s="10">
        <f t="shared" si="5"/>
        <v>6.25E-2</v>
      </c>
      <c r="M16" s="1" t="s">
        <v>125</v>
      </c>
      <c r="N16" s="1" t="s">
        <v>289</v>
      </c>
      <c r="O16" s="1" t="s">
        <v>10</v>
      </c>
      <c r="P16" s="3">
        <v>300000</v>
      </c>
      <c r="Q16" s="3">
        <v>150000</v>
      </c>
      <c r="R16" s="3" t="s">
        <v>285</v>
      </c>
      <c r="S16" s="3">
        <v>0.1</v>
      </c>
      <c r="T16" s="3">
        <f t="shared" si="2"/>
        <v>150000</v>
      </c>
      <c r="U16" s="3">
        <f t="shared" si="3"/>
        <v>15000</v>
      </c>
      <c r="W16" s="1"/>
      <c r="X16" s="12">
        <f t="shared" si="4"/>
        <v>135000</v>
      </c>
      <c r="Y16" s="3">
        <f t="shared" si="0"/>
        <v>150000</v>
      </c>
      <c r="Z16" s="1"/>
      <c r="AA16" s="1" t="s">
        <v>11</v>
      </c>
      <c r="AB16" s="1" t="s">
        <v>268</v>
      </c>
    </row>
    <row r="17" spans="1:28" x14ac:dyDescent="0.3">
      <c r="A17" s="1">
        <v>26</v>
      </c>
      <c r="B17" s="1">
        <v>7</v>
      </c>
      <c r="C17" s="1">
        <v>1401</v>
      </c>
      <c r="D17" s="1" t="str">
        <f t="shared" si="1"/>
        <v>1401726</v>
      </c>
      <c r="E17" s="1" t="s">
        <v>39</v>
      </c>
      <c r="F17" s="1" t="s">
        <v>39</v>
      </c>
      <c r="G17" s="1" t="s">
        <v>324</v>
      </c>
      <c r="H17" s="1" t="s">
        <v>21</v>
      </c>
      <c r="I17" s="1" t="s">
        <v>326</v>
      </c>
      <c r="J17" s="10">
        <v>0.77083333333333337</v>
      </c>
      <c r="K17" s="10">
        <v>0.83333333333333337</v>
      </c>
      <c r="L17" s="10">
        <f t="shared" si="5"/>
        <v>6.25E-2</v>
      </c>
      <c r="M17" s="1" t="s">
        <v>125</v>
      </c>
      <c r="N17" s="1" t="s">
        <v>289</v>
      </c>
      <c r="O17" s="1" t="s">
        <v>10</v>
      </c>
      <c r="P17" s="3">
        <v>300000</v>
      </c>
      <c r="Q17" s="3">
        <v>150000</v>
      </c>
      <c r="R17" s="3" t="s">
        <v>285</v>
      </c>
      <c r="S17" s="3">
        <v>0.1</v>
      </c>
      <c r="T17" s="3">
        <f t="shared" si="2"/>
        <v>150000</v>
      </c>
      <c r="U17" s="3">
        <f t="shared" si="3"/>
        <v>15000</v>
      </c>
      <c r="W17" s="1"/>
      <c r="X17" s="12">
        <f t="shared" si="4"/>
        <v>135000</v>
      </c>
      <c r="Y17" s="3">
        <f t="shared" si="0"/>
        <v>150000</v>
      </c>
      <c r="Z17" s="1"/>
      <c r="AA17" s="1" t="s">
        <v>11</v>
      </c>
      <c r="AB17" s="1" t="s">
        <v>268</v>
      </c>
    </row>
    <row r="18" spans="1:28" x14ac:dyDescent="0.3">
      <c r="A18" s="1">
        <v>27</v>
      </c>
      <c r="B18" s="1">
        <v>7</v>
      </c>
      <c r="C18" s="1">
        <v>1401</v>
      </c>
      <c r="D18" s="1" t="str">
        <f t="shared" si="1"/>
        <v>1401727</v>
      </c>
      <c r="E18" s="1" t="s">
        <v>156</v>
      </c>
      <c r="F18" s="1" t="s">
        <v>212</v>
      </c>
      <c r="G18" s="1" t="s">
        <v>324</v>
      </c>
      <c r="H18" s="1"/>
      <c r="I18" s="1" t="s">
        <v>328</v>
      </c>
      <c r="L18" s="10">
        <v>6.25E-2</v>
      </c>
      <c r="M18" s="1" t="s">
        <v>63</v>
      </c>
      <c r="N18" s="1" t="s">
        <v>286</v>
      </c>
      <c r="O18" s="1"/>
      <c r="P18" s="3">
        <v>350000</v>
      </c>
      <c r="Q18" s="3">
        <v>250000</v>
      </c>
      <c r="R18" s="3" t="s">
        <v>285</v>
      </c>
      <c r="S18" s="3">
        <v>0.1</v>
      </c>
      <c r="T18" s="3">
        <f t="shared" si="2"/>
        <v>100000</v>
      </c>
      <c r="U18" s="3">
        <f t="shared" si="3"/>
        <v>10000</v>
      </c>
      <c r="W18" s="1"/>
      <c r="X18" s="12">
        <f t="shared" si="4"/>
        <v>90000</v>
      </c>
      <c r="Y18" s="3">
        <f t="shared" si="0"/>
        <v>100000</v>
      </c>
      <c r="Z18" s="1"/>
      <c r="AA18" s="1" t="s">
        <v>11</v>
      </c>
      <c r="AB18" s="1" t="s">
        <v>268</v>
      </c>
    </row>
    <row r="19" spans="1:28" x14ac:dyDescent="0.3">
      <c r="A19" s="1">
        <v>28</v>
      </c>
      <c r="B19" s="1">
        <v>7</v>
      </c>
      <c r="C19" s="1">
        <v>1401</v>
      </c>
      <c r="D19" s="1" t="str">
        <f t="shared" si="1"/>
        <v>1401728</v>
      </c>
      <c r="E19" s="1" t="s">
        <v>156</v>
      </c>
      <c r="F19" s="1" t="s">
        <v>212</v>
      </c>
      <c r="G19" s="1" t="s">
        <v>324</v>
      </c>
      <c r="H19" s="1"/>
      <c r="I19" s="1" t="s">
        <v>327</v>
      </c>
      <c r="L19" s="10">
        <v>6.25E-2</v>
      </c>
      <c r="M19" s="1" t="s">
        <v>63</v>
      </c>
      <c r="N19" s="1" t="s">
        <v>286</v>
      </c>
      <c r="O19" s="1"/>
      <c r="P19" s="3">
        <v>350000</v>
      </c>
      <c r="Q19" s="3">
        <v>250000</v>
      </c>
      <c r="R19" s="3" t="s">
        <v>285</v>
      </c>
      <c r="S19" s="3">
        <v>0.1</v>
      </c>
      <c r="T19" s="3">
        <f t="shared" si="2"/>
        <v>100000</v>
      </c>
      <c r="U19" s="3">
        <f t="shared" si="3"/>
        <v>10000</v>
      </c>
      <c r="W19" s="1"/>
      <c r="X19" s="12">
        <f t="shared" si="4"/>
        <v>90000</v>
      </c>
      <c r="Y19" s="3">
        <f t="shared" si="0"/>
        <v>100000</v>
      </c>
      <c r="Z19" s="1"/>
      <c r="AA19" s="1" t="s">
        <v>11</v>
      </c>
      <c r="AB19" s="1" t="s">
        <v>268</v>
      </c>
    </row>
    <row r="20" spans="1:28" x14ac:dyDescent="0.3">
      <c r="A20" s="1">
        <v>28</v>
      </c>
      <c r="B20" s="1">
        <v>7</v>
      </c>
      <c r="C20" s="1">
        <v>1401</v>
      </c>
      <c r="D20" s="1" t="str">
        <f t="shared" si="1"/>
        <v>1401728</v>
      </c>
      <c r="E20" s="1" t="s">
        <v>22</v>
      </c>
      <c r="F20" s="1" t="s">
        <v>302</v>
      </c>
      <c r="G20" s="1" t="s">
        <v>324</v>
      </c>
      <c r="H20" s="1" t="s">
        <v>23</v>
      </c>
      <c r="I20" s="1" t="s">
        <v>327</v>
      </c>
      <c r="J20" s="10">
        <v>0.625</v>
      </c>
      <c r="K20" s="10">
        <v>0.6875</v>
      </c>
      <c r="L20" s="10">
        <f t="shared" si="5"/>
        <v>6.25E-2</v>
      </c>
      <c r="M20" s="1" t="s">
        <v>125</v>
      </c>
      <c r="N20" s="1" t="s">
        <v>289</v>
      </c>
      <c r="O20" s="1" t="s">
        <v>10</v>
      </c>
      <c r="P20" s="3">
        <v>250000</v>
      </c>
      <c r="Q20" s="3">
        <v>150000</v>
      </c>
      <c r="R20" s="3" t="s">
        <v>295</v>
      </c>
      <c r="S20" s="3">
        <v>50000</v>
      </c>
      <c r="T20" s="3">
        <f t="shared" si="2"/>
        <v>100000</v>
      </c>
      <c r="U20" s="3">
        <f t="shared" si="3"/>
        <v>50000</v>
      </c>
      <c r="W20" s="1"/>
      <c r="X20" s="12">
        <f t="shared" si="4"/>
        <v>50000</v>
      </c>
      <c r="Y20" s="3">
        <f t="shared" si="0"/>
        <v>100000</v>
      </c>
      <c r="Z20" s="1"/>
      <c r="AA20" s="1" t="s">
        <v>11</v>
      </c>
      <c r="AB20" s="1" t="s">
        <v>268</v>
      </c>
    </row>
    <row r="21" spans="1:28" x14ac:dyDescent="0.3">
      <c r="A21" s="1">
        <v>29</v>
      </c>
      <c r="B21" s="1">
        <v>7</v>
      </c>
      <c r="C21" s="1">
        <v>1401</v>
      </c>
      <c r="D21" s="1" t="str">
        <f t="shared" si="1"/>
        <v>1401729</v>
      </c>
      <c r="E21" s="1" t="s">
        <v>37</v>
      </c>
      <c r="F21" s="1" t="s">
        <v>37</v>
      </c>
      <c r="G21" s="1" t="s">
        <v>324</v>
      </c>
      <c r="H21" s="1" t="s">
        <v>24</v>
      </c>
      <c r="I21" s="1" t="s">
        <v>305</v>
      </c>
      <c r="J21" s="10">
        <v>0.45833333333333331</v>
      </c>
      <c r="K21" s="10">
        <v>0.52083333333333337</v>
      </c>
      <c r="L21" s="10">
        <f t="shared" si="5"/>
        <v>6.2500000000000056E-2</v>
      </c>
      <c r="M21" s="1" t="s">
        <v>125</v>
      </c>
      <c r="N21" s="1" t="s">
        <v>289</v>
      </c>
      <c r="O21" s="1" t="s">
        <v>25</v>
      </c>
      <c r="P21" s="3">
        <v>200000</v>
      </c>
      <c r="Q21" s="3">
        <v>100000</v>
      </c>
      <c r="R21" s="3" t="s">
        <v>285</v>
      </c>
      <c r="S21" s="3">
        <v>0.1</v>
      </c>
      <c r="T21" s="3">
        <f t="shared" si="2"/>
        <v>100000</v>
      </c>
      <c r="U21" s="3">
        <f t="shared" si="3"/>
        <v>10000</v>
      </c>
      <c r="W21" s="1"/>
      <c r="X21" s="12">
        <f t="shared" si="4"/>
        <v>90000</v>
      </c>
      <c r="Y21" s="3">
        <f t="shared" si="0"/>
        <v>100000</v>
      </c>
      <c r="Z21" s="1" t="s">
        <v>18</v>
      </c>
      <c r="AA21" s="1" t="s">
        <v>11</v>
      </c>
      <c r="AB21" s="1" t="s">
        <v>268</v>
      </c>
    </row>
    <row r="22" spans="1:28" x14ac:dyDescent="0.3">
      <c r="A22" s="1">
        <v>29</v>
      </c>
      <c r="B22" s="1">
        <v>7</v>
      </c>
      <c r="C22" s="1">
        <v>1401</v>
      </c>
      <c r="D22" s="1" t="str">
        <f t="shared" si="1"/>
        <v>1401729</v>
      </c>
      <c r="E22" s="1" t="s">
        <v>37</v>
      </c>
      <c r="F22" s="1" t="s">
        <v>37</v>
      </c>
      <c r="G22" s="1" t="s">
        <v>324</v>
      </c>
      <c r="H22" s="1" t="s">
        <v>24</v>
      </c>
      <c r="I22" s="1" t="s">
        <v>305</v>
      </c>
      <c r="J22" s="10">
        <v>0.52083333333333337</v>
      </c>
      <c r="K22" s="10">
        <v>0.58333333333333337</v>
      </c>
      <c r="L22" s="10">
        <f t="shared" si="5"/>
        <v>6.25E-2</v>
      </c>
      <c r="M22" s="1" t="s">
        <v>125</v>
      </c>
      <c r="N22" s="1" t="s">
        <v>289</v>
      </c>
      <c r="O22" s="1" t="s">
        <v>25</v>
      </c>
      <c r="P22" s="3">
        <v>200000</v>
      </c>
      <c r="Q22" s="3">
        <v>100000</v>
      </c>
      <c r="R22" s="3" t="s">
        <v>285</v>
      </c>
      <c r="S22" s="3">
        <v>0.1</v>
      </c>
      <c r="T22" s="3">
        <f t="shared" si="2"/>
        <v>100000</v>
      </c>
      <c r="U22" s="3">
        <f t="shared" si="3"/>
        <v>10000</v>
      </c>
      <c r="W22" s="1"/>
      <c r="X22" s="12">
        <f t="shared" si="4"/>
        <v>90000</v>
      </c>
      <c r="Y22" s="3">
        <f t="shared" si="0"/>
        <v>100000</v>
      </c>
      <c r="Z22" s="1" t="s">
        <v>18</v>
      </c>
      <c r="AA22" s="1" t="s">
        <v>11</v>
      </c>
      <c r="AB22" s="1" t="s">
        <v>268</v>
      </c>
    </row>
    <row r="23" spans="1:28" x14ac:dyDescent="0.3">
      <c r="A23" s="1">
        <v>29</v>
      </c>
      <c r="B23" s="1">
        <v>7</v>
      </c>
      <c r="C23" s="1">
        <v>1401</v>
      </c>
      <c r="D23" s="1" t="str">
        <f t="shared" si="1"/>
        <v>1401729</v>
      </c>
      <c r="E23" s="1" t="s">
        <v>37</v>
      </c>
      <c r="F23" s="1" t="s">
        <v>37</v>
      </c>
      <c r="G23" s="1" t="s">
        <v>324</v>
      </c>
      <c r="H23" s="1" t="s">
        <v>28</v>
      </c>
      <c r="I23" s="1" t="s">
        <v>305</v>
      </c>
      <c r="J23" s="10">
        <v>0.625</v>
      </c>
      <c r="K23" s="10">
        <v>0.6875</v>
      </c>
      <c r="L23" s="10">
        <f t="shared" si="5"/>
        <v>6.25E-2</v>
      </c>
      <c r="M23" s="1" t="s">
        <v>116</v>
      </c>
      <c r="N23" s="1" t="s">
        <v>285</v>
      </c>
      <c r="O23" s="1" t="s">
        <v>10</v>
      </c>
      <c r="P23" s="3">
        <v>200000</v>
      </c>
      <c r="Q23" s="3">
        <v>140000</v>
      </c>
      <c r="R23" s="3" t="s">
        <v>285</v>
      </c>
      <c r="S23" s="3">
        <v>0.1</v>
      </c>
      <c r="T23" s="3">
        <f t="shared" si="2"/>
        <v>60000</v>
      </c>
      <c r="U23" s="3">
        <f t="shared" si="3"/>
        <v>6000</v>
      </c>
      <c r="W23" s="1"/>
      <c r="X23" s="12">
        <f t="shared" si="4"/>
        <v>54000</v>
      </c>
      <c r="Y23" s="3">
        <f t="shared" si="0"/>
        <v>60000</v>
      </c>
      <c r="Z23" s="1" t="s">
        <v>29</v>
      </c>
      <c r="AA23" s="1" t="s">
        <v>11</v>
      </c>
      <c r="AB23" s="1" t="s">
        <v>268</v>
      </c>
    </row>
    <row r="24" spans="1:28" x14ac:dyDescent="0.3">
      <c r="A24" s="1">
        <v>29</v>
      </c>
      <c r="B24" s="1">
        <v>7</v>
      </c>
      <c r="C24" s="1">
        <v>1401</v>
      </c>
      <c r="D24" s="1" t="str">
        <f t="shared" si="1"/>
        <v>1401729</v>
      </c>
      <c r="E24" s="1" t="s">
        <v>26</v>
      </c>
      <c r="F24" s="1" t="s">
        <v>306</v>
      </c>
      <c r="G24" s="1" t="s">
        <v>265</v>
      </c>
      <c r="H24" s="1" t="s">
        <v>27</v>
      </c>
      <c r="I24" s="1" t="s">
        <v>305</v>
      </c>
      <c r="J24" s="10">
        <v>0.375</v>
      </c>
      <c r="K24" s="10">
        <v>0.4375</v>
      </c>
      <c r="L24" s="10">
        <f t="shared" si="5"/>
        <v>6.25E-2</v>
      </c>
      <c r="M24" s="1" t="s">
        <v>116</v>
      </c>
      <c r="N24" s="1" t="s">
        <v>285</v>
      </c>
      <c r="O24" s="1" t="s">
        <v>10</v>
      </c>
      <c r="P24" s="3">
        <v>300000</v>
      </c>
      <c r="Q24" s="3">
        <v>630000</v>
      </c>
      <c r="R24" s="3" t="s">
        <v>285</v>
      </c>
      <c r="S24" s="3">
        <v>0.1</v>
      </c>
      <c r="T24" s="3">
        <f>P24-Q24</f>
        <v>-330000</v>
      </c>
      <c r="U24" s="3">
        <f t="shared" si="3"/>
        <v>-33000</v>
      </c>
      <c r="W24" s="1"/>
      <c r="X24" s="12">
        <f t="shared" si="4"/>
        <v>-297000</v>
      </c>
      <c r="Y24" s="3">
        <f t="shared" si="0"/>
        <v>-330000</v>
      </c>
      <c r="Z24" s="1"/>
      <c r="AA24" s="1" t="s">
        <v>11</v>
      </c>
      <c r="AB24" s="1" t="s">
        <v>268</v>
      </c>
    </row>
    <row r="25" spans="1:28" x14ac:dyDescent="0.3">
      <c r="A25" s="1">
        <v>29</v>
      </c>
      <c r="B25" s="1">
        <v>7</v>
      </c>
      <c r="C25" s="1">
        <v>1401</v>
      </c>
      <c r="D25" s="1" t="str">
        <f t="shared" si="1"/>
        <v>1401729</v>
      </c>
      <c r="E25" s="1" t="s">
        <v>26</v>
      </c>
      <c r="F25" s="1" t="s">
        <v>307</v>
      </c>
      <c r="G25" s="1" t="s">
        <v>265</v>
      </c>
      <c r="H25" s="1" t="s">
        <v>27</v>
      </c>
      <c r="I25" s="1" t="s">
        <v>305</v>
      </c>
      <c r="J25" s="10">
        <v>0.375</v>
      </c>
      <c r="K25" s="10">
        <v>0.4375</v>
      </c>
      <c r="L25" s="10">
        <f t="shared" si="5"/>
        <v>6.25E-2</v>
      </c>
      <c r="M25" s="1" t="s">
        <v>116</v>
      </c>
      <c r="N25" s="1" t="s">
        <v>285</v>
      </c>
      <c r="O25" s="1" t="s">
        <v>10</v>
      </c>
      <c r="P25" s="3">
        <v>300000</v>
      </c>
      <c r="R25" s="3" t="s">
        <v>285</v>
      </c>
      <c r="S25" s="3">
        <v>0.1</v>
      </c>
      <c r="T25" s="3">
        <f>P25-Q25</f>
        <v>300000</v>
      </c>
      <c r="U25" s="3">
        <f t="shared" si="3"/>
        <v>30000</v>
      </c>
      <c r="W25" s="1"/>
      <c r="X25" s="12">
        <f t="shared" si="4"/>
        <v>270000</v>
      </c>
      <c r="Y25" s="3">
        <f t="shared" si="0"/>
        <v>300000</v>
      </c>
      <c r="Z25" s="1"/>
      <c r="AA25" s="1" t="s">
        <v>11</v>
      </c>
      <c r="AB25" s="1" t="s">
        <v>268</v>
      </c>
    </row>
    <row r="26" spans="1:28" x14ac:dyDescent="0.3">
      <c r="A26" s="1">
        <v>29</v>
      </c>
      <c r="B26" s="1">
        <v>7</v>
      </c>
      <c r="C26" s="1">
        <v>1401</v>
      </c>
      <c r="D26" s="1" t="str">
        <f t="shared" si="1"/>
        <v>1401729</v>
      </c>
      <c r="E26" s="1" t="s">
        <v>26</v>
      </c>
      <c r="F26" s="1" t="s">
        <v>308</v>
      </c>
      <c r="G26" s="1" t="s">
        <v>265</v>
      </c>
      <c r="H26" s="1" t="s">
        <v>27</v>
      </c>
      <c r="I26" s="1" t="s">
        <v>305</v>
      </c>
      <c r="J26" s="10">
        <v>0.375</v>
      </c>
      <c r="K26" s="10">
        <v>0.4375</v>
      </c>
      <c r="L26" s="10">
        <f t="shared" si="5"/>
        <v>6.25E-2</v>
      </c>
      <c r="M26" s="1" t="s">
        <v>116</v>
      </c>
      <c r="N26" s="1" t="s">
        <v>285</v>
      </c>
      <c r="O26" s="1" t="s">
        <v>10</v>
      </c>
      <c r="P26" s="3">
        <v>300000</v>
      </c>
      <c r="R26" s="3" t="s">
        <v>285</v>
      </c>
      <c r="S26" s="3">
        <v>0.1</v>
      </c>
      <c r="T26" s="3">
        <f>P26-Q26</f>
        <v>300000</v>
      </c>
      <c r="U26" s="3">
        <f t="shared" si="3"/>
        <v>30000</v>
      </c>
      <c r="W26" s="1"/>
      <c r="X26" s="12">
        <f t="shared" si="4"/>
        <v>270000</v>
      </c>
      <c r="Y26" s="3">
        <f t="shared" si="0"/>
        <v>300000</v>
      </c>
      <c r="Z26" s="1"/>
      <c r="AA26" s="1" t="s">
        <v>11</v>
      </c>
      <c r="AB26" s="1" t="s">
        <v>268</v>
      </c>
    </row>
    <row r="27" spans="1:28" x14ac:dyDescent="0.3">
      <c r="A27" s="1">
        <v>29</v>
      </c>
      <c r="B27" s="1">
        <v>7</v>
      </c>
      <c r="C27" s="1">
        <v>1401</v>
      </c>
      <c r="D27" s="1" t="str">
        <f t="shared" si="1"/>
        <v>1401729</v>
      </c>
      <c r="E27" s="1" t="s">
        <v>26</v>
      </c>
      <c r="F27" s="1" t="s">
        <v>306</v>
      </c>
      <c r="G27" s="1" t="s">
        <v>265</v>
      </c>
      <c r="H27" s="1" t="s">
        <v>27</v>
      </c>
      <c r="I27" s="1" t="s">
        <v>305</v>
      </c>
      <c r="J27" s="10">
        <v>0.4375</v>
      </c>
      <c r="K27" s="10">
        <v>0.5</v>
      </c>
      <c r="L27" s="10">
        <f t="shared" si="5"/>
        <v>6.25E-2</v>
      </c>
      <c r="M27" s="1" t="s">
        <v>116</v>
      </c>
      <c r="N27" s="1" t="s">
        <v>285</v>
      </c>
      <c r="O27" s="1" t="s">
        <v>10</v>
      </c>
      <c r="P27" s="3">
        <v>300000</v>
      </c>
      <c r="Q27" s="3">
        <v>630000</v>
      </c>
      <c r="R27" s="3" t="s">
        <v>285</v>
      </c>
      <c r="S27" s="3">
        <v>0.1</v>
      </c>
      <c r="T27" s="3">
        <f t="shared" si="2"/>
        <v>-330000</v>
      </c>
      <c r="U27" s="3">
        <f t="shared" si="3"/>
        <v>-33000</v>
      </c>
      <c r="W27" s="1"/>
      <c r="X27" s="12">
        <f t="shared" si="4"/>
        <v>-297000</v>
      </c>
      <c r="Y27" s="3">
        <f t="shared" si="0"/>
        <v>-330000</v>
      </c>
      <c r="Z27" s="1"/>
      <c r="AA27" s="1" t="s">
        <v>11</v>
      </c>
      <c r="AB27" s="1" t="s">
        <v>268</v>
      </c>
    </row>
    <row r="28" spans="1:28" x14ac:dyDescent="0.3">
      <c r="A28" s="1">
        <v>29</v>
      </c>
      <c r="B28" s="1">
        <v>7</v>
      </c>
      <c r="C28" s="1">
        <v>1401</v>
      </c>
      <c r="D28" s="1" t="str">
        <f t="shared" si="1"/>
        <v>1401729</v>
      </c>
      <c r="E28" s="1" t="s">
        <v>26</v>
      </c>
      <c r="F28" s="1" t="s">
        <v>307</v>
      </c>
      <c r="G28" s="1" t="s">
        <v>265</v>
      </c>
      <c r="H28" s="1" t="s">
        <v>27</v>
      </c>
      <c r="I28" s="1" t="s">
        <v>305</v>
      </c>
      <c r="J28" s="10">
        <v>0.4375</v>
      </c>
      <c r="K28" s="10">
        <v>0.5</v>
      </c>
      <c r="L28" s="10">
        <f t="shared" si="5"/>
        <v>6.25E-2</v>
      </c>
      <c r="M28" s="1" t="s">
        <v>116</v>
      </c>
      <c r="N28" s="1" t="s">
        <v>285</v>
      </c>
      <c r="O28" s="1" t="s">
        <v>10</v>
      </c>
      <c r="P28" s="3">
        <v>300000</v>
      </c>
      <c r="R28" s="3" t="s">
        <v>285</v>
      </c>
      <c r="S28" s="3">
        <v>0.1</v>
      </c>
      <c r="T28" s="3">
        <f t="shared" si="2"/>
        <v>300000</v>
      </c>
      <c r="U28" s="3">
        <f t="shared" si="3"/>
        <v>30000</v>
      </c>
      <c r="W28" s="1"/>
      <c r="X28" s="12">
        <f t="shared" si="4"/>
        <v>270000</v>
      </c>
      <c r="Y28" s="3">
        <f t="shared" si="0"/>
        <v>300000</v>
      </c>
      <c r="Z28" s="1"/>
      <c r="AA28" s="1" t="s">
        <v>11</v>
      </c>
      <c r="AB28" s="1" t="s">
        <v>268</v>
      </c>
    </row>
    <row r="29" spans="1:28" x14ac:dyDescent="0.3">
      <c r="A29" s="1">
        <v>29</v>
      </c>
      <c r="B29" s="1">
        <v>7</v>
      </c>
      <c r="C29" s="1">
        <v>1401</v>
      </c>
      <c r="D29" s="1" t="str">
        <f t="shared" si="1"/>
        <v>1401729</v>
      </c>
      <c r="E29" s="1" t="s">
        <v>26</v>
      </c>
      <c r="F29" s="1" t="s">
        <v>308</v>
      </c>
      <c r="G29" s="1" t="s">
        <v>265</v>
      </c>
      <c r="H29" s="1" t="s">
        <v>27</v>
      </c>
      <c r="I29" s="1" t="s">
        <v>305</v>
      </c>
      <c r="J29" s="10">
        <v>0.4375</v>
      </c>
      <c r="K29" s="10">
        <v>0.5</v>
      </c>
      <c r="L29" s="10">
        <f t="shared" si="5"/>
        <v>6.25E-2</v>
      </c>
      <c r="M29" s="1" t="s">
        <v>116</v>
      </c>
      <c r="N29" s="1" t="s">
        <v>285</v>
      </c>
      <c r="O29" s="1" t="s">
        <v>10</v>
      </c>
      <c r="P29" s="3">
        <v>300000</v>
      </c>
      <c r="R29" s="3" t="s">
        <v>285</v>
      </c>
      <c r="S29" s="3">
        <v>0.1</v>
      </c>
      <c r="T29" s="3">
        <f t="shared" si="2"/>
        <v>300000</v>
      </c>
      <c r="U29" s="3">
        <f t="shared" si="3"/>
        <v>30000</v>
      </c>
      <c r="W29" s="1"/>
      <c r="X29" s="12">
        <f t="shared" si="4"/>
        <v>270000</v>
      </c>
      <c r="Y29" s="3">
        <f t="shared" si="0"/>
        <v>300000</v>
      </c>
      <c r="Z29" s="1"/>
      <c r="AA29" s="1" t="s">
        <v>11</v>
      </c>
      <c r="AB29" s="1" t="s">
        <v>268</v>
      </c>
    </row>
    <row r="30" spans="1:28" x14ac:dyDescent="0.3">
      <c r="A30" s="1">
        <v>29</v>
      </c>
      <c r="B30" s="1">
        <v>7</v>
      </c>
      <c r="C30" s="1">
        <v>1401</v>
      </c>
      <c r="D30" s="1" t="str">
        <f t="shared" si="1"/>
        <v>1401729</v>
      </c>
      <c r="E30" s="1" t="s">
        <v>13</v>
      </c>
      <c r="F30" s="1" t="s">
        <v>13</v>
      </c>
      <c r="G30" s="1" t="s">
        <v>324</v>
      </c>
      <c r="H30" s="1" t="s">
        <v>27</v>
      </c>
      <c r="I30" s="1" t="s">
        <v>305</v>
      </c>
      <c r="J30" s="10">
        <v>0.375</v>
      </c>
      <c r="K30" s="10">
        <v>0.4375</v>
      </c>
      <c r="L30" s="10">
        <f t="shared" si="5"/>
        <v>6.25E-2</v>
      </c>
      <c r="M30" s="1" t="s">
        <v>125</v>
      </c>
      <c r="N30" s="1" t="s">
        <v>289</v>
      </c>
      <c r="O30" s="1" t="s">
        <v>25</v>
      </c>
      <c r="P30" s="3">
        <v>350000</v>
      </c>
      <c r="Q30" s="3">
        <v>150000</v>
      </c>
      <c r="R30" s="3" t="s">
        <v>285</v>
      </c>
      <c r="S30" s="3">
        <v>0.1</v>
      </c>
      <c r="T30" s="3">
        <f t="shared" si="2"/>
        <v>200000</v>
      </c>
      <c r="U30" s="3">
        <f t="shared" si="3"/>
        <v>20000</v>
      </c>
      <c r="W30" s="1"/>
      <c r="X30" s="12">
        <f t="shared" si="4"/>
        <v>180000</v>
      </c>
      <c r="Y30" s="3">
        <f t="shared" si="0"/>
        <v>200000</v>
      </c>
      <c r="Z30" s="1"/>
      <c r="AA30" s="1" t="s">
        <v>11</v>
      </c>
      <c r="AB30" s="1" t="s">
        <v>268</v>
      </c>
    </row>
    <row r="31" spans="1:28" x14ac:dyDescent="0.3">
      <c r="A31" s="1">
        <v>30</v>
      </c>
      <c r="B31" s="1">
        <v>7</v>
      </c>
      <c r="C31" s="1">
        <v>1401</v>
      </c>
      <c r="D31" s="1" t="str">
        <f t="shared" si="1"/>
        <v>1401730</v>
      </c>
      <c r="E31" s="1" t="s">
        <v>156</v>
      </c>
      <c r="F31" s="1" t="s">
        <v>212</v>
      </c>
      <c r="G31" s="1" t="s">
        <v>324</v>
      </c>
      <c r="H31" s="1" t="s">
        <v>27</v>
      </c>
      <c r="I31" s="1" t="s">
        <v>325</v>
      </c>
      <c r="L31" s="10">
        <v>6.25E-2</v>
      </c>
      <c r="M31" s="1" t="s">
        <v>63</v>
      </c>
      <c r="N31" s="1" t="s">
        <v>286</v>
      </c>
      <c r="O31" s="1"/>
      <c r="P31" s="3">
        <v>350000</v>
      </c>
      <c r="Q31" s="3">
        <v>250000</v>
      </c>
      <c r="R31" s="3" t="s">
        <v>285</v>
      </c>
      <c r="S31" s="3">
        <v>0.1</v>
      </c>
      <c r="T31" s="3">
        <f t="shared" si="2"/>
        <v>100000</v>
      </c>
      <c r="U31" s="3">
        <f t="shared" si="3"/>
        <v>10000</v>
      </c>
      <c r="W31" s="1"/>
      <c r="X31" s="12">
        <f t="shared" si="4"/>
        <v>90000</v>
      </c>
      <c r="Y31" s="3">
        <f t="shared" si="0"/>
        <v>100000</v>
      </c>
      <c r="Z31" s="1"/>
      <c r="AA31" s="1" t="s">
        <v>11</v>
      </c>
      <c r="AB31" s="1" t="s">
        <v>268</v>
      </c>
    </row>
    <row r="32" spans="1:28" x14ac:dyDescent="0.3">
      <c r="A32" s="1">
        <v>30</v>
      </c>
      <c r="B32" s="1">
        <v>7</v>
      </c>
      <c r="C32" s="1">
        <v>1401</v>
      </c>
      <c r="D32" s="1" t="str">
        <f t="shared" si="1"/>
        <v>1401730</v>
      </c>
      <c r="E32" s="1" t="s">
        <v>156</v>
      </c>
      <c r="F32" s="1" t="s">
        <v>212</v>
      </c>
      <c r="G32" s="1" t="s">
        <v>324</v>
      </c>
      <c r="H32" s="1" t="s">
        <v>27</v>
      </c>
      <c r="I32" s="1" t="s">
        <v>325</v>
      </c>
      <c r="L32" s="10">
        <v>6.25E-2</v>
      </c>
      <c r="M32" s="1" t="s">
        <v>63</v>
      </c>
      <c r="N32" s="1" t="s">
        <v>286</v>
      </c>
      <c r="O32" s="1"/>
      <c r="P32" s="3">
        <v>350000</v>
      </c>
      <c r="Q32" s="3">
        <v>250000</v>
      </c>
      <c r="R32" s="3" t="s">
        <v>285</v>
      </c>
      <c r="S32" s="3">
        <v>0.1</v>
      </c>
      <c r="T32" s="3">
        <f t="shared" si="2"/>
        <v>100000</v>
      </c>
      <c r="U32" s="3">
        <f t="shared" si="3"/>
        <v>10000</v>
      </c>
      <c r="W32" s="1"/>
      <c r="X32" s="12">
        <f t="shared" si="4"/>
        <v>90000</v>
      </c>
      <c r="Y32" s="3">
        <f t="shared" si="0"/>
        <v>100000</v>
      </c>
      <c r="Z32" s="1"/>
      <c r="AA32" s="1" t="s">
        <v>11</v>
      </c>
      <c r="AB32" s="1" t="s">
        <v>268</v>
      </c>
    </row>
    <row r="33" spans="1:28" x14ac:dyDescent="0.3">
      <c r="A33" s="1">
        <v>1</v>
      </c>
      <c r="B33" s="1">
        <v>8</v>
      </c>
      <c r="C33" s="1">
        <v>1401</v>
      </c>
      <c r="D33" s="1" t="str">
        <f t="shared" si="1"/>
        <v>140181</v>
      </c>
      <c r="E33" s="1" t="s">
        <v>20</v>
      </c>
      <c r="F33" s="1" t="s">
        <v>300</v>
      </c>
      <c r="G33" s="1" t="s">
        <v>265</v>
      </c>
      <c r="H33" s="1" t="s">
        <v>33</v>
      </c>
      <c r="I33" s="1" t="s">
        <v>329</v>
      </c>
      <c r="J33" s="10">
        <v>0.625</v>
      </c>
      <c r="K33" s="10">
        <v>0.6875</v>
      </c>
      <c r="L33" s="10">
        <f t="shared" si="5"/>
        <v>6.25E-2</v>
      </c>
      <c r="M33" s="1" t="s">
        <v>125</v>
      </c>
      <c r="N33" s="1" t="s">
        <v>289</v>
      </c>
      <c r="O33" s="1" t="s">
        <v>10</v>
      </c>
      <c r="P33" s="3">
        <v>250000</v>
      </c>
      <c r="Q33" s="3">
        <v>200000</v>
      </c>
      <c r="R33" s="3" t="s">
        <v>294</v>
      </c>
      <c r="S33" s="3">
        <v>100000</v>
      </c>
      <c r="T33" s="3">
        <f t="shared" si="2"/>
        <v>50000</v>
      </c>
      <c r="U33" s="3">
        <f t="shared" si="3"/>
        <v>100000</v>
      </c>
      <c r="V33" s="3">
        <v>100000</v>
      </c>
      <c r="W33" s="1" t="s">
        <v>34</v>
      </c>
      <c r="X33" s="12">
        <f t="shared" si="4"/>
        <v>-50000</v>
      </c>
      <c r="Y33" s="3">
        <f t="shared" si="0"/>
        <v>-50000</v>
      </c>
      <c r="Z33" s="1"/>
      <c r="AA33" s="1" t="s">
        <v>11</v>
      </c>
      <c r="AB33" s="1" t="s">
        <v>268</v>
      </c>
    </row>
    <row r="34" spans="1:28" x14ac:dyDescent="0.3">
      <c r="A34" s="1">
        <v>1</v>
      </c>
      <c r="B34" s="1">
        <v>8</v>
      </c>
      <c r="C34" s="1">
        <v>1401</v>
      </c>
      <c r="D34" s="1" t="str">
        <f t="shared" ref="D34" si="6">C34&amp;B34&amp;A34</f>
        <v>140181</v>
      </c>
      <c r="E34" s="1" t="s">
        <v>20</v>
      </c>
      <c r="F34" s="1" t="s">
        <v>309</v>
      </c>
      <c r="G34" s="1" t="s">
        <v>265</v>
      </c>
      <c r="H34" s="1" t="s">
        <v>33</v>
      </c>
      <c r="I34" s="1" t="s">
        <v>329</v>
      </c>
      <c r="J34" s="10">
        <v>0.6875</v>
      </c>
      <c r="K34" s="10">
        <v>0.75</v>
      </c>
      <c r="L34" s="10">
        <f t="shared" si="5"/>
        <v>6.25E-2</v>
      </c>
      <c r="M34" s="1" t="s">
        <v>125</v>
      </c>
      <c r="N34" s="1" t="s">
        <v>289</v>
      </c>
      <c r="O34" s="1" t="s">
        <v>10</v>
      </c>
      <c r="P34" s="3">
        <v>250000</v>
      </c>
      <c r="R34" s="3" t="s">
        <v>294</v>
      </c>
      <c r="S34" s="3">
        <v>0</v>
      </c>
      <c r="T34" s="3">
        <f t="shared" si="2"/>
        <v>250000</v>
      </c>
      <c r="U34" s="3">
        <f t="shared" si="3"/>
        <v>0</v>
      </c>
      <c r="W34" s="1" t="s">
        <v>34</v>
      </c>
      <c r="X34" s="12">
        <f t="shared" si="4"/>
        <v>250000</v>
      </c>
      <c r="Y34" s="3">
        <f t="shared" si="0"/>
        <v>250000</v>
      </c>
      <c r="Z34" s="1"/>
      <c r="AA34" s="1" t="s">
        <v>11</v>
      </c>
      <c r="AB34" s="1" t="s">
        <v>268</v>
      </c>
    </row>
    <row r="35" spans="1:28" x14ac:dyDescent="0.3">
      <c r="A35" s="1">
        <v>1</v>
      </c>
      <c r="B35" s="1">
        <v>8</v>
      </c>
      <c r="C35" s="1">
        <v>1401</v>
      </c>
      <c r="D35" s="1" t="str">
        <f t="shared" si="1"/>
        <v>140181</v>
      </c>
      <c r="E35" s="1" t="s">
        <v>20</v>
      </c>
      <c r="F35" s="1" t="s">
        <v>300</v>
      </c>
      <c r="G35" s="1" t="s">
        <v>265</v>
      </c>
      <c r="H35" s="1" t="s">
        <v>33</v>
      </c>
      <c r="I35" s="1" t="s">
        <v>329</v>
      </c>
      <c r="J35" s="10">
        <v>0.625</v>
      </c>
      <c r="K35" s="10">
        <v>0.6875</v>
      </c>
      <c r="L35" s="10">
        <f t="shared" si="5"/>
        <v>6.25E-2</v>
      </c>
      <c r="M35" s="1" t="s">
        <v>125</v>
      </c>
      <c r="N35" s="1" t="s">
        <v>289</v>
      </c>
      <c r="O35" s="1" t="s">
        <v>10</v>
      </c>
      <c r="P35" s="3">
        <v>250000</v>
      </c>
      <c r="Q35" s="3">
        <v>200000</v>
      </c>
      <c r="R35" s="3" t="s">
        <v>294</v>
      </c>
      <c r="S35" s="3">
        <v>100000</v>
      </c>
      <c r="T35" s="3">
        <f t="shared" si="2"/>
        <v>50000</v>
      </c>
      <c r="U35" s="3">
        <f t="shared" si="3"/>
        <v>100000</v>
      </c>
      <c r="V35" s="3">
        <v>100000</v>
      </c>
      <c r="W35" s="1" t="s">
        <v>34</v>
      </c>
      <c r="X35" s="12">
        <f t="shared" si="4"/>
        <v>-50000</v>
      </c>
      <c r="Y35" s="3">
        <f t="shared" si="0"/>
        <v>-50000</v>
      </c>
      <c r="Z35" s="1"/>
      <c r="AA35" s="1" t="s">
        <v>11</v>
      </c>
      <c r="AB35" s="1" t="s">
        <v>268</v>
      </c>
    </row>
    <row r="36" spans="1:28" x14ac:dyDescent="0.3">
      <c r="A36" s="1">
        <v>1</v>
      </c>
      <c r="B36" s="1">
        <v>8</v>
      </c>
      <c r="C36" s="1">
        <v>1401</v>
      </c>
      <c r="D36" s="1" t="str">
        <f t="shared" ref="D36" si="7">C36&amp;B36&amp;A36</f>
        <v>140181</v>
      </c>
      <c r="E36" s="1" t="s">
        <v>20</v>
      </c>
      <c r="F36" s="1" t="s">
        <v>309</v>
      </c>
      <c r="G36" s="1" t="s">
        <v>265</v>
      </c>
      <c r="H36" s="1" t="s">
        <v>33</v>
      </c>
      <c r="I36" s="1" t="s">
        <v>329</v>
      </c>
      <c r="J36" s="10">
        <v>0.6875</v>
      </c>
      <c r="K36" s="10">
        <v>0.75</v>
      </c>
      <c r="L36" s="10">
        <f t="shared" si="5"/>
        <v>6.25E-2</v>
      </c>
      <c r="M36" s="1" t="s">
        <v>125</v>
      </c>
      <c r="N36" s="1" t="s">
        <v>289</v>
      </c>
      <c r="O36" s="1" t="s">
        <v>10</v>
      </c>
      <c r="P36" s="3">
        <v>250000</v>
      </c>
      <c r="R36" s="3" t="s">
        <v>294</v>
      </c>
      <c r="S36" s="3">
        <v>0</v>
      </c>
      <c r="T36" s="3">
        <f t="shared" si="2"/>
        <v>250000</v>
      </c>
      <c r="U36" s="3">
        <f t="shared" si="3"/>
        <v>0</v>
      </c>
      <c r="W36" s="1" t="s">
        <v>34</v>
      </c>
      <c r="X36" s="12">
        <f t="shared" si="4"/>
        <v>250000</v>
      </c>
      <c r="Y36" s="3">
        <f t="shared" si="0"/>
        <v>250000</v>
      </c>
      <c r="Z36" s="1"/>
      <c r="AA36" s="1" t="s">
        <v>11</v>
      </c>
      <c r="AB36" s="1" t="s">
        <v>268</v>
      </c>
    </row>
    <row r="37" spans="1:28" x14ac:dyDescent="0.3">
      <c r="A37" s="1">
        <v>3</v>
      </c>
      <c r="B37" s="1">
        <v>8</v>
      </c>
      <c r="C37" s="1">
        <v>1401</v>
      </c>
      <c r="D37" s="1" t="str">
        <f t="shared" si="1"/>
        <v>140183</v>
      </c>
      <c r="E37" s="1" t="s">
        <v>20</v>
      </c>
      <c r="F37" s="1" t="s">
        <v>300</v>
      </c>
      <c r="G37" s="1" t="s">
        <v>265</v>
      </c>
      <c r="H37" s="1" t="s">
        <v>35</v>
      </c>
      <c r="I37" s="1" t="s">
        <v>326</v>
      </c>
      <c r="J37" s="10">
        <v>0.75</v>
      </c>
      <c r="K37" s="10">
        <v>0.8125</v>
      </c>
      <c r="L37" s="10">
        <f t="shared" si="5"/>
        <v>6.25E-2</v>
      </c>
      <c r="M37" s="1" t="s">
        <v>116</v>
      </c>
      <c r="N37" s="1" t="s">
        <v>285</v>
      </c>
      <c r="O37" s="1" t="s">
        <v>10</v>
      </c>
      <c r="P37" s="3">
        <v>250000</v>
      </c>
      <c r="Q37" s="3">
        <v>350000</v>
      </c>
      <c r="R37" s="3" t="s">
        <v>294</v>
      </c>
      <c r="S37" s="3">
        <v>100000</v>
      </c>
      <c r="T37" s="3">
        <f t="shared" si="2"/>
        <v>-100000</v>
      </c>
      <c r="U37" s="3">
        <f t="shared" si="3"/>
        <v>100000</v>
      </c>
      <c r="V37" s="3">
        <v>100000</v>
      </c>
      <c r="W37" s="1" t="s">
        <v>34</v>
      </c>
      <c r="X37" s="12">
        <f t="shared" si="4"/>
        <v>-200000</v>
      </c>
      <c r="Y37" s="3">
        <f t="shared" si="0"/>
        <v>-200000</v>
      </c>
      <c r="Z37" s="1"/>
      <c r="AA37" s="1" t="s">
        <v>11</v>
      </c>
      <c r="AB37" s="1" t="s">
        <v>268</v>
      </c>
    </row>
    <row r="38" spans="1:28" x14ac:dyDescent="0.3">
      <c r="A38" s="1">
        <v>3</v>
      </c>
      <c r="B38" s="1">
        <v>8</v>
      </c>
      <c r="C38" s="1">
        <v>1401</v>
      </c>
      <c r="D38" s="1" t="str">
        <f t="shared" ref="D38" si="8">C38&amp;B38&amp;A38</f>
        <v>140183</v>
      </c>
      <c r="E38" s="1" t="s">
        <v>20</v>
      </c>
      <c r="F38" s="1" t="s">
        <v>309</v>
      </c>
      <c r="G38" s="1" t="s">
        <v>265</v>
      </c>
      <c r="H38" s="1" t="s">
        <v>35</v>
      </c>
      <c r="I38" s="1" t="s">
        <v>326</v>
      </c>
      <c r="J38" s="10">
        <v>0.8125</v>
      </c>
      <c r="K38" s="10">
        <v>0.875</v>
      </c>
      <c r="L38" s="10">
        <f t="shared" si="5"/>
        <v>6.25E-2</v>
      </c>
      <c r="M38" s="1" t="s">
        <v>116</v>
      </c>
      <c r="N38" s="1" t="s">
        <v>285</v>
      </c>
      <c r="O38" s="1" t="s">
        <v>10</v>
      </c>
      <c r="P38" s="3">
        <v>250000</v>
      </c>
      <c r="R38" s="3" t="s">
        <v>294</v>
      </c>
      <c r="S38" s="3">
        <v>0</v>
      </c>
      <c r="T38" s="3">
        <f t="shared" si="2"/>
        <v>250000</v>
      </c>
      <c r="U38" s="3">
        <f t="shared" si="3"/>
        <v>0</v>
      </c>
      <c r="W38" s="1" t="s">
        <v>34</v>
      </c>
      <c r="X38" s="12">
        <f t="shared" si="4"/>
        <v>250000</v>
      </c>
      <c r="Y38" s="3">
        <f t="shared" si="0"/>
        <v>250000</v>
      </c>
      <c r="Z38" s="1"/>
      <c r="AA38" s="1" t="s">
        <v>11</v>
      </c>
      <c r="AB38" s="1" t="s">
        <v>268</v>
      </c>
    </row>
    <row r="39" spans="1:28" x14ac:dyDescent="0.3">
      <c r="A39" s="1">
        <v>3</v>
      </c>
      <c r="B39" s="1">
        <v>8</v>
      </c>
      <c r="C39" s="1">
        <v>1401</v>
      </c>
      <c r="D39" s="1" t="str">
        <f t="shared" si="1"/>
        <v>140183</v>
      </c>
      <c r="E39" s="1" t="s">
        <v>20</v>
      </c>
      <c r="F39" s="1" t="s">
        <v>300</v>
      </c>
      <c r="G39" s="1" t="s">
        <v>265</v>
      </c>
      <c r="H39" s="1" t="s">
        <v>35</v>
      </c>
      <c r="I39" s="1" t="s">
        <v>326</v>
      </c>
      <c r="J39" s="10">
        <v>0.75</v>
      </c>
      <c r="K39" s="10">
        <v>0.8125</v>
      </c>
      <c r="L39" s="10">
        <f t="shared" si="5"/>
        <v>6.25E-2</v>
      </c>
      <c r="M39" s="1" t="s">
        <v>116</v>
      </c>
      <c r="N39" s="1" t="s">
        <v>285</v>
      </c>
      <c r="O39" s="1" t="s">
        <v>10</v>
      </c>
      <c r="P39" s="3">
        <v>250000</v>
      </c>
      <c r="Q39" s="3">
        <v>350000</v>
      </c>
      <c r="R39" s="3" t="s">
        <v>294</v>
      </c>
      <c r="S39" s="3">
        <v>100000</v>
      </c>
      <c r="T39" s="3">
        <f t="shared" si="2"/>
        <v>-100000</v>
      </c>
      <c r="U39" s="3">
        <f t="shared" si="3"/>
        <v>100000</v>
      </c>
      <c r="V39" s="3">
        <v>100000</v>
      </c>
      <c r="W39" s="1" t="s">
        <v>34</v>
      </c>
      <c r="X39" s="12">
        <f t="shared" si="4"/>
        <v>-200000</v>
      </c>
      <c r="Y39" s="3">
        <f t="shared" si="0"/>
        <v>-200000</v>
      </c>
      <c r="Z39" s="1"/>
      <c r="AA39" s="1" t="s">
        <v>11</v>
      </c>
      <c r="AB39" s="1" t="s">
        <v>268</v>
      </c>
    </row>
    <row r="40" spans="1:28" x14ac:dyDescent="0.3">
      <c r="A40" s="1">
        <v>3</v>
      </c>
      <c r="B40" s="1">
        <v>8</v>
      </c>
      <c r="C40" s="1">
        <v>1401</v>
      </c>
      <c r="D40" s="1" t="str">
        <f t="shared" ref="D40" si="9">C40&amp;B40&amp;A40</f>
        <v>140183</v>
      </c>
      <c r="E40" s="1" t="s">
        <v>20</v>
      </c>
      <c r="F40" s="1" t="s">
        <v>309</v>
      </c>
      <c r="G40" s="1" t="s">
        <v>265</v>
      </c>
      <c r="H40" s="1" t="s">
        <v>35</v>
      </c>
      <c r="I40" s="1" t="s">
        <v>326</v>
      </c>
      <c r="J40" s="10">
        <v>0.8125</v>
      </c>
      <c r="K40" s="10">
        <v>0.875</v>
      </c>
      <c r="L40" s="10">
        <f t="shared" si="5"/>
        <v>6.25E-2</v>
      </c>
      <c r="M40" s="1" t="s">
        <v>116</v>
      </c>
      <c r="N40" s="1" t="s">
        <v>285</v>
      </c>
      <c r="O40" s="1" t="s">
        <v>10</v>
      </c>
      <c r="P40" s="3">
        <v>250000</v>
      </c>
      <c r="R40" s="3" t="s">
        <v>294</v>
      </c>
      <c r="S40" s="3">
        <v>0</v>
      </c>
      <c r="T40" s="3">
        <f t="shared" si="2"/>
        <v>250000</v>
      </c>
      <c r="U40" s="3">
        <f t="shared" si="3"/>
        <v>0</v>
      </c>
      <c r="W40" s="1" t="s">
        <v>34</v>
      </c>
      <c r="X40" s="12">
        <f t="shared" si="4"/>
        <v>250000</v>
      </c>
      <c r="Y40" s="3">
        <f t="shared" si="0"/>
        <v>250000</v>
      </c>
      <c r="Z40" s="1"/>
      <c r="AA40" s="1" t="s">
        <v>11</v>
      </c>
      <c r="AB40" s="1" t="s">
        <v>268</v>
      </c>
    </row>
    <row r="41" spans="1:28" x14ac:dyDescent="0.3">
      <c r="A41" s="1">
        <v>3</v>
      </c>
      <c r="B41" s="1">
        <v>8</v>
      </c>
      <c r="C41" s="1">
        <v>1401</v>
      </c>
      <c r="D41" s="1" t="str">
        <f t="shared" si="1"/>
        <v>140183</v>
      </c>
      <c r="E41" s="1" t="s">
        <v>37</v>
      </c>
      <c r="F41" s="1" t="s">
        <v>37</v>
      </c>
      <c r="G41" s="1" t="s">
        <v>324</v>
      </c>
      <c r="H41" s="1" t="s">
        <v>38</v>
      </c>
      <c r="I41" s="1" t="s">
        <v>326</v>
      </c>
      <c r="J41" s="10">
        <v>0.75</v>
      </c>
      <c r="K41" s="10">
        <v>0.83333333333333337</v>
      </c>
      <c r="L41" s="10">
        <f t="shared" si="5"/>
        <v>8.333333333333337E-2</v>
      </c>
      <c r="M41" s="1" t="s">
        <v>144</v>
      </c>
      <c r="N41" s="1" t="s">
        <v>284</v>
      </c>
      <c r="O41" s="1" t="s">
        <v>25</v>
      </c>
      <c r="P41" s="3">
        <v>300000</v>
      </c>
      <c r="Q41" s="3">
        <v>150000</v>
      </c>
      <c r="R41" s="3" t="s">
        <v>285</v>
      </c>
      <c r="S41" s="3">
        <v>0.1</v>
      </c>
      <c r="T41" s="3">
        <f t="shared" si="2"/>
        <v>150000</v>
      </c>
      <c r="U41" s="3">
        <f t="shared" si="3"/>
        <v>15000</v>
      </c>
      <c r="W41" s="1"/>
      <c r="X41" s="12">
        <f t="shared" si="4"/>
        <v>135000</v>
      </c>
      <c r="Y41" s="3">
        <f t="shared" si="0"/>
        <v>150000</v>
      </c>
      <c r="Z41" s="1" t="s">
        <v>49</v>
      </c>
      <c r="AA41" s="1"/>
      <c r="AB41" s="1" t="s">
        <v>269</v>
      </c>
    </row>
    <row r="42" spans="1:28" x14ac:dyDescent="0.3">
      <c r="A42" s="1">
        <v>3</v>
      </c>
      <c r="B42" s="1">
        <v>8</v>
      </c>
      <c r="C42" s="1">
        <v>1401</v>
      </c>
      <c r="D42" s="1" t="str">
        <f t="shared" si="1"/>
        <v>140183</v>
      </c>
      <c r="E42" s="1" t="s">
        <v>13</v>
      </c>
      <c r="F42" s="1" t="s">
        <v>13</v>
      </c>
      <c r="G42" s="1" t="s">
        <v>324</v>
      </c>
      <c r="H42" s="1" t="s">
        <v>36</v>
      </c>
      <c r="I42" s="1" t="s">
        <v>326</v>
      </c>
      <c r="J42" s="10">
        <v>0.75</v>
      </c>
      <c r="K42" s="10">
        <v>0.8125</v>
      </c>
      <c r="L42" s="10">
        <f t="shared" si="5"/>
        <v>6.25E-2</v>
      </c>
      <c r="M42" s="1" t="s">
        <v>125</v>
      </c>
      <c r="N42" s="1" t="s">
        <v>289</v>
      </c>
      <c r="O42" s="1" t="s">
        <v>10</v>
      </c>
      <c r="P42" s="3">
        <v>350000</v>
      </c>
      <c r="Q42" s="3">
        <v>150000</v>
      </c>
      <c r="R42" s="3" t="s">
        <v>285</v>
      </c>
      <c r="S42" s="3">
        <v>0.1</v>
      </c>
      <c r="T42" s="3">
        <f t="shared" si="2"/>
        <v>200000</v>
      </c>
      <c r="U42" s="3">
        <f t="shared" si="3"/>
        <v>20000</v>
      </c>
      <c r="W42" s="1"/>
      <c r="X42" s="12">
        <f t="shared" si="4"/>
        <v>180000</v>
      </c>
      <c r="Y42" s="3">
        <f t="shared" si="0"/>
        <v>200000</v>
      </c>
      <c r="Z42" s="1"/>
      <c r="AA42" s="1" t="s">
        <v>11</v>
      </c>
      <c r="AB42" s="1" t="s">
        <v>268</v>
      </c>
    </row>
    <row r="43" spans="1:28" x14ac:dyDescent="0.3">
      <c r="A43" s="1">
        <v>5</v>
      </c>
      <c r="B43" s="1">
        <v>8</v>
      </c>
      <c r="C43" s="1">
        <v>1401</v>
      </c>
      <c r="D43" s="1" t="str">
        <f t="shared" si="1"/>
        <v>140185</v>
      </c>
      <c r="E43" s="1" t="s">
        <v>39</v>
      </c>
      <c r="F43" s="1" t="s">
        <v>39</v>
      </c>
      <c r="G43" s="1" t="s">
        <v>324</v>
      </c>
      <c r="H43" s="1" t="s">
        <v>40</v>
      </c>
      <c r="I43" s="1" t="s">
        <v>327</v>
      </c>
      <c r="J43" s="10">
        <v>0.64583333333333337</v>
      </c>
      <c r="K43" s="10">
        <v>0.70833333333333337</v>
      </c>
      <c r="L43" s="10">
        <f t="shared" si="5"/>
        <v>6.25E-2</v>
      </c>
      <c r="M43" s="1" t="s">
        <v>116</v>
      </c>
      <c r="N43" s="1" t="s">
        <v>285</v>
      </c>
      <c r="O43" s="1" t="s">
        <v>10</v>
      </c>
      <c r="P43" s="3">
        <v>300000</v>
      </c>
      <c r="Q43" s="3">
        <v>210000</v>
      </c>
      <c r="R43" s="3" t="s">
        <v>285</v>
      </c>
      <c r="S43" s="3">
        <v>0.1</v>
      </c>
      <c r="T43" s="3">
        <f t="shared" si="2"/>
        <v>90000</v>
      </c>
      <c r="U43" s="3">
        <f t="shared" si="3"/>
        <v>9000</v>
      </c>
      <c r="W43" s="1"/>
      <c r="X43" s="12">
        <f t="shared" si="4"/>
        <v>81000</v>
      </c>
      <c r="Y43" s="3">
        <f t="shared" si="0"/>
        <v>90000</v>
      </c>
      <c r="Z43" s="1"/>
      <c r="AA43" s="1" t="s">
        <v>11</v>
      </c>
      <c r="AB43" s="1" t="s">
        <v>268</v>
      </c>
    </row>
    <row r="44" spans="1:28" x14ac:dyDescent="0.3">
      <c r="A44" s="1">
        <v>5</v>
      </c>
      <c r="B44" s="1">
        <v>8</v>
      </c>
      <c r="C44" s="1">
        <v>1401</v>
      </c>
      <c r="D44" s="1" t="str">
        <f t="shared" si="1"/>
        <v>140185</v>
      </c>
      <c r="E44" s="1" t="s">
        <v>39</v>
      </c>
      <c r="F44" s="1" t="s">
        <v>39</v>
      </c>
      <c r="G44" s="1" t="s">
        <v>324</v>
      </c>
      <c r="H44" s="1" t="s">
        <v>43</v>
      </c>
      <c r="I44" s="1" t="s">
        <v>327</v>
      </c>
      <c r="J44" s="10">
        <v>0.70833333333333337</v>
      </c>
      <c r="K44" s="10">
        <v>0.77083333333333337</v>
      </c>
      <c r="L44" s="10">
        <f t="shared" si="5"/>
        <v>6.25E-2</v>
      </c>
      <c r="M44" s="1" t="s">
        <v>139</v>
      </c>
      <c r="N44" s="1" t="s">
        <v>293</v>
      </c>
      <c r="O44" s="1" t="s">
        <v>25</v>
      </c>
      <c r="P44" s="3">
        <v>500000</v>
      </c>
      <c r="Q44" s="3">
        <v>400000</v>
      </c>
      <c r="R44" s="3" t="s">
        <v>285</v>
      </c>
      <c r="S44" s="3">
        <v>0.1</v>
      </c>
      <c r="T44" s="3">
        <f t="shared" si="2"/>
        <v>100000</v>
      </c>
      <c r="U44" s="3">
        <f t="shared" si="3"/>
        <v>10000</v>
      </c>
      <c r="W44" s="1"/>
      <c r="X44" s="12">
        <f t="shared" si="4"/>
        <v>90000</v>
      </c>
      <c r="Y44" s="3">
        <f t="shared" si="0"/>
        <v>100000</v>
      </c>
      <c r="Z44" s="1"/>
      <c r="AA44" s="1" t="s">
        <v>11</v>
      </c>
      <c r="AB44" s="1" t="s">
        <v>268</v>
      </c>
    </row>
    <row r="45" spans="1:28" x14ac:dyDescent="0.3">
      <c r="A45" s="1">
        <v>5</v>
      </c>
      <c r="B45" s="1">
        <v>8</v>
      </c>
      <c r="C45" s="1">
        <v>1401</v>
      </c>
      <c r="D45" s="1" t="str">
        <f t="shared" si="1"/>
        <v>140185</v>
      </c>
      <c r="E45" s="1" t="s">
        <v>39</v>
      </c>
      <c r="F45" s="1" t="s">
        <v>39</v>
      </c>
      <c r="G45" s="1" t="s">
        <v>324</v>
      </c>
      <c r="H45" s="1" t="s">
        <v>43</v>
      </c>
      <c r="I45" s="1" t="s">
        <v>327</v>
      </c>
      <c r="J45" s="10">
        <v>0.77083333333333337</v>
      </c>
      <c r="K45" s="10">
        <v>0.83333333333333337</v>
      </c>
      <c r="L45" s="10">
        <f t="shared" si="5"/>
        <v>6.25E-2</v>
      </c>
      <c r="M45" s="1" t="s">
        <v>139</v>
      </c>
      <c r="N45" s="1" t="s">
        <v>293</v>
      </c>
      <c r="O45" s="1" t="s">
        <v>25</v>
      </c>
      <c r="P45" s="3">
        <v>500000</v>
      </c>
      <c r="Q45" s="3">
        <v>400000</v>
      </c>
      <c r="R45" s="3" t="s">
        <v>285</v>
      </c>
      <c r="S45" s="3">
        <v>0.1</v>
      </c>
      <c r="T45" s="3">
        <f t="shared" si="2"/>
        <v>100000</v>
      </c>
      <c r="U45" s="3">
        <f t="shared" si="3"/>
        <v>10000</v>
      </c>
      <c r="W45" s="1"/>
      <c r="X45" s="12">
        <f t="shared" si="4"/>
        <v>90000</v>
      </c>
      <c r="Y45" s="3">
        <f t="shared" si="0"/>
        <v>100000</v>
      </c>
      <c r="Z45" s="1"/>
      <c r="AA45" s="1" t="s">
        <v>11</v>
      </c>
      <c r="AB45" s="1" t="s">
        <v>268</v>
      </c>
    </row>
    <row r="46" spans="1:28" x14ac:dyDescent="0.3">
      <c r="A46" s="1">
        <v>5</v>
      </c>
      <c r="B46" s="1">
        <v>8</v>
      </c>
      <c r="C46" s="1">
        <v>1401</v>
      </c>
      <c r="D46" s="1" t="str">
        <f t="shared" si="1"/>
        <v>140185</v>
      </c>
      <c r="E46" s="1" t="s">
        <v>20</v>
      </c>
      <c r="F46" s="1" t="s">
        <v>300</v>
      </c>
      <c r="G46" s="1" t="s">
        <v>265</v>
      </c>
      <c r="H46" s="1" t="s">
        <v>44</v>
      </c>
      <c r="I46" s="1" t="s">
        <v>327</v>
      </c>
      <c r="J46" s="10">
        <v>0.625</v>
      </c>
      <c r="K46" s="10">
        <v>0.6875</v>
      </c>
      <c r="L46" s="10">
        <f t="shared" si="5"/>
        <v>6.25E-2</v>
      </c>
      <c r="M46" s="1" t="s">
        <v>160</v>
      </c>
      <c r="N46" s="1" t="s">
        <v>290</v>
      </c>
      <c r="O46" s="1" t="s">
        <v>10</v>
      </c>
      <c r="P46" s="3">
        <v>250000</v>
      </c>
      <c r="Q46" s="3">
        <v>200000</v>
      </c>
      <c r="R46" s="3" t="s">
        <v>294</v>
      </c>
      <c r="S46" s="3">
        <v>100000</v>
      </c>
      <c r="T46" s="3">
        <f t="shared" si="2"/>
        <v>50000</v>
      </c>
      <c r="U46" s="3">
        <f t="shared" si="3"/>
        <v>100000</v>
      </c>
      <c r="V46" s="3">
        <v>100000</v>
      </c>
      <c r="W46" s="1" t="s">
        <v>34</v>
      </c>
      <c r="X46" s="12">
        <f t="shared" si="4"/>
        <v>-50000</v>
      </c>
      <c r="Y46" s="3">
        <f t="shared" si="0"/>
        <v>-50000</v>
      </c>
      <c r="Z46" s="1"/>
      <c r="AA46" s="1" t="s">
        <v>11</v>
      </c>
      <c r="AB46" s="1" t="s">
        <v>268</v>
      </c>
    </row>
    <row r="47" spans="1:28" x14ac:dyDescent="0.3">
      <c r="A47" s="1">
        <v>5</v>
      </c>
      <c r="B47" s="1">
        <v>8</v>
      </c>
      <c r="C47" s="1">
        <v>1401</v>
      </c>
      <c r="D47" s="1" t="str">
        <f t="shared" ref="D47" si="10">C47&amp;B47&amp;A47</f>
        <v>140185</v>
      </c>
      <c r="E47" s="1" t="s">
        <v>20</v>
      </c>
      <c r="F47" s="1" t="s">
        <v>309</v>
      </c>
      <c r="G47" s="1" t="s">
        <v>265</v>
      </c>
      <c r="H47" s="1" t="s">
        <v>44</v>
      </c>
      <c r="I47" s="1" t="s">
        <v>327</v>
      </c>
      <c r="J47" s="10">
        <v>0.625</v>
      </c>
      <c r="K47" s="10">
        <v>0.6875</v>
      </c>
      <c r="L47" s="10">
        <f t="shared" si="5"/>
        <v>6.25E-2</v>
      </c>
      <c r="M47" s="1" t="s">
        <v>160</v>
      </c>
      <c r="N47" s="1" t="s">
        <v>290</v>
      </c>
      <c r="O47" s="1" t="s">
        <v>10</v>
      </c>
      <c r="P47" s="3">
        <v>250000</v>
      </c>
      <c r="R47" s="3" t="s">
        <v>294</v>
      </c>
      <c r="T47" s="3">
        <f t="shared" ref="T47" si="11">P47-Q47</f>
        <v>250000</v>
      </c>
      <c r="U47" s="3">
        <f t="shared" ref="U47" si="12">IF(R47="ابوالفضل باقری",T47*S47,S47)</f>
        <v>0</v>
      </c>
      <c r="W47" s="1" t="s">
        <v>34</v>
      </c>
      <c r="X47" s="12">
        <f t="shared" ref="X47" si="13">P47-Q47-U47</f>
        <v>250000</v>
      </c>
      <c r="Y47" s="3">
        <f t="shared" si="0"/>
        <v>250000</v>
      </c>
      <c r="Z47" s="1"/>
      <c r="AA47" s="1" t="s">
        <v>11</v>
      </c>
      <c r="AB47" s="1" t="s">
        <v>268</v>
      </c>
    </row>
    <row r="48" spans="1:28" x14ac:dyDescent="0.3">
      <c r="A48" s="1">
        <v>5</v>
      </c>
      <c r="B48" s="1">
        <v>8</v>
      </c>
      <c r="C48" s="1">
        <v>1401</v>
      </c>
      <c r="D48" s="1" t="str">
        <f t="shared" si="1"/>
        <v>140185</v>
      </c>
      <c r="E48" s="1" t="s">
        <v>20</v>
      </c>
      <c r="F48" s="1" t="s">
        <v>300</v>
      </c>
      <c r="G48" s="1" t="s">
        <v>265</v>
      </c>
      <c r="H48" s="1" t="s">
        <v>44</v>
      </c>
      <c r="I48" s="1" t="s">
        <v>327</v>
      </c>
      <c r="J48" s="10">
        <v>0.6875</v>
      </c>
      <c r="K48" s="10">
        <v>0.75</v>
      </c>
      <c r="L48" s="10">
        <f t="shared" si="5"/>
        <v>6.25E-2</v>
      </c>
      <c r="M48" s="1" t="s">
        <v>160</v>
      </c>
      <c r="N48" s="1" t="s">
        <v>290</v>
      </c>
      <c r="O48" s="1" t="s">
        <v>10</v>
      </c>
      <c r="P48" s="3">
        <v>250000</v>
      </c>
      <c r="Q48" s="3">
        <v>200000</v>
      </c>
      <c r="R48" s="3" t="s">
        <v>294</v>
      </c>
      <c r="S48" s="3">
        <v>100000</v>
      </c>
      <c r="T48" s="3">
        <f t="shared" si="2"/>
        <v>50000</v>
      </c>
      <c r="U48" s="3">
        <f t="shared" si="3"/>
        <v>100000</v>
      </c>
      <c r="V48" s="3">
        <v>100000</v>
      </c>
      <c r="W48" s="1" t="s">
        <v>34</v>
      </c>
      <c r="X48" s="12">
        <f t="shared" si="4"/>
        <v>-50000</v>
      </c>
      <c r="Y48" s="3">
        <f t="shared" si="0"/>
        <v>-50000</v>
      </c>
      <c r="Z48" s="1"/>
      <c r="AA48" s="1" t="s">
        <v>11</v>
      </c>
      <c r="AB48" s="1" t="s">
        <v>268</v>
      </c>
    </row>
    <row r="49" spans="1:28" x14ac:dyDescent="0.3">
      <c r="A49" s="1">
        <v>5</v>
      </c>
      <c r="B49" s="1">
        <v>8</v>
      </c>
      <c r="C49" s="1">
        <v>1401</v>
      </c>
      <c r="D49" s="1" t="str">
        <f t="shared" ref="D49" si="14">C49&amp;B49&amp;A49</f>
        <v>140185</v>
      </c>
      <c r="E49" s="1" t="s">
        <v>20</v>
      </c>
      <c r="F49" s="1" t="s">
        <v>309</v>
      </c>
      <c r="G49" s="1" t="s">
        <v>265</v>
      </c>
      <c r="H49" s="1" t="s">
        <v>44</v>
      </c>
      <c r="I49" s="1" t="s">
        <v>327</v>
      </c>
      <c r="J49" s="10">
        <v>0.6875</v>
      </c>
      <c r="K49" s="10">
        <v>0.75</v>
      </c>
      <c r="L49" s="10">
        <f t="shared" si="5"/>
        <v>6.25E-2</v>
      </c>
      <c r="M49" s="1" t="s">
        <v>160</v>
      </c>
      <c r="N49" s="1" t="s">
        <v>290</v>
      </c>
      <c r="O49" s="1" t="s">
        <v>10</v>
      </c>
      <c r="P49" s="3">
        <v>250000</v>
      </c>
      <c r="R49" s="3" t="s">
        <v>294</v>
      </c>
      <c r="T49" s="3">
        <f t="shared" ref="T49" si="15">P49-Q49</f>
        <v>250000</v>
      </c>
      <c r="U49" s="3">
        <f t="shared" ref="U49" si="16">IF(R49="ابوالفضل باقری",T49*S49,S49)</f>
        <v>0</v>
      </c>
      <c r="W49" s="1" t="s">
        <v>34</v>
      </c>
      <c r="X49" s="12">
        <f t="shared" ref="X49" si="17">P49-Q49-U49</f>
        <v>250000</v>
      </c>
      <c r="Y49" s="3">
        <f t="shared" si="0"/>
        <v>250000</v>
      </c>
      <c r="Z49" s="1"/>
      <c r="AA49" s="1" t="s">
        <v>11</v>
      </c>
      <c r="AB49" s="1" t="s">
        <v>268</v>
      </c>
    </row>
    <row r="50" spans="1:28" x14ac:dyDescent="0.3">
      <c r="A50" s="1">
        <v>5</v>
      </c>
      <c r="B50" s="1">
        <v>8</v>
      </c>
      <c r="C50" s="1">
        <v>1401</v>
      </c>
      <c r="D50" s="1" t="str">
        <f t="shared" si="1"/>
        <v>140185</v>
      </c>
      <c r="E50" s="1" t="s">
        <v>41</v>
      </c>
      <c r="F50" s="1" t="s">
        <v>41</v>
      </c>
      <c r="G50" s="1" t="s">
        <v>324</v>
      </c>
      <c r="H50" s="1" t="s">
        <v>42</v>
      </c>
      <c r="I50" s="1" t="s">
        <v>327</v>
      </c>
      <c r="J50" s="10">
        <v>0.70833333333333337</v>
      </c>
      <c r="K50" s="10">
        <v>0.77083333333333337</v>
      </c>
      <c r="L50" s="10">
        <f t="shared" si="5"/>
        <v>6.25E-2</v>
      </c>
      <c r="M50" s="1" t="s">
        <v>116</v>
      </c>
      <c r="N50" s="1" t="s">
        <v>285</v>
      </c>
      <c r="O50" s="1" t="s">
        <v>10</v>
      </c>
      <c r="P50" s="3">
        <v>450000</v>
      </c>
      <c r="Q50" s="3">
        <v>315000</v>
      </c>
      <c r="R50" s="3" t="s">
        <v>285</v>
      </c>
      <c r="S50" s="3">
        <v>0.1</v>
      </c>
      <c r="T50" s="3">
        <f t="shared" si="2"/>
        <v>135000</v>
      </c>
      <c r="U50" s="3">
        <f t="shared" si="3"/>
        <v>13500</v>
      </c>
      <c r="W50" s="1"/>
      <c r="X50" s="12">
        <f t="shared" si="4"/>
        <v>121500</v>
      </c>
      <c r="Y50" s="3">
        <f t="shared" si="0"/>
        <v>135000</v>
      </c>
      <c r="Z50" s="1"/>
      <c r="AA50" s="1" t="s">
        <v>11</v>
      </c>
      <c r="AB50" s="1" t="s">
        <v>268</v>
      </c>
    </row>
    <row r="51" spans="1:28" x14ac:dyDescent="0.3">
      <c r="A51" s="1">
        <v>6</v>
      </c>
      <c r="B51" s="1">
        <v>8</v>
      </c>
      <c r="C51" s="1">
        <v>1401</v>
      </c>
      <c r="D51" s="1" t="str">
        <f t="shared" si="1"/>
        <v>140186</v>
      </c>
      <c r="E51" s="1" t="s">
        <v>39</v>
      </c>
      <c r="F51" s="1" t="s">
        <v>39</v>
      </c>
      <c r="G51" s="1" t="s">
        <v>324</v>
      </c>
      <c r="H51" s="1" t="s">
        <v>47</v>
      </c>
      <c r="I51" s="1" t="s">
        <v>305</v>
      </c>
      <c r="J51" s="10">
        <v>0.64583333333333337</v>
      </c>
      <c r="K51" s="10">
        <v>0.70833333333333337</v>
      </c>
      <c r="L51" s="10">
        <f t="shared" si="5"/>
        <v>6.25E-2</v>
      </c>
      <c r="M51" s="1" t="s">
        <v>125</v>
      </c>
      <c r="N51" s="1" t="s">
        <v>289</v>
      </c>
      <c r="O51" s="1" t="s">
        <v>10</v>
      </c>
      <c r="P51" s="3">
        <v>300000</v>
      </c>
      <c r="Q51" s="3">
        <v>150000</v>
      </c>
      <c r="R51" s="3" t="s">
        <v>285</v>
      </c>
      <c r="S51" s="3">
        <v>0.1</v>
      </c>
      <c r="T51" s="3">
        <f t="shared" si="2"/>
        <v>150000</v>
      </c>
      <c r="U51" s="3">
        <f t="shared" si="3"/>
        <v>15000</v>
      </c>
      <c r="W51" s="1"/>
      <c r="X51" s="12">
        <f t="shared" si="4"/>
        <v>135000</v>
      </c>
      <c r="Y51" s="3">
        <f t="shared" si="0"/>
        <v>150000</v>
      </c>
      <c r="Z51" s="1"/>
      <c r="AA51" s="1" t="s">
        <v>11</v>
      </c>
      <c r="AB51" s="1" t="s">
        <v>268</v>
      </c>
    </row>
    <row r="52" spans="1:28" x14ac:dyDescent="0.3">
      <c r="A52" s="1">
        <v>6</v>
      </c>
      <c r="B52" s="1">
        <v>8</v>
      </c>
      <c r="C52" s="1">
        <v>1401</v>
      </c>
      <c r="D52" s="1" t="str">
        <f t="shared" si="1"/>
        <v>140186</v>
      </c>
      <c r="E52" s="1" t="s">
        <v>39</v>
      </c>
      <c r="F52" s="1" t="s">
        <v>39</v>
      </c>
      <c r="G52" s="1" t="s">
        <v>324</v>
      </c>
      <c r="H52" s="1" t="s">
        <v>47</v>
      </c>
      <c r="I52" s="1" t="s">
        <v>305</v>
      </c>
      <c r="J52" s="10">
        <v>0.70833333333333337</v>
      </c>
      <c r="K52" s="10">
        <v>0.77083333333333337</v>
      </c>
      <c r="L52" s="10">
        <f t="shared" si="5"/>
        <v>6.25E-2</v>
      </c>
      <c r="M52" s="1" t="s">
        <v>125</v>
      </c>
      <c r="N52" s="1" t="s">
        <v>289</v>
      </c>
      <c r="O52" s="1" t="s">
        <v>10</v>
      </c>
      <c r="P52" s="3">
        <v>300000</v>
      </c>
      <c r="Q52" s="3">
        <v>150000</v>
      </c>
      <c r="R52" s="3" t="s">
        <v>285</v>
      </c>
      <c r="S52" s="3">
        <v>0.1</v>
      </c>
      <c r="T52" s="3">
        <f t="shared" si="2"/>
        <v>150000</v>
      </c>
      <c r="U52" s="3">
        <f t="shared" si="3"/>
        <v>15000</v>
      </c>
      <c r="W52" s="1"/>
      <c r="X52" s="12">
        <f t="shared" si="4"/>
        <v>135000</v>
      </c>
      <c r="Y52" s="3">
        <f t="shared" si="0"/>
        <v>150000</v>
      </c>
      <c r="Z52" s="1"/>
      <c r="AA52" s="1" t="s">
        <v>11</v>
      </c>
      <c r="AB52" s="1" t="s">
        <v>268</v>
      </c>
    </row>
    <row r="53" spans="1:28" x14ac:dyDescent="0.3">
      <c r="A53" s="1">
        <v>6</v>
      </c>
      <c r="B53" s="1">
        <v>8</v>
      </c>
      <c r="C53" s="1">
        <v>1401</v>
      </c>
      <c r="D53" s="1" t="str">
        <f t="shared" si="1"/>
        <v>140186</v>
      </c>
      <c r="E53" s="1" t="s">
        <v>37</v>
      </c>
      <c r="F53" s="1" t="s">
        <v>37</v>
      </c>
      <c r="G53" s="1" t="s">
        <v>324</v>
      </c>
      <c r="H53" s="1" t="s">
        <v>48</v>
      </c>
      <c r="I53" s="1" t="s">
        <v>305</v>
      </c>
      <c r="J53" s="10">
        <v>0.70833333333333337</v>
      </c>
      <c r="K53" s="10">
        <v>0.80208333333333337</v>
      </c>
      <c r="L53" s="10">
        <f t="shared" si="5"/>
        <v>9.375E-2</v>
      </c>
      <c r="M53" s="1" t="s">
        <v>116</v>
      </c>
      <c r="N53" s="1" t="s">
        <v>285</v>
      </c>
      <c r="O53" s="1" t="s">
        <v>25</v>
      </c>
      <c r="P53" s="3">
        <v>300000</v>
      </c>
      <c r="Q53" s="3">
        <v>280000</v>
      </c>
      <c r="R53" s="3" t="s">
        <v>285</v>
      </c>
      <c r="S53" s="3">
        <v>0.1</v>
      </c>
      <c r="T53" s="3">
        <f t="shared" si="2"/>
        <v>20000</v>
      </c>
      <c r="U53" s="3">
        <f t="shared" si="3"/>
        <v>2000</v>
      </c>
      <c r="W53" s="1"/>
      <c r="X53" s="12">
        <f t="shared" si="4"/>
        <v>18000</v>
      </c>
      <c r="Y53" s="3">
        <f t="shared" si="0"/>
        <v>20000</v>
      </c>
      <c r="Z53" s="1" t="s">
        <v>49</v>
      </c>
      <c r="AA53" s="1"/>
      <c r="AB53" s="1" t="s">
        <v>269</v>
      </c>
    </row>
    <row r="54" spans="1:28" x14ac:dyDescent="0.3">
      <c r="A54" s="1">
        <v>6</v>
      </c>
      <c r="B54" s="1">
        <v>8</v>
      </c>
      <c r="C54" s="1">
        <v>1401</v>
      </c>
      <c r="D54" s="1" t="str">
        <f t="shared" si="1"/>
        <v>140186</v>
      </c>
      <c r="E54" s="1" t="s">
        <v>45</v>
      </c>
      <c r="F54" s="1" t="s">
        <v>45</v>
      </c>
      <c r="G54" s="1" t="s">
        <v>324</v>
      </c>
      <c r="H54" s="1" t="s">
        <v>46</v>
      </c>
      <c r="I54" s="1" t="s">
        <v>305</v>
      </c>
      <c r="J54" s="10">
        <v>0.58333333333333337</v>
      </c>
      <c r="K54" s="10">
        <v>0.64583333333333337</v>
      </c>
      <c r="L54" s="10">
        <f t="shared" si="5"/>
        <v>6.25E-2</v>
      </c>
      <c r="M54" s="1" t="s">
        <v>125</v>
      </c>
      <c r="N54" s="1" t="s">
        <v>289</v>
      </c>
      <c r="O54" s="1" t="s">
        <v>10</v>
      </c>
      <c r="P54" s="3">
        <v>0</v>
      </c>
      <c r="Q54" s="3">
        <v>-50000</v>
      </c>
      <c r="R54" s="3" t="s">
        <v>296</v>
      </c>
      <c r="T54" s="3">
        <f t="shared" si="2"/>
        <v>50000</v>
      </c>
      <c r="U54" s="3">
        <f t="shared" si="3"/>
        <v>0</v>
      </c>
      <c r="W54" s="1"/>
      <c r="X54" s="12">
        <f t="shared" si="4"/>
        <v>50000</v>
      </c>
      <c r="Y54" s="3">
        <f t="shared" si="0"/>
        <v>50000</v>
      </c>
      <c r="Z54" s="1" t="s">
        <v>165</v>
      </c>
      <c r="AA54" s="1" t="s">
        <v>11</v>
      </c>
      <c r="AB54" s="1" t="s">
        <v>268</v>
      </c>
    </row>
    <row r="55" spans="1:28" x14ac:dyDescent="0.3">
      <c r="A55" s="1">
        <v>8</v>
      </c>
      <c r="B55" s="1">
        <v>8</v>
      </c>
      <c r="C55" s="1">
        <v>1401</v>
      </c>
      <c r="D55" s="1" t="str">
        <f t="shared" si="1"/>
        <v>140188</v>
      </c>
      <c r="E55" s="1" t="s">
        <v>156</v>
      </c>
      <c r="F55" s="1" t="s">
        <v>212</v>
      </c>
      <c r="G55" s="1" t="s">
        <v>324</v>
      </c>
      <c r="H55" s="1" t="s">
        <v>21</v>
      </c>
      <c r="I55" s="1" t="s">
        <v>329</v>
      </c>
      <c r="J55" s="10">
        <v>0.70833333333333337</v>
      </c>
      <c r="K55" s="10">
        <v>0.77083333333333337</v>
      </c>
      <c r="L55" s="10">
        <f t="shared" si="5"/>
        <v>6.25E-2</v>
      </c>
      <c r="M55" s="1" t="s">
        <v>116</v>
      </c>
      <c r="N55" s="1" t="s">
        <v>285</v>
      </c>
      <c r="O55" s="1" t="s">
        <v>56</v>
      </c>
      <c r="P55" s="3">
        <v>350000</v>
      </c>
      <c r="Q55" s="3">
        <v>250000</v>
      </c>
      <c r="R55" s="3" t="s">
        <v>285</v>
      </c>
      <c r="S55" s="3">
        <v>0.1</v>
      </c>
      <c r="T55" s="3">
        <f t="shared" si="2"/>
        <v>100000</v>
      </c>
      <c r="U55" s="3">
        <f t="shared" si="3"/>
        <v>10000</v>
      </c>
      <c r="W55" s="1"/>
      <c r="X55" s="12">
        <f t="shared" si="4"/>
        <v>90000</v>
      </c>
      <c r="Y55" s="3">
        <f t="shared" si="0"/>
        <v>100000</v>
      </c>
      <c r="Z55" s="1"/>
      <c r="AA55" s="1" t="s">
        <v>11</v>
      </c>
      <c r="AB55" s="1" t="s">
        <v>268</v>
      </c>
    </row>
    <row r="56" spans="1:28" x14ac:dyDescent="0.3">
      <c r="A56" s="1">
        <v>8</v>
      </c>
      <c r="B56" s="1">
        <v>8</v>
      </c>
      <c r="C56" s="1">
        <v>1401</v>
      </c>
      <c r="D56" s="1" t="str">
        <f t="shared" si="1"/>
        <v>140188</v>
      </c>
      <c r="E56" s="1" t="s">
        <v>156</v>
      </c>
      <c r="F56" s="1" t="s">
        <v>212</v>
      </c>
      <c r="G56" s="1" t="s">
        <v>324</v>
      </c>
      <c r="H56" s="1" t="s">
        <v>21</v>
      </c>
      <c r="I56" s="1" t="s">
        <v>329</v>
      </c>
      <c r="J56" s="10">
        <v>0.77083333333333337</v>
      </c>
      <c r="K56" s="10">
        <v>0.83333333333333337</v>
      </c>
      <c r="L56" s="10">
        <f t="shared" si="5"/>
        <v>6.25E-2</v>
      </c>
      <c r="M56" s="1" t="s">
        <v>116</v>
      </c>
      <c r="N56" s="1" t="s">
        <v>285</v>
      </c>
      <c r="O56" s="1" t="s">
        <v>56</v>
      </c>
      <c r="P56" s="3">
        <v>350000</v>
      </c>
      <c r="Q56" s="3">
        <v>250000</v>
      </c>
      <c r="R56" s="3" t="s">
        <v>285</v>
      </c>
      <c r="S56" s="3">
        <v>0.1</v>
      </c>
      <c r="T56" s="3">
        <f t="shared" si="2"/>
        <v>100000</v>
      </c>
      <c r="U56" s="3">
        <f t="shared" si="3"/>
        <v>10000</v>
      </c>
      <c r="W56" s="1"/>
      <c r="X56" s="12">
        <f t="shared" si="4"/>
        <v>90000</v>
      </c>
      <c r="Y56" s="3">
        <f t="shared" si="0"/>
        <v>100000</v>
      </c>
      <c r="Z56" s="1"/>
      <c r="AA56" s="1" t="s">
        <v>11</v>
      </c>
      <c r="AB56" s="1" t="s">
        <v>268</v>
      </c>
    </row>
    <row r="57" spans="1:28" x14ac:dyDescent="0.3">
      <c r="A57" s="1">
        <v>8</v>
      </c>
      <c r="B57" s="1">
        <v>8</v>
      </c>
      <c r="C57" s="1">
        <v>1401</v>
      </c>
      <c r="D57" s="1" t="str">
        <f t="shared" si="1"/>
        <v>140188</v>
      </c>
      <c r="E57" s="1" t="s">
        <v>159</v>
      </c>
      <c r="F57" s="1" t="s">
        <v>159</v>
      </c>
      <c r="G57" s="1" t="s">
        <v>324</v>
      </c>
      <c r="H57" s="1" t="s">
        <v>53</v>
      </c>
      <c r="I57" s="1" t="s">
        <v>329</v>
      </c>
      <c r="J57" s="10">
        <v>0.64583333333333337</v>
      </c>
      <c r="K57" s="10">
        <v>0.70833333333333337</v>
      </c>
      <c r="L57" s="10">
        <f t="shared" si="5"/>
        <v>6.25E-2</v>
      </c>
      <c r="M57" s="1" t="s">
        <v>161</v>
      </c>
      <c r="N57" s="1" t="s">
        <v>282</v>
      </c>
      <c r="O57" s="1" t="s">
        <v>25</v>
      </c>
      <c r="P57" s="3">
        <v>600000</v>
      </c>
      <c r="Q57" s="3">
        <v>600000</v>
      </c>
      <c r="R57" s="3" t="s">
        <v>285</v>
      </c>
      <c r="S57" s="3">
        <v>0.1</v>
      </c>
      <c r="T57" s="3">
        <f t="shared" si="2"/>
        <v>0</v>
      </c>
      <c r="U57" s="3">
        <f t="shared" si="3"/>
        <v>0</v>
      </c>
      <c r="V57" s="3">
        <v>0</v>
      </c>
      <c r="W57" s="1"/>
      <c r="X57" s="12">
        <f t="shared" si="4"/>
        <v>0</v>
      </c>
      <c r="Y57" s="3">
        <f t="shared" si="0"/>
        <v>0</v>
      </c>
      <c r="Z57" s="1" t="s">
        <v>54</v>
      </c>
      <c r="AA57" s="1" t="s">
        <v>11</v>
      </c>
      <c r="AB57" s="1" t="s">
        <v>268</v>
      </c>
    </row>
    <row r="58" spans="1:28" x14ac:dyDescent="0.3">
      <c r="A58" s="1">
        <v>8</v>
      </c>
      <c r="B58" s="1">
        <v>8</v>
      </c>
      <c r="C58" s="1">
        <v>1401</v>
      </c>
      <c r="D58" s="1" t="str">
        <f t="shared" si="1"/>
        <v>140188</v>
      </c>
      <c r="E58" s="1" t="s">
        <v>159</v>
      </c>
      <c r="F58" s="1" t="s">
        <v>159</v>
      </c>
      <c r="G58" s="1" t="s">
        <v>324</v>
      </c>
      <c r="H58" s="1" t="s">
        <v>55</v>
      </c>
      <c r="I58" s="1" t="s">
        <v>329</v>
      </c>
      <c r="J58" s="10">
        <v>0.72916666666666663</v>
      </c>
      <c r="K58" s="10">
        <v>0.79166666666666663</v>
      </c>
      <c r="L58" s="10">
        <f t="shared" si="5"/>
        <v>6.25E-2</v>
      </c>
      <c r="M58" s="1" t="s">
        <v>144</v>
      </c>
      <c r="N58" s="1" t="s">
        <v>284</v>
      </c>
      <c r="O58" s="1" t="s">
        <v>25</v>
      </c>
      <c r="P58" s="3">
        <v>300000</v>
      </c>
      <c r="Q58" s="3">
        <v>150000</v>
      </c>
      <c r="R58" s="3" t="s">
        <v>285</v>
      </c>
      <c r="S58" s="3">
        <v>0.1</v>
      </c>
      <c r="T58" s="3">
        <f t="shared" si="2"/>
        <v>150000</v>
      </c>
      <c r="U58" s="3">
        <f t="shared" si="3"/>
        <v>15000</v>
      </c>
      <c r="W58" s="1"/>
      <c r="X58" s="12">
        <f t="shared" si="4"/>
        <v>135000</v>
      </c>
      <c r="Y58" s="3">
        <f t="shared" si="0"/>
        <v>150000</v>
      </c>
      <c r="Z58" s="1"/>
      <c r="AA58" s="1" t="s">
        <v>11</v>
      </c>
      <c r="AB58" s="1" t="s">
        <v>268</v>
      </c>
    </row>
    <row r="59" spans="1:28" x14ac:dyDescent="0.3">
      <c r="A59" s="1">
        <v>8</v>
      </c>
      <c r="B59" s="1">
        <v>8</v>
      </c>
      <c r="C59" s="1">
        <v>1401</v>
      </c>
      <c r="D59" s="1" t="str">
        <f t="shared" si="1"/>
        <v>140188</v>
      </c>
      <c r="E59" s="1" t="s">
        <v>20</v>
      </c>
      <c r="F59" s="1" t="s">
        <v>300</v>
      </c>
      <c r="G59" s="1" t="s">
        <v>265</v>
      </c>
      <c r="H59" s="1" t="s">
        <v>50</v>
      </c>
      <c r="I59" s="1" t="s">
        <v>329</v>
      </c>
      <c r="J59" s="10">
        <v>0.625</v>
      </c>
      <c r="K59" s="10">
        <v>0.6875</v>
      </c>
      <c r="L59" s="10">
        <f t="shared" si="5"/>
        <v>6.25E-2</v>
      </c>
      <c r="M59" s="1" t="s">
        <v>125</v>
      </c>
      <c r="N59" s="1" t="s">
        <v>289</v>
      </c>
      <c r="O59" s="1" t="s">
        <v>10</v>
      </c>
      <c r="P59" s="3">
        <v>250000</v>
      </c>
      <c r="Q59" s="3">
        <v>200000</v>
      </c>
      <c r="R59" s="3" t="s">
        <v>294</v>
      </c>
      <c r="S59" s="3">
        <v>100000</v>
      </c>
      <c r="T59" s="3">
        <f t="shared" si="2"/>
        <v>50000</v>
      </c>
      <c r="U59" s="3">
        <f t="shared" si="3"/>
        <v>100000</v>
      </c>
      <c r="V59" s="3">
        <v>100000</v>
      </c>
      <c r="W59" s="1" t="s">
        <v>34</v>
      </c>
      <c r="X59" s="12">
        <f t="shared" si="4"/>
        <v>-50000</v>
      </c>
      <c r="Y59" s="3">
        <f t="shared" si="0"/>
        <v>-50000</v>
      </c>
      <c r="Z59" s="1"/>
      <c r="AA59" s="1" t="s">
        <v>11</v>
      </c>
      <c r="AB59" s="1" t="s">
        <v>268</v>
      </c>
    </row>
    <row r="60" spans="1:28" x14ac:dyDescent="0.3">
      <c r="A60" s="1">
        <v>8</v>
      </c>
      <c r="B60" s="1">
        <v>8</v>
      </c>
      <c r="C60" s="1">
        <v>1401</v>
      </c>
      <c r="D60" s="1" t="str">
        <f t="shared" ref="D60" si="18">C60&amp;B60&amp;A60</f>
        <v>140188</v>
      </c>
      <c r="E60" s="1" t="s">
        <v>20</v>
      </c>
      <c r="F60" s="1" t="s">
        <v>309</v>
      </c>
      <c r="G60" s="1" t="s">
        <v>265</v>
      </c>
      <c r="H60" s="1" t="s">
        <v>50</v>
      </c>
      <c r="I60" s="1" t="s">
        <v>329</v>
      </c>
      <c r="J60" s="10">
        <v>0.625</v>
      </c>
      <c r="K60" s="10">
        <v>0.6875</v>
      </c>
      <c r="L60" s="10">
        <f t="shared" si="5"/>
        <v>6.25E-2</v>
      </c>
      <c r="M60" s="1" t="s">
        <v>125</v>
      </c>
      <c r="N60" s="1" t="s">
        <v>289</v>
      </c>
      <c r="O60" s="1" t="s">
        <v>10</v>
      </c>
      <c r="P60" s="3">
        <v>250000</v>
      </c>
      <c r="R60" s="3" t="s">
        <v>294</v>
      </c>
      <c r="T60" s="3">
        <f t="shared" ref="T60" si="19">P60-Q60</f>
        <v>250000</v>
      </c>
      <c r="U60" s="3">
        <f t="shared" ref="U60" si="20">IF(R60="ابوالفضل باقری",T60*S60,S60)</f>
        <v>0</v>
      </c>
      <c r="W60" s="1" t="s">
        <v>34</v>
      </c>
      <c r="X60" s="12">
        <f t="shared" ref="X60" si="21">P60-Q60-U60</f>
        <v>250000</v>
      </c>
      <c r="Y60" s="3">
        <f t="shared" si="0"/>
        <v>250000</v>
      </c>
      <c r="Z60" s="1"/>
      <c r="AA60" s="1" t="s">
        <v>11</v>
      </c>
      <c r="AB60" s="1" t="s">
        <v>268</v>
      </c>
    </row>
    <row r="61" spans="1:28" x14ac:dyDescent="0.3">
      <c r="A61" s="1">
        <v>8</v>
      </c>
      <c r="B61" s="1">
        <v>8</v>
      </c>
      <c r="C61" s="1">
        <v>1401</v>
      </c>
      <c r="D61" s="1" t="str">
        <f t="shared" si="1"/>
        <v>140188</v>
      </c>
      <c r="E61" s="1" t="s">
        <v>20</v>
      </c>
      <c r="F61" s="1" t="s">
        <v>300</v>
      </c>
      <c r="G61" s="1" t="s">
        <v>265</v>
      </c>
      <c r="H61" s="1" t="s">
        <v>50</v>
      </c>
      <c r="I61" s="1" t="s">
        <v>329</v>
      </c>
      <c r="J61" s="10">
        <v>0.6875</v>
      </c>
      <c r="K61" s="10">
        <v>0.75</v>
      </c>
      <c r="L61" s="10">
        <f t="shared" si="5"/>
        <v>6.25E-2</v>
      </c>
      <c r="M61" s="1" t="s">
        <v>125</v>
      </c>
      <c r="N61" s="1" t="s">
        <v>289</v>
      </c>
      <c r="O61" s="1" t="s">
        <v>10</v>
      </c>
      <c r="P61" s="3">
        <v>250000</v>
      </c>
      <c r="Q61" s="3">
        <v>200000</v>
      </c>
      <c r="R61" s="3" t="s">
        <v>294</v>
      </c>
      <c r="S61" s="3">
        <v>100000</v>
      </c>
      <c r="T61" s="3">
        <f t="shared" si="2"/>
        <v>50000</v>
      </c>
      <c r="U61" s="3">
        <f t="shared" si="3"/>
        <v>100000</v>
      </c>
      <c r="V61" s="3">
        <v>100000</v>
      </c>
      <c r="W61" s="1" t="s">
        <v>34</v>
      </c>
      <c r="X61" s="12">
        <f t="shared" si="4"/>
        <v>-50000</v>
      </c>
      <c r="Y61" s="3">
        <f t="shared" si="0"/>
        <v>-50000</v>
      </c>
      <c r="Z61" s="1"/>
      <c r="AA61" s="1" t="s">
        <v>11</v>
      </c>
      <c r="AB61" s="1" t="s">
        <v>268</v>
      </c>
    </row>
    <row r="62" spans="1:28" x14ac:dyDescent="0.3">
      <c r="A62" s="1">
        <v>8</v>
      </c>
      <c r="B62" s="1">
        <v>8</v>
      </c>
      <c r="C62" s="1">
        <v>1401</v>
      </c>
      <c r="D62" s="1" t="str">
        <f t="shared" ref="D62" si="22">C62&amp;B62&amp;A62</f>
        <v>140188</v>
      </c>
      <c r="E62" s="1" t="s">
        <v>20</v>
      </c>
      <c r="F62" s="1" t="s">
        <v>309</v>
      </c>
      <c r="G62" s="1" t="s">
        <v>265</v>
      </c>
      <c r="H62" s="1" t="s">
        <v>50</v>
      </c>
      <c r="I62" s="1" t="s">
        <v>329</v>
      </c>
      <c r="J62" s="10">
        <v>0.6875</v>
      </c>
      <c r="K62" s="10">
        <v>0.75</v>
      </c>
      <c r="L62" s="10">
        <f t="shared" si="5"/>
        <v>6.25E-2</v>
      </c>
      <c r="M62" s="1" t="s">
        <v>125</v>
      </c>
      <c r="N62" s="1" t="s">
        <v>289</v>
      </c>
      <c r="O62" s="1" t="s">
        <v>10</v>
      </c>
      <c r="P62" s="3">
        <v>250000</v>
      </c>
      <c r="R62" s="3" t="s">
        <v>294</v>
      </c>
      <c r="T62" s="3">
        <f t="shared" ref="T62" si="23">P62-Q62</f>
        <v>250000</v>
      </c>
      <c r="U62" s="3">
        <f t="shared" ref="U62" si="24">IF(R62="ابوالفضل باقری",T62*S62,S62)</f>
        <v>0</v>
      </c>
      <c r="W62" s="1" t="s">
        <v>34</v>
      </c>
      <c r="X62" s="12">
        <f t="shared" ref="X62" si="25">P62-Q62-U62</f>
        <v>250000</v>
      </c>
      <c r="Y62" s="3">
        <f t="shared" si="0"/>
        <v>250000</v>
      </c>
      <c r="Z62" s="1"/>
      <c r="AA62" s="1" t="s">
        <v>11</v>
      </c>
      <c r="AB62" s="1" t="s">
        <v>268</v>
      </c>
    </row>
    <row r="63" spans="1:28" x14ac:dyDescent="0.3">
      <c r="A63" s="1">
        <v>8</v>
      </c>
      <c r="B63" s="1">
        <v>8</v>
      </c>
      <c r="C63" s="1">
        <v>1401</v>
      </c>
      <c r="D63" s="1" t="str">
        <f t="shared" si="1"/>
        <v>140188</v>
      </c>
      <c r="E63" s="1" t="s">
        <v>37</v>
      </c>
      <c r="F63" s="1" t="s">
        <v>37</v>
      </c>
      <c r="G63" s="1" t="s">
        <v>324</v>
      </c>
      <c r="H63" s="1" t="s">
        <v>51</v>
      </c>
      <c r="I63" s="1" t="s">
        <v>329</v>
      </c>
      <c r="J63" s="10">
        <v>0.83333333333333337</v>
      </c>
      <c r="K63" s="10">
        <v>0.89583333333333337</v>
      </c>
      <c r="L63" s="10">
        <f t="shared" si="5"/>
        <v>6.25E-2</v>
      </c>
      <c r="M63" s="1" t="s">
        <v>116</v>
      </c>
      <c r="N63" s="1" t="s">
        <v>285</v>
      </c>
      <c r="O63" s="1" t="s">
        <v>10</v>
      </c>
      <c r="P63" s="3">
        <v>200000</v>
      </c>
      <c r="Q63" s="3">
        <v>140000</v>
      </c>
      <c r="R63" s="3" t="s">
        <v>285</v>
      </c>
      <c r="S63" s="3">
        <v>0.1</v>
      </c>
      <c r="T63" s="3">
        <f t="shared" si="2"/>
        <v>60000</v>
      </c>
      <c r="U63" s="3">
        <f t="shared" si="3"/>
        <v>6000</v>
      </c>
      <c r="W63" s="1"/>
      <c r="X63" s="12">
        <f t="shared" si="4"/>
        <v>54000</v>
      </c>
      <c r="Y63" s="3">
        <f t="shared" si="0"/>
        <v>60000</v>
      </c>
      <c r="Z63" s="1" t="s">
        <v>52</v>
      </c>
      <c r="AA63" s="1"/>
      <c r="AB63" s="1" t="s">
        <v>269</v>
      </c>
    </row>
    <row r="64" spans="1:28" x14ac:dyDescent="0.3">
      <c r="A64" s="1">
        <v>9</v>
      </c>
      <c r="B64" s="1">
        <v>8</v>
      </c>
      <c r="C64" s="1">
        <v>1401</v>
      </c>
      <c r="D64" s="1" t="str">
        <f t="shared" si="1"/>
        <v>140189</v>
      </c>
      <c r="E64" s="1" t="s">
        <v>156</v>
      </c>
      <c r="F64" s="1" t="s">
        <v>212</v>
      </c>
      <c r="G64" s="1" t="s">
        <v>324</v>
      </c>
      <c r="H64" s="1" t="s">
        <v>57</v>
      </c>
      <c r="I64" s="1" t="s">
        <v>166</v>
      </c>
      <c r="J64" s="10">
        <v>0.70833333333333337</v>
      </c>
      <c r="K64" s="10">
        <v>0.77083333333333337</v>
      </c>
      <c r="L64" s="10">
        <f t="shared" si="5"/>
        <v>6.25E-2</v>
      </c>
      <c r="M64" s="1" t="s">
        <v>157</v>
      </c>
      <c r="N64" s="1" t="s">
        <v>281</v>
      </c>
      <c r="O64" s="1" t="s">
        <v>10</v>
      </c>
      <c r="P64" s="3">
        <v>350000</v>
      </c>
      <c r="Q64" s="3">
        <v>250000</v>
      </c>
      <c r="R64" s="3" t="s">
        <v>285</v>
      </c>
      <c r="S64" s="3">
        <v>0.1</v>
      </c>
      <c r="T64" s="3">
        <f t="shared" si="2"/>
        <v>100000</v>
      </c>
      <c r="U64" s="3">
        <f t="shared" si="3"/>
        <v>10000</v>
      </c>
      <c r="W64" s="1"/>
      <c r="X64" s="12">
        <f t="shared" si="4"/>
        <v>90000</v>
      </c>
      <c r="Y64" s="3">
        <f t="shared" si="0"/>
        <v>100000</v>
      </c>
      <c r="Z64" s="1"/>
      <c r="AA64" s="1" t="s">
        <v>11</v>
      </c>
      <c r="AB64" s="1" t="s">
        <v>268</v>
      </c>
    </row>
    <row r="65" spans="1:28" x14ac:dyDescent="0.3">
      <c r="A65" s="1">
        <v>9</v>
      </c>
      <c r="B65" s="1">
        <v>8</v>
      </c>
      <c r="C65" s="1">
        <v>1401</v>
      </c>
      <c r="D65" s="1" t="str">
        <f t="shared" si="1"/>
        <v>140189</v>
      </c>
      <c r="E65" s="1" t="s">
        <v>156</v>
      </c>
      <c r="F65" s="1" t="s">
        <v>212</v>
      </c>
      <c r="G65" s="1" t="s">
        <v>324</v>
      </c>
      <c r="H65" s="1" t="s">
        <v>57</v>
      </c>
      <c r="I65" s="1" t="s">
        <v>166</v>
      </c>
      <c r="J65" s="10">
        <v>0.77083333333333337</v>
      </c>
      <c r="K65" s="10">
        <v>0.83333333333333337</v>
      </c>
      <c r="L65" s="10">
        <f t="shared" si="5"/>
        <v>6.25E-2</v>
      </c>
      <c r="M65" s="1" t="s">
        <v>157</v>
      </c>
      <c r="N65" s="1" t="s">
        <v>281</v>
      </c>
      <c r="O65" s="1" t="s">
        <v>10</v>
      </c>
      <c r="P65" s="3">
        <v>350000</v>
      </c>
      <c r="Q65" s="3">
        <v>250000</v>
      </c>
      <c r="R65" s="3" t="s">
        <v>285</v>
      </c>
      <c r="S65" s="3">
        <v>0.1</v>
      </c>
      <c r="T65" s="3">
        <f t="shared" si="2"/>
        <v>100000</v>
      </c>
      <c r="U65" s="3">
        <f t="shared" si="3"/>
        <v>10000</v>
      </c>
      <c r="W65" s="1"/>
      <c r="X65" s="12">
        <f t="shared" si="4"/>
        <v>90000</v>
      </c>
      <c r="Y65" s="3">
        <f t="shared" si="0"/>
        <v>100000</v>
      </c>
      <c r="Z65" s="1"/>
      <c r="AA65" s="1" t="s">
        <v>11</v>
      </c>
      <c r="AB65" s="1" t="s">
        <v>268</v>
      </c>
    </row>
    <row r="66" spans="1:28" x14ac:dyDescent="0.3">
      <c r="A66" s="1">
        <v>9</v>
      </c>
      <c r="B66" s="1">
        <v>8</v>
      </c>
      <c r="C66" s="1">
        <v>1401</v>
      </c>
      <c r="D66" s="1" t="str">
        <f t="shared" si="1"/>
        <v>140189</v>
      </c>
      <c r="E66" s="1" t="s">
        <v>39</v>
      </c>
      <c r="F66" s="1" t="s">
        <v>39</v>
      </c>
      <c r="G66" s="1" t="s">
        <v>324</v>
      </c>
      <c r="H66" s="1" t="s">
        <v>21</v>
      </c>
      <c r="I66" s="1" t="s">
        <v>166</v>
      </c>
      <c r="J66" s="10">
        <v>0.70833333333333337</v>
      </c>
      <c r="K66" s="10">
        <v>0.77083333333333337</v>
      </c>
      <c r="L66" s="10">
        <f t="shared" si="5"/>
        <v>6.25E-2</v>
      </c>
      <c r="M66" s="1" t="s">
        <v>139</v>
      </c>
      <c r="N66" s="1" t="s">
        <v>293</v>
      </c>
      <c r="O66" s="1" t="s">
        <v>25</v>
      </c>
      <c r="P66" s="3">
        <v>500000</v>
      </c>
      <c r="Q66" s="3">
        <v>400000</v>
      </c>
      <c r="R66" s="3" t="s">
        <v>285</v>
      </c>
      <c r="S66" s="3">
        <v>0.1</v>
      </c>
      <c r="T66" s="3">
        <f t="shared" si="2"/>
        <v>100000</v>
      </c>
      <c r="U66" s="3">
        <f t="shared" si="3"/>
        <v>10000</v>
      </c>
      <c r="W66" s="1"/>
      <c r="X66" s="12">
        <f t="shared" si="4"/>
        <v>90000</v>
      </c>
      <c r="Y66" s="3">
        <f t="shared" ref="Y66:Y133" si="26">P66-Q66-V66</f>
        <v>100000</v>
      </c>
      <c r="Z66" s="1"/>
      <c r="AA66" s="1" t="s">
        <v>11</v>
      </c>
      <c r="AB66" s="1" t="s">
        <v>268</v>
      </c>
    </row>
    <row r="67" spans="1:28" x14ac:dyDescent="0.3">
      <c r="A67" s="1">
        <v>9</v>
      </c>
      <c r="B67" s="1">
        <v>8</v>
      </c>
      <c r="C67" s="1">
        <v>1401</v>
      </c>
      <c r="D67" s="1" t="str">
        <f t="shared" si="1"/>
        <v>140189</v>
      </c>
      <c r="E67" s="1" t="s">
        <v>39</v>
      </c>
      <c r="F67" s="1" t="s">
        <v>39</v>
      </c>
      <c r="G67" s="1" t="s">
        <v>324</v>
      </c>
      <c r="H67" s="1" t="s">
        <v>21</v>
      </c>
      <c r="I67" s="1" t="s">
        <v>166</v>
      </c>
      <c r="J67" s="10">
        <v>0.77083333333333337</v>
      </c>
      <c r="K67" s="10">
        <v>0.83333333333333337</v>
      </c>
      <c r="L67" s="10">
        <f t="shared" ref="L67:L130" si="27">K67-J67</f>
        <v>6.25E-2</v>
      </c>
      <c r="M67" s="1" t="s">
        <v>139</v>
      </c>
      <c r="N67" s="1" t="s">
        <v>293</v>
      </c>
      <c r="O67" s="1" t="s">
        <v>25</v>
      </c>
      <c r="P67" s="3">
        <v>500000</v>
      </c>
      <c r="Q67" s="3">
        <v>400000</v>
      </c>
      <c r="R67" s="3" t="s">
        <v>285</v>
      </c>
      <c r="S67" s="3">
        <v>0.1</v>
      </c>
      <c r="T67" s="3">
        <f t="shared" si="2"/>
        <v>100000</v>
      </c>
      <c r="U67" s="3">
        <f t="shared" si="3"/>
        <v>10000</v>
      </c>
      <c r="W67" s="1"/>
      <c r="X67" s="12">
        <f t="shared" si="4"/>
        <v>90000</v>
      </c>
      <c r="Y67" s="3">
        <f t="shared" si="26"/>
        <v>100000</v>
      </c>
      <c r="Z67" s="1"/>
      <c r="AA67" s="1" t="s">
        <v>11</v>
      </c>
      <c r="AB67" s="1" t="s">
        <v>268</v>
      </c>
    </row>
    <row r="68" spans="1:28" x14ac:dyDescent="0.3">
      <c r="A68" s="1">
        <v>10</v>
      </c>
      <c r="B68" s="1">
        <v>8</v>
      </c>
      <c r="C68" s="1">
        <v>1401</v>
      </c>
      <c r="D68" s="1" t="str">
        <f t="shared" si="1"/>
        <v>1401810</v>
      </c>
      <c r="E68" s="1" t="s">
        <v>20</v>
      </c>
      <c r="F68" s="1" t="s">
        <v>300</v>
      </c>
      <c r="G68" s="1" t="s">
        <v>265</v>
      </c>
      <c r="H68" s="1" t="s">
        <v>58</v>
      </c>
      <c r="I68" s="1" t="s">
        <v>326</v>
      </c>
      <c r="J68" s="10">
        <v>0.75</v>
      </c>
      <c r="K68" s="10">
        <v>0.8125</v>
      </c>
      <c r="L68" s="10">
        <f t="shared" si="27"/>
        <v>6.25E-2</v>
      </c>
      <c r="M68" s="1" t="s">
        <v>116</v>
      </c>
      <c r="N68" s="1" t="s">
        <v>285</v>
      </c>
      <c r="O68" s="1" t="s">
        <v>10</v>
      </c>
      <c r="P68" s="3">
        <v>250000</v>
      </c>
      <c r="Q68" s="3">
        <v>350000</v>
      </c>
      <c r="R68" s="3" t="s">
        <v>294</v>
      </c>
      <c r="S68" s="3">
        <v>100000</v>
      </c>
      <c r="T68" s="3">
        <f t="shared" si="2"/>
        <v>-100000</v>
      </c>
      <c r="U68" s="3">
        <f t="shared" si="3"/>
        <v>100000</v>
      </c>
      <c r="V68" s="3">
        <v>100000</v>
      </c>
      <c r="W68" s="1" t="s">
        <v>34</v>
      </c>
      <c r="X68" s="12">
        <f t="shared" si="4"/>
        <v>-200000</v>
      </c>
      <c r="Y68" s="3">
        <f t="shared" si="26"/>
        <v>-200000</v>
      </c>
      <c r="Z68" s="1"/>
      <c r="AA68" s="1" t="s">
        <v>11</v>
      </c>
      <c r="AB68" s="1" t="s">
        <v>268</v>
      </c>
    </row>
    <row r="69" spans="1:28" x14ac:dyDescent="0.3">
      <c r="A69" s="1">
        <v>10</v>
      </c>
      <c r="B69" s="1">
        <v>8</v>
      </c>
      <c r="C69" s="1">
        <v>1401</v>
      </c>
      <c r="D69" s="1" t="str">
        <f t="shared" ref="D69" si="28">C69&amp;B69&amp;A69</f>
        <v>1401810</v>
      </c>
      <c r="E69" s="1" t="s">
        <v>20</v>
      </c>
      <c r="F69" s="1" t="s">
        <v>309</v>
      </c>
      <c r="G69" s="1" t="s">
        <v>265</v>
      </c>
      <c r="H69" s="1" t="s">
        <v>58</v>
      </c>
      <c r="I69" s="1" t="s">
        <v>326</v>
      </c>
      <c r="J69" s="10">
        <v>0.75</v>
      </c>
      <c r="K69" s="10">
        <v>0.8125</v>
      </c>
      <c r="L69" s="10">
        <f t="shared" si="27"/>
        <v>6.25E-2</v>
      </c>
      <c r="M69" s="1" t="s">
        <v>116</v>
      </c>
      <c r="N69" s="1" t="s">
        <v>285</v>
      </c>
      <c r="O69" s="1" t="s">
        <v>10</v>
      </c>
      <c r="P69" s="3">
        <v>250000</v>
      </c>
      <c r="R69" s="3" t="s">
        <v>294</v>
      </c>
      <c r="T69" s="3">
        <f t="shared" ref="T69" si="29">P69-Q69</f>
        <v>250000</v>
      </c>
      <c r="U69" s="3">
        <f t="shared" ref="U69" si="30">IF(R69="ابوالفضل باقری",T69*S69,S69)</f>
        <v>0</v>
      </c>
      <c r="W69" s="1" t="s">
        <v>34</v>
      </c>
      <c r="X69" s="12">
        <f t="shared" ref="X69" si="31">P69-Q69-U69</f>
        <v>250000</v>
      </c>
      <c r="Y69" s="3">
        <f t="shared" si="26"/>
        <v>250000</v>
      </c>
      <c r="Z69" s="1"/>
      <c r="AA69" s="1" t="s">
        <v>11</v>
      </c>
      <c r="AB69" s="1" t="s">
        <v>268</v>
      </c>
    </row>
    <row r="70" spans="1:28" x14ac:dyDescent="0.3">
      <c r="A70" s="1">
        <v>10</v>
      </c>
      <c r="B70" s="1">
        <v>8</v>
      </c>
      <c r="C70" s="1">
        <v>1401</v>
      </c>
      <c r="D70" s="1" t="str">
        <f t="shared" si="1"/>
        <v>1401810</v>
      </c>
      <c r="E70" s="1" t="s">
        <v>20</v>
      </c>
      <c r="F70" s="1" t="s">
        <v>300</v>
      </c>
      <c r="G70" s="1" t="s">
        <v>265</v>
      </c>
      <c r="H70" s="1" t="s">
        <v>58</v>
      </c>
      <c r="I70" s="1" t="s">
        <v>326</v>
      </c>
      <c r="J70" s="10">
        <v>0.8125</v>
      </c>
      <c r="K70" s="10">
        <v>0.875</v>
      </c>
      <c r="L70" s="10">
        <f t="shared" si="27"/>
        <v>6.25E-2</v>
      </c>
      <c r="M70" s="1" t="s">
        <v>116</v>
      </c>
      <c r="N70" s="1" t="s">
        <v>285</v>
      </c>
      <c r="O70" s="1" t="s">
        <v>10</v>
      </c>
      <c r="P70" s="3">
        <v>250000</v>
      </c>
      <c r="Q70" s="3">
        <v>350000</v>
      </c>
      <c r="R70" s="3" t="s">
        <v>294</v>
      </c>
      <c r="S70" s="3">
        <v>100000</v>
      </c>
      <c r="T70" s="3">
        <f t="shared" si="2"/>
        <v>-100000</v>
      </c>
      <c r="U70" s="3">
        <f t="shared" si="3"/>
        <v>100000</v>
      </c>
      <c r="V70" s="3">
        <v>100000</v>
      </c>
      <c r="W70" s="1" t="s">
        <v>34</v>
      </c>
      <c r="X70" s="12">
        <f t="shared" si="4"/>
        <v>-200000</v>
      </c>
      <c r="Y70" s="3">
        <f t="shared" si="26"/>
        <v>-200000</v>
      </c>
      <c r="Z70" s="1"/>
      <c r="AA70" s="1" t="s">
        <v>11</v>
      </c>
      <c r="AB70" s="1" t="s">
        <v>268</v>
      </c>
    </row>
    <row r="71" spans="1:28" x14ac:dyDescent="0.3">
      <c r="A71" s="1">
        <v>10</v>
      </c>
      <c r="B71" s="1">
        <v>8</v>
      </c>
      <c r="C71" s="1">
        <v>1401</v>
      </c>
      <c r="D71" s="1" t="str">
        <f t="shared" ref="D71" si="32">C71&amp;B71&amp;A71</f>
        <v>1401810</v>
      </c>
      <c r="E71" s="1" t="s">
        <v>20</v>
      </c>
      <c r="F71" s="1" t="s">
        <v>309</v>
      </c>
      <c r="G71" s="1" t="s">
        <v>265</v>
      </c>
      <c r="H71" s="1" t="s">
        <v>58</v>
      </c>
      <c r="I71" s="1" t="s">
        <v>326</v>
      </c>
      <c r="J71" s="10">
        <v>0.8125</v>
      </c>
      <c r="K71" s="10">
        <v>0.875</v>
      </c>
      <c r="L71" s="10">
        <f t="shared" si="27"/>
        <v>6.25E-2</v>
      </c>
      <c r="M71" s="1" t="s">
        <v>116</v>
      </c>
      <c r="N71" s="1" t="s">
        <v>285</v>
      </c>
      <c r="O71" s="1" t="s">
        <v>10</v>
      </c>
      <c r="P71" s="3">
        <v>250000</v>
      </c>
      <c r="R71" s="3" t="s">
        <v>294</v>
      </c>
      <c r="T71" s="3">
        <f t="shared" ref="T71" si="33">P71-Q71</f>
        <v>250000</v>
      </c>
      <c r="U71" s="3">
        <f t="shared" ref="U71" si="34">IF(R71="ابوالفضل باقری",T71*S71,S71)</f>
        <v>0</v>
      </c>
      <c r="W71" s="1" t="s">
        <v>34</v>
      </c>
      <c r="X71" s="12">
        <f t="shared" ref="X71" si="35">P71-Q71-U71</f>
        <v>250000</v>
      </c>
      <c r="Y71" s="3">
        <f t="shared" si="26"/>
        <v>250000</v>
      </c>
      <c r="Z71" s="1"/>
      <c r="AA71" s="1" t="s">
        <v>11</v>
      </c>
      <c r="AB71" s="1" t="s">
        <v>268</v>
      </c>
    </row>
    <row r="72" spans="1:28" x14ac:dyDescent="0.3">
      <c r="A72" s="1">
        <v>10</v>
      </c>
      <c r="B72" s="1">
        <v>8</v>
      </c>
      <c r="C72" s="1">
        <v>1401</v>
      </c>
      <c r="D72" s="1" t="str">
        <f t="shared" si="1"/>
        <v>1401810</v>
      </c>
      <c r="E72" s="1" t="s">
        <v>37</v>
      </c>
      <c r="F72" s="1" t="s">
        <v>37</v>
      </c>
      <c r="G72" s="1" t="s">
        <v>324</v>
      </c>
      <c r="H72" s="1" t="s">
        <v>60</v>
      </c>
      <c r="I72" s="1" t="s">
        <v>326</v>
      </c>
      <c r="J72" s="10">
        <v>0.66666666666666663</v>
      </c>
      <c r="K72" s="10">
        <v>0.72916666666666663</v>
      </c>
      <c r="L72" s="10">
        <f t="shared" si="27"/>
        <v>6.25E-2</v>
      </c>
      <c r="M72" s="1" t="s">
        <v>125</v>
      </c>
      <c r="N72" s="1" t="s">
        <v>289</v>
      </c>
      <c r="O72" s="1" t="s">
        <v>10</v>
      </c>
      <c r="P72" s="3">
        <v>200000</v>
      </c>
      <c r="Q72" s="3">
        <v>100000</v>
      </c>
      <c r="R72" s="3" t="s">
        <v>285</v>
      </c>
      <c r="S72" s="3">
        <v>0.1</v>
      </c>
      <c r="T72" s="3">
        <f t="shared" si="2"/>
        <v>100000</v>
      </c>
      <c r="U72" s="3">
        <f t="shared" si="3"/>
        <v>10000</v>
      </c>
      <c r="W72" s="1"/>
      <c r="X72" s="12">
        <f t="shared" si="4"/>
        <v>90000</v>
      </c>
      <c r="Y72" s="3">
        <f t="shared" si="26"/>
        <v>100000</v>
      </c>
      <c r="Z72" s="1"/>
      <c r="AA72" s="1"/>
      <c r="AB72" s="1" t="s">
        <v>269</v>
      </c>
    </row>
    <row r="73" spans="1:28" x14ac:dyDescent="0.3">
      <c r="A73" s="1">
        <v>10</v>
      </c>
      <c r="B73" s="1">
        <v>8</v>
      </c>
      <c r="C73" s="1">
        <v>1401</v>
      </c>
      <c r="D73" s="1" t="str">
        <f t="shared" si="1"/>
        <v>1401810</v>
      </c>
      <c r="E73" s="1" t="s">
        <v>37</v>
      </c>
      <c r="F73" s="1" t="s">
        <v>37</v>
      </c>
      <c r="G73" s="1" t="s">
        <v>324</v>
      </c>
      <c r="H73" s="1" t="s">
        <v>60</v>
      </c>
      <c r="I73" s="1" t="s">
        <v>326</v>
      </c>
      <c r="J73" s="10">
        <v>0.72916666666666663</v>
      </c>
      <c r="K73" s="10">
        <v>0.79166666666666663</v>
      </c>
      <c r="L73" s="10">
        <f t="shared" si="27"/>
        <v>6.25E-2</v>
      </c>
      <c r="M73" s="1" t="s">
        <v>125</v>
      </c>
      <c r="N73" s="1" t="s">
        <v>289</v>
      </c>
      <c r="O73" s="1" t="s">
        <v>10</v>
      </c>
      <c r="P73" s="3">
        <v>200000</v>
      </c>
      <c r="Q73" s="3">
        <v>100000</v>
      </c>
      <c r="R73" s="3" t="s">
        <v>285</v>
      </c>
      <c r="S73" s="3">
        <v>0.1</v>
      </c>
      <c r="T73" s="3">
        <f t="shared" si="2"/>
        <v>100000</v>
      </c>
      <c r="U73" s="3">
        <f t="shared" si="3"/>
        <v>10000</v>
      </c>
      <c r="W73" s="1"/>
      <c r="X73" s="12">
        <f t="shared" si="4"/>
        <v>90000</v>
      </c>
      <c r="Y73" s="3">
        <f t="shared" si="26"/>
        <v>100000</v>
      </c>
      <c r="Z73" s="1"/>
      <c r="AA73" s="1"/>
      <c r="AB73" s="1" t="s">
        <v>269</v>
      </c>
    </row>
    <row r="74" spans="1:28" x14ac:dyDescent="0.3">
      <c r="A74" s="1">
        <v>10</v>
      </c>
      <c r="B74" s="1">
        <v>8</v>
      </c>
      <c r="C74" s="1">
        <v>1401</v>
      </c>
      <c r="D74" s="1" t="str">
        <f t="shared" si="1"/>
        <v>1401810</v>
      </c>
      <c r="E74" s="1" t="s">
        <v>13</v>
      </c>
      <c r="F74" s="1" t="s">
        <v>13</v>
      </c>
      <c r="G74" s="1" t="s">
        <v>324</v>
      </c>
      <c r="H74" s="1" t="s">
        <v>59</v>
      </c>
      <c r="I74" s="1" t="s">
        <v>326</v>
      </c>
      <c r="J74" s="10">
        <v>0.60416666666666663</v>
      </c>
      <c r="K74" s="10">
        <v>0.66666666666666663</v>
      </c>
      <c r="L74" s="10">
        <f t="shared" si="27"/>
        <v>6.25E-2</v>
      </c>
      <c r="M74" s="1" t="s">
        <v>125</v>
      </c>
      <c r="N74" s="1" t="s">
        <v>289</v>
      </c>
      <c r="O74" s="1" t="s">
        <v>10</v>
      </c>
      <c r="P74" s="3">
        <v>350000</v>
      </c>
      <c r="Q74" s="3">
        <v>150000</v>
      </c>
      <c r="R74" s="3" t="s">
        <v>285</v>
      </c>
      <c r="S74" s="3">
        <v>0.1</v>
      </c>
      <c r="T74" s="3">
        <f t="shared" si="2"/>
        <v>200000</v>
      </c>
      <c r="U74" s="3">
        <f t="shared" si="3"/>
        <v>20000</v>
      </c>
      <c r="W74" s="1"/>
      <c r="X74" s="12">
        <f t="shared" si="4"/>
        <v>180000</v>
      </c>
      <c r="Y74" s="3">
        <f t="shared" si="26"/>
        <v>200000</v>
      </c>
      <c r="Z74" s="1"/>
      <c r="AA74" s="1" t="s">
        <v>11</v>
      </c>
      <c r="AB74" s="1" t="s">
        <v>268</v>
      </c>
    </row>
    <row r="75" spans="1:28" x14ac:dyDescent="0.3">
      <c r="A75" s="1">
        <v>11</v>
      </c>
      <c r="B75" s="1">
        <v>8</v>
      </c>
      <c r="C75" s="1">
        <v>1401</v>
      </c>
      <c r="D75" s="1" t="str">
        <f t="shared" si="1"/>
        <v>1401811</v>
      </c>
      <c r="E75" s="1" t="s">
        <v>20</v>
      </c>
      <c r="F75" s="1" t="s">
        <v>300</v>
      </c>
      <c r="G75" s="1" t="s">
        <v>265</v>
      </c>
      <c r="H75" s="1" t="s">
        <v>61</v>
      </c>
      <c r="I75" s="1" t="s">
        <v>328</v>
      </c>
      <c r="J75" s="10">
        <v>0.625</v>
      </c>
      <c r="K75" s="10">
        <v>0.6875</v>
      </c>
      <c r="L75" s="10">
        <f t="shared" si="27"/>
        <v>6.25E-2</v>
      </c>
      <c r="M75" s="1" t="s">
        <v>133</v>
      </c>
      <c r="N75" s="1" t="s">
        <v>133</v>
      </c>
      <c r="O75" s="1" t="s">
        <v>10</v>
      </c>
      <c r="P75" s="3">
        <v>250000</v>
      </c>
      <c r="Q75" s="3">
        <v>250000</v>
      </c>
      <c r="R75" s="3" t="s">
        <v>294</v>
      </c>
      <c r="S75" s="3">
        <v>75000</v>
      </c>
      <c r="T75" s="3">
        <f t="shared" si="2"/>
        <v>0</v>
      </c>
      <c r="U75" s="3">
        <f t="shared" si="3"/>
        <v>75000</v>
      </c>
      <c r="V75" s="3">
        <v>75000</v>
      </c>
      <c r="W75" s="1" t="s">
        <v>34</v>
      </c>
      <c r="X75" s="12">
        <f t="shared" si="4"/>
        <v>-75000</v>
      </c>
      <c r="Y75" s="3">
        <f t="shared" si="26"/>
        <v>-75000</v>
      </c>
      <c r="Z75" s="1"/>
      <c r="AA75" s="1" t="s">
        <v>11</v>
      </c>
      <c r="AB75" s="1" t="s">
        <v>268</v>
      </c>
    </row>
    <row r="76" spans="1:28" x14ac:dyDescent="0.3">
      <c r="A76" s="1">
        <v>11</v>
      </c>
      <c r="B76" s="1">
        <v>8</v>
      </c>
      <c r="C76" s="1">
        <v>1401</v>
      </c>
      <c r="D76" s="1" t="str">
        <f t="shared" ref="D76" si="36">C76&amp;B76&amp;A76</f>
        <v>1401811</v>
      </c>
      <c r="E76" s="1" t="s">
        <v>20</v>
      </c>
      <c r="F76" s="1" t="s">
        <v>309</v>
      </c>
      <c r="G76" s="1" t="s">
        <v>265</v>
      </c>
      <c r="H76" s="1" t="s">
        <v>61</v>
      </c>
      <c r="I76" s="1" t="s">
        <v>328</v>
      </c>
      <c r="J76" s="10">
        <v>0.625</v>
      </c>
      <c r="K76" s="10">
        <v>0.6875</v>
      </c>
      <c r="L76" s="10">
        <f t="shared" si="27"/>
        <v>6.25E-2</v>
      </c>
      <c r="M76" s="1" t="s">
        <v>133</v>
      </c>
      <c r="N76" s="1" t="s">
        <v>133</v>
      </c>
      <c r="O76" s="1" t="s">
        <v>10</v>
      </c>
      <c r="P76" s="3">
        <v>250000</v>
      </c>
      <c r="R76" s="3" t="s">
        <v>294</v>
      </c>
      <c r="T76" s="3">
        <f t="shared" ref="T76" si="37">P76-Q76</f>
        <v>250000</v>
      </c>
      <c r="U76" s="3">
        <f t="shared" ref="U76" si="38">IF(R76="ابوالفضل باقری",T76*S76,S76)</f>
        <v>0</v>
      </c>
      <c r="W76" s="1" t="s">
        <v>34</v>
      </c>
      <c r="X76" s="12">
        <f t="shared" ref="X76" si="39">P76-Q76-U76</f>
        <v>250000</v>
      </c>
      <c r="Y76" s="3">
        <f t="shared" si="26"/>
        <v>250000</v>
      </c>
      <c r="Z76" s="1"/>
      <c r="AA76" s="1" t="s">
        <v>11</v>
      </c>
      <c r="AB76" s="1" t="s">
        <v>268</v>
      </c>
    </row>
    <row r="77" spans="1:28" x14ac:dyDescent="0.3">
      <c r="A77" s="1">
        <v>11</v>
      </c>
      <c r="B77" s="1">
        <v>8</v>
      </c>
      <c r="C77" s="1">
        <v>1401</v>
      </c>
      <c r="D77" s="1" t="str">
        <f t="shared" si="1"/>
        <v>1401811</v>
      </c>
      <c r="E77" s="1" t="s">
        <v>20</v>
      </c>
      <c r="F77" s="1" t="s">
        <v>300</v>
      </c>
      <c r="G77" s="1" t="s">
        <v>265</v>
      </c>
      <c r="H77" s="1" t="s">
        <v>61</v>
      </c>
      <c r="I77" s="1" t="s">
        <v>328</v>
      </c>
      <c r="J77" s="10">
        <v>0.6875</v>
      </c>
      <c r="K77" s="10">
        <v>0.75</v>
      </c>
      <c r="L77" s="10">
        <f t="shared" si="27"/>
        <v>6.25E-2</v>
      </c>
      <c r="M77" s="1" t="s">
        <v>133</v>
      </c>
      <c r="N77" s="1" t="s">
        <v>133</v>
      </c>
      <c r="O77" s="1" t="s">
        <v>10</v>
      </c>
      <c r="P77" s="3">
        <v>250000</v>
      </c>
      <c r="Q77" s="3">
        <v>250000</v>
      </c>
      <c r="R77" s="3" t="s">
        <v>294</v>
      </c>
      <c r="S77" s="3">
        <v>75000</v>
      </c>
      <c r="T77" s="3">
        <f t="shared" si="2"/>
        <v>0</v>
      </c>
      <c r="U77" s="3">
        <f t="shared" si="3"/>
        <v>75000</v>
      </c>
      <c r="V77" s="3">
        <v>75000</v>
      </c>
      <c r="W77" s="1" t="s">
        <v>34</v>
      </c>
      <c r="X77" s="12">
        <f t="shared" si="4"/>
        <v>-75000</v>
      </c>
      <c r="Y77" s="3">
        <f t="shared" si="26"/>
        <v>-75000</v>
      </c>
      <c r="Z77" s="1"/>
      <c r="AA77" s="1" t="s">
        <v>11</v>
      </c>
      <c r="AB77" s="1" t="s">
        <v>268</v>
      </c>
    </row>
    <row r="78" spans="1:28" x14ac:dyDescent="0.3">
      <c r="A78" s="1">
        <v>11</v>
      </c>
      <c r="B78" s="1">
        <v>8</v>
      </c>
      <c r="C78" s="1">
        <v>1401</v>
      </c>
      <c r="D78" s="1" t="str">
        <f t="shared" ref="D78" si="40">C78&amp;B78&amp;A78</f>
        <v>1401811</v>
      </c>
      <c r="E78" s="1" t="s">
        <v>20</v>
      </c>
      <c r="F78" s="1" t="s">
        <v>309</v>
      </c>
      <c r="G78" s="1" t="s">
        <v>265</v>
      </c>
      <c r="H78" s="1" t="s">
        <v>61</v>
      </c>
      <c r="I78" s="1" t="s">
        <v>328</v>
      </c>
      <c r="J78" s="10">
        <v>0.6875</v>
      </c>
      <c r="K78" s="10">
        <v>0.75</v>
      </c>
      <c r="L78" s="10">
        <f t="shared" si="27"/>
        <v>6.25E-2</v>
      </c>
      <c r="M78" s="1" t="s">
        <v>133</v>
      </c>
      <c r="N78" s="1" t="s">
        <v>133</v>
      </c>
      <c r="O78" s="1" t="s">
        <v>10</v>
      </c>
      <c r="P78" s="3">
        <v>250000</v>
      </c>
      <c r="R78" s="3" t="s">
        <v>294</v>
      </c>
      <c r="T78" s="3">
        <f t="shared" ref="T78" si="41">P78-Q78</f>
        <v>250000</v>
      </c>
      <c r="U78" s="3">
        <f t="shared" ref="U78" si="42">IF(R78="ابوالفضل باقری",T78*S78,S78)</f>
        <v>0</v>
      </c>
      <c r="W78" s="1" t="s">
        <v>34</v>
      </c>
      <c r="X78" s="12">
        <f t="shared" ref="X78" si="43">P78-Q78-U78</f>
        <v>250000</v>
      </c>
      <c r="Y78" s="3">
        <f t="shared" si="26"/>
        <v>250000</v>
      </c>
      <c r="Z78" s="1"/>
      <c r="AA78" s="1" t="s">
        <v>11</v>
      </c>
      <c r="AB78" s="1" t="s">
        <v>268</v>
      </c>
    </row>
    <row r="79" spans="1:28" x14ac:dyDescent="0.3">
      <c r="A79" s="1">
        <v>12</v>
      </c>
      <c r="B79" s="1">
        <v>8</v>
      </c>
      <c r="C79" s="1">
        <v>1401</v>
      </c>
      <c r="D79" s="1" t="str">
        <f t="shared" si="1"/>
        <v>1401812</v>
      </c>
      <c r="E79" s="1" t="s">
        <v>156</v>
      </c>
      <c r="F79" s="1" t="s">
        <v>212</v>
      </c>
      <c r="G79" s="1" t="s">
        <v>324</v>
      </c>
      <c r="H79" s="1" t="s">
        <v>62</v>
      </c>
      <c r="I79" s="1" t="s">
        <v>327</v>
      </c>
      <c r="J79" s="10">
        <v>0.66666666666666663</v>
      </c>
      <c r="K79" s="10">
        <v>0.72916666666666663</v>
      </c>
      <c r="L79" s="10">
        <f t="shared" si="27"/>
        <v>6.25E-2</v>
      </c>
      <c r="M79" s="1" t="s">
        <v>63</v>
      </c>
      <c r="N79" s="1" t="s">
        <v>286</v>
      </c>
      <c r="O79" s="1" t="s">
        <v>10</v>
      </c>
      <c r="P79" s="3">
        <v>350000</v>
      </c>
      <c r="Q79" s="3">
        <v>250000</v>
      </c>
      <c r="R79" s="3" t="s">
        <v>285</v>
      </c>
      <c r="S79" s="3">
        <v>0.1</v>
      </c>
      <c r="T79" s="3">
        <f t="shared" si="2"/>
        <v>100000</v>
      </c>
      <c r="U79" s="3">
        <f t="shared" si="3"/>
        <v>10000</v>
      </c>
      <c r="W79" s="1"/>
      <c r="X79" s="12">
        <f t="shared" si="4"/>
        <v>90000</v>
      </c>
      <c r="Y79" s="3">
        <f t="shared" si="26"/>
        <v>100000</v>
      </c>
      <c r="Z79" s="1"/>
      <c r="AA79" s="1" t="s">
        <v>11</v>
      </c>
      <c r="AB79" s="1" t="s">
        <v>268</v>
      </c>
    </row>
    <row r="80" spans="1:28" x14ac:dyDescent="0.3">
      <c r="A80" s="1">
        <v>12</v>
      </c>
      <c r="B80" s="1">
        <v>8</v>
      </c>
      <c r="C80" s="1">
        <v>1401</v>
      </c>
      <c r="D80" s="1" t="str">
        <f t="shared" si="1"/>
        <v>1401812</v>
      </c>
      <c r="E80" s="1" t="s">
        <v>156</v>
      </c>
      <c r="F80" s="1" t="s">
        <v>212</v>
      </c>
      <c r="G80" s="1" t="s">
        <v>324</v>
      </c>
      <c r="H80" s="1" t="s">
        <v>62</v>
      </c>
      <c r="I80" s="1" t="s">
        <v>327</v>
      </c>
      <c r="J80" s="10">
        <v>0.72916666666666663</v>
      </c>
      <c r="K80" s="10">
        <v>0.79166666666666663</v>
      </c>
      <c r="L80" s="10">
        <f t="shared" si="27"/>
        <v>6.25E-2</v>
      </c>
      <c r="M80" s="1" t="s">
        <v>63</v>
      </c>
      <c r="N80" s="1" t="s">
        <v>286</v>
      </c>
      <c r="O80" s="1" t="s">
        <v>10</v>
      </c>
      <c r="P80" s="3">
        <v>350000</v>
      </c>
      <c r="Q80" s="3">
        <v>250000</v>
      </c>
      <c r="R80" s="3" t="s">
        <v>285</v>
      </c>
      <c r="S80" s="3">
        <v>0.1</v>
      </c>
      <c r="T80" s="3">
        <f t="shared" si="2"/>
        <v>100000</v>
      </c>
      <c r="U80" s="3">
        <f t="shared" si="3"/>
        <v>10000</v>
      </c>
      <c r="W80" s="1"/>
      <c r="X80" s="12">
        <f t="shared" si="4"/>
        <v>90000</v>
      </c>
      <c r="Y80" s="3">
        <f t="shared" si="26"/>
        <v>100000</v>
      </c>
      <c r="Z80" s="1"/>
      <c r="AA80" s="1" t="s">
        <v>11</v>
      </c>
      <c r="AB80" s="1" t="s">
        <v>268</v>
      </c>
    </row>
    <row r="81" spans="1:29" x14ac:dyDescent="0.3">
      <c r="A81" s="1">
        <v>12</v>
      </c>
      <c r="B81" s="1">
        <v>8</v>
      </c>
      <c r="C81" s="1">
        <v>1401</v>
      </c>
      <c r="D81" s="1" t="str">
        <f t="shared" si="1"/>
        <v>1401812</v>
      </c>
      <c r="E81" s="1" t="s">
        <v>159</v>
      </c>
      <c r="F81" s="1" t="s">
        <v>159</v>
      </c>
      <c r="G81" s="1" t="s">
        <v>324</v>
      </c>
      <c r="H81" s="1" t="s">
        <v>65</v>
      </c>
      <c r="I81" s="1" t="s">
        <v>327</v>
      </c>
      <c r="J81" s="10">
        <v>0.6875</v>
      </c>
      <c r="K81" s="10">
        <v>0.75</v>
      </c>
      <c r="L81" s="10">
        <f t="shared" si="27"/>
        <v>6.25E-2</v>
      </c>
      <c r="M81" s="1" t="s">
        <v>116</v>
      </c>
      <c r="N81" s="1" t="s">
        <v>285</v>
      </c>
      <c r="O81" s="1" t="s">
        <v>66</v>
      </c>
      <c r="P81" s="3">
        <v>300000</v>
      </c>
      <c r="Q81" s="3">
        <v>210000</v>
      </c>
      <c r="R81" s="3" t="s">
        <v>285</v>
      </c>
      <c r="S81" s="3">
        <v>0.1</v>
      </c>
      <c r="T81" s="3">
        <f t="shared" si="2"/>
        <v>90000</v>
      </c>
      <c r="U81" s="3">
        <f t="shared" si="3"/>
        <v>9000</v>
      </c>
      <c r="W81" s="1"/>
      <c r="X81" s="12">
        <f t="shared" si="4"/>
        <v>81000</v>
      </c>
      <c r="Y81" s="3">
        <f t="shared" si="26"/>
        <v>90000</v>
      </c>
      <c r="Z81" s="1"/>
      <c r="AA81" s="1" t="s">
        <v>11</v>
      </c>
      <c r="AB81" s="1" t="s">
        <v>268</v>
      </c>
    </row>
    <row r="82" spans="1:29" x14ac:dyDescent="0.3">
      <c r="A82" s="1">
        <v>12</v>
      </c>
      <c r="B82" s="1">
        <v>8</v>
      </c>
      <c r="C82" s="1">
        <v>1401</v>
      </c>
      <c r="D82" s="1" t="str">
        <f t="shared" si="1"/>
        <v>1401812</v>
      </c>
      <c r="E82" s="1" t="s">
        <v>39</v>
      </c>
      <c r="F82" s="1" t="s">
        <v>39</v>
      </c>
      <c r="G82" s="1" t="s">
        <v>324</v>
      </c>
      <c r="H82" s="1" t="s">
        <v>58</v>
      </c>
      <c r="I82" s="1" t="s">
        <v>327</v>
      </c>
      <c r="J82" s="10">
        <v>0.75</v>
      </c>
      <c r="K82" s="10">
        <v>0.8125</v>
      </c>
      <c r="L82" s="10">
        <f t="shared" si="27"/>
        <v>6.25E-2</v>
      </c>
      <c r="M82" s="1" t="s">
        <v>116</v>
      </c>
      <c r="N82" s="1" t="s">
        <v>285</v>
      </c>
      <c r="O82" s="1" t="s">
        <v>66</v>
      </c>
      <c r="P82" s="3">
        <v>300000</v>
      </c>
      <c r="Q82" s="3">
        <v>210000</v>
      </c>
      <c r="R82" s="3" t="s">
        <v>285</v>
      </c>
      <c r="S82" s="3">
        <v>0.1</v>
      </c>
      <c r="T82" s="3">
        <f t="shared" si="2"/>
        <v>90000</v>
      </c>
      <c r="U82" s="3">
        <f t="shared" si="3"/>
        <v>9000</v>
      </c>
      <c r="W82" s="1"/>
      <c r="X82" s="12">
        <f t="shared" si="4"/>
        <v>81000</v>
      </c>
      <c r="Y82" s="3">
        <f t="shared" si="26"/>
        <v>90000</v>
      </c>
      <c r="Z82" s="1"/>
      <c r="AA82" s="1" t="s">
        <v>11</v>
      </c>
      <c r="AB82" s="1" t="s">
        <v>268</v>
      </c>
    </row>
    <row r="83" spans="1:29" x14ac:dyDescent="0.3">
      <c r="A83" s="1">
        <v>12</v>
      </c>
      <c r="B83" s="1">
        <v>8</v>
      </c>
      <c r="C83" s="1">
        <v>1401</v>
      </c>
      <c r="D83" s="1" t="str">
        <f t="shared" ref="D83:D168" si="44">C83&amp;B83&amp;A83</f>
        <v>1401812</v>
      </c>
      <c r="E83" s="1" t="s">
        <v>39</v>
      </c>
      <c r="F83" s="1" t="s">
        <v>39</v>
      </c>
      <c r="G83" s="1" t="s">
        <v>324</v>
      </c>
      <c r="H83" s="1" t="s">
        <v>58</v>
      </c>
      <c r="I83" s="1" t="s">
        <v>327</v>
      </c>
      <c r="J83" s="10">
        <v>0.8125</v>
      </c>
      <c r="K83" s="10">
        <v>0.875</v>
      </c>
      <c r="L83" s="10">
        <f t="shared" si="27"/>
        <v>6.25E-2</v>
      </c>
      <c r="M83" s="1" t="s">
        <v>116</v>
      </c>
      <c r="N83" s="1" t="s">
        <v>285</v>
      </c>
      <c r="O83" s="1" t="s">
        <v>66</v>
      </c>
      <c r="P83" s="3">
        <v>300000</v>
      </c>
      <c r="Q83" s="3">
        <v>210000</v>
      </c>
      <c r="R83" s="3" t="s">
        <v>285</v>
      </c>
      <c r="S83" s="3">
        <v>0.1</v>
      </c>
      <c r="T83" s="3">
        <f t="shared" ref="T83:T168" si="45">P83-Q83</f>
        <v>90000</v>
      </c>
      <c r="U83" s="3">
        <f t="shared" ref="U83:U168" si="46">IF(R83="ابوالفضل باقری",T83*S83,S83)</f>
        <v>9000</v>
      </c>
      <c r="W83" s="1"/>
      <c r="X83" s="12">
        <f t="shared" ref="X83:X168" si="47">P83-Q83-U83</f>
        <v>81000</v>
      </c>
      <c r="Y83" s="3">
        <f t="shared" si="26"/>
        <v>90000</v>
      </c>
      <c r="Z83" s="1"/>
      <c r="AA83" s="1" t="s">
        <v>11</v>
      </c>
      <c r="AB83" s="1" t="s">
        <v>268</v>
      </c>
    </row>
    <row r="84" spans="1:29" x14ac:dyDescent="0.3">
      <c r="A84" s="1">
        <v>12</v>
      </c>
      <c r="B84" s="1">
        <v>8</v>
      </c>
      <c r="C84" s="1">
        <v>1401</v>
      </c>
      <c r="D84" s="1" t="str">
        <f t="shared" si="44"/>
        <v>1401812</v>
      </c>
      <c r="E84" s="1" t="s">
        <v>37</v>
      </c>
      <c r="F84" s="1" t="s">
        <v>37</v>
      </c>
      <c r="G84" s="1" t="s">
        <v>324</v>
      </c>
      <c r="H84" s="1" t="s">
        <v>64</v>
      </c>
      <c r="I84" s="1" t="s">
        <v>327</v>
      </c>
      <c r="J84" s="10">
        <v>0.375</v>
      </c>
      <c r="K84" s="10">
        <v>0.4375</v>
      </c>
      <c r="L84" s="10">
        <f t="shared" si="27"/>
        <v>6.25E-2</v>
      </c>
      <c r="M84" s="1" t="s">
        <v>144</v>
      </c>
      <c r="N84" s="1" t="s">
        <v>284</v>
      </c>
      <c r="O84" s="1" t="s">
        <v>10</v>
      </c>
      <c r="P84" s="3">
        <v>200000</v>
      </c>
      <c r="Q84" s="3">
        <v>100000</v>
      </c>
      <c r="R84" s="3" t="s">
        <v>285</v>
      </c>
      <c r="S84" s="3">
        <v>0.1</v>
      </c>
      <c r="T84" s="3">
        <f t="shared" si="45"/>
        <v>100000</v>
      </c>
      <c r="U84" s="3">
        <f t="shared" si="46"/>
        <v>10000</v>
      </c>
      <c r="W84" s="1"/>
      <c r="X84" s="12">
        <f t="shared" si="47"/>
        <v>90000</v>
      </c>
      <c r="Y84" s="3">
        <f t="shared" si="26"/>
        <v>100000</v>
      </c>
      <c r="Z84" s="1"/>
      <c r="AA84" s="1"/>
      <c r="AB84" s="1" t="s">
        <v>269</v>
      </c>
    </row>
    <row r="85" spans="1:29" x14ac:dyDescent="0.3">
      <c r="A85" s="1">
        <v>12</v>
      </c>
      <c r="B85" s="1">
        <v>8</v>
      </c>
      <c r="C85" s="1">
        <v>1401</v>
      </c>
      <c r="D85" s="1" t="str">
        <f t="shared" si="44"/>
        <v>1401812</v>
      </c>
      <c r="E85" s="1" t="s">
        <v>37</v>
      </c>
      <c r="F85" s="1" t="s">
        <v>37</v>
      </c>
      <c r="G85" s="1" t="s">
        <v>324</v>
      </c>
      <c r="H85" s="1" t="s">
        <v>64</v>
      </c>
      <c r="I85" s="1" t="s">
        <v>327</v>
      </c>
      <c r="J85" s="10">
        <v>0.4375</v>
      </c>
      <c r="K85" s="10">
        <v>0.5</v>
      </c>
      <c r="L85" s="10">
        <f t="shared" si="27"/>
        <v>6.25E-2</v>
      </c>
      <c r="M85" s="1" t="s">
        <v>144</v>
      </c>
      <c r="N85" s="1" t="s">
        <v>284</v>
      </c>
      <c r="O85" s="1" t="s">
        <v>10</v>
      </c>
      <c r="P85" s="3">
        <v>200000</v>
      </c>
      <c r="Q85" s="3">
        <v>100000</v>
      </c>
      <c r="R85" s="3" t="s">
        <v>285</v>
      </c>
      <c r="S85" s="3">
        <v>0.1</v>
      </c>
      <c r="T85" s="3">
        <f t="shared" si="45"/>
        <v>100000</v>
      </c>
      <c r="U85" s="3">
        <f t="shared" si="46"/>
        <v>10000</v>
      </c>
      <c r="W85" s="1"/>
      <c r="X85" s="12">
        <f t="shared" si="47"/>
        <v>90000</v>
      </c>
      <c r="Y85" s="3">
        <f t="shared" si="26"/>
        <v>100000</v>
      </c>
      <c r="Z85" s="1"/>
      <c r="AA85" s="1"/>
      <c r="AB85" s="1" t="s">
        <v>269</v>
      </c>
    </row>
    <row r="86" spans="1:29" x14ac:dyDescent="0.3">
      <c r="A86" s="1">
        <v>12</v>
      </c>
      <c r="B86" s="1">
        <v>8</v>
      </c>
      <c r="C86" s="1">
        <v>1401</v>
      </c>
      <c r="D86" s="1" t="str">
        <f t="shared" si="44"/>
        <v>1401812</v>
      </c>
      <c r="E86" s="1" t="s">
        <v>69</v>
      </c>
      <c r="F86" s="1" t="s">
        <v>301</v>
      </c>
      <c r="G86" s="1" t="s">
        <v>324</v>
      </c>
      <c r="H86" s="1" t="s">
        <v>55</v>
      </c>
      <c r="I86" s="1" t="s">
        <v>327</v>
      </c>
      <c r="J86" s="10">
        <v>0.72916666666666663</v>
      </c>
      <c r="K86" s="10">
        <v>0.79166666666666663</v>
      </c>
      <c r="L86" s="10">
        <f t="shared" si="27"/>
        <v>6.25E-2</v>
      </c>
      <c r="M86" s="1" t="s">
        <v>125</v>
      </c>
      <c r="N86" s="1" t="s">
        <v>289</v>
      </c>
      <c r="O86" s="1" t="s">
        <v>10</v>
      </c>
      <c r="P86" s="3">
        <v>300000</v>
      </c>
      <c r="Q86" s="3">
        <v>150000</v>
      </c>
      <c r="R86" s="3" t="s">
        <v>285</v>
      </c>
      <c r="S86" s="3">
        <v>0.1</v>
      </c>
      <c r="T86" s="3">
        <f t="shared" si="45"/>
        <v>150000</v>
      </c>
      <c r="U86" s="3">
        <f t="shared" si="46"/>
        <v>15000</v>
      </c>
      <c r="W86" s="1"/>
      <c r="X86" s="12">
        <f t="shared" si="47"/>
        <v>135000</v>
      </c>
      <c r="Y86" s="3">
        <f t="shared" si="26"/>
        <v>150000</v>
      </c>
      <c r="Z86" s="1"/>
      <c r="AA86" s="1" t="s">
        <v>11</v>
      </c>
      <c r="AB86" s="1" t="s">
        <v>268</v>
      </c>
    </row>
    <row r="87" spans="1:29" x14ac:dyDescent="0.3">
      <c r="A87" s="1">
        <v>12</v>
      </c>
      <c r="B87" s="1">
        <v>8</v>
      </c>
      <c r="C87" s="1">
        <v>1401</v>
      </c>
      <c r="D87" s="1" t="str">
        <f t="shared" si="44"/>
        <v>1401812</v>
      </c>
      <c r="E87" s="1" t="s">
        <v>67</v>
      </c>
      <c r="F87" s="1" t="s">
        <v>67</v>
      </c>
      <c r="G87" s="1" t="s">
        <v>324</v>
      </c>
      <c r="H87" s="1" t="s">
        <v>55</v>
      </c>
      <c r="I87" s="1" t="s">
        <v>327</v>
      </c>
      <c r="J87" s="10">
        <v>0.72916666666666663</v>
      </c>
      <c r="K87" s="10">
        <v>0.79166666666666663</v>
      </c>
      <c r="L87" s="10">
        <f t="shared" si="27"/>
        <v>6.25E-2</v>
      </c>
      <c r="M87" s="1" t="s">
        <v>133</v>
      </c>
      <c r="N87" s="1" t="s">
        <v>133</v>
      </c>
      <c r="O87" s="1" t="s">
        <v>25</v>
      </c>
      <c r="P87" s="3">
        <v>0</v>
      </c>
      <c r="Q87" s="3">
        <v>-100000</v>
      </c>
      <c r="R87" s="3" t="s">
        <v>296</v>
      </c>
      <c r="T87" s="3">
        <f t="shared" si="45"/>
        <v>100000</v>
      </c>
      <c r="U87" s="3">
        <f t="shared" si="46"/>
        <v>0</v>
      </c>
      <c r="W87" s="1"/>
      <c r="X87" s="12">
        <f t="shared" si="47"/>
        <v>100000</v>
      </c>
      <c r="Y87" s="3">
        <f t="shared" si="26"/>
        <v>100000</v>
      </c>
      <c r="Z87" s="1"/>
      <c r="AA87" s="1" t="s">
        <v>11</v>
      </c>
      <c r="AB87" s="1" t="s">
        <v>268</v>
      </c>
    </row>
    <row r="88" spans="1:29" x14ac:dyDescent="0.3">
      <c r="A88" s="1">
        <v>12</v>
      </c>
      <c r="B88" s="1">
        <v>8</v>
      </c>
      <c r="C88" s="1">
        <v>1401</v>
      </c>
      <c r="D88" s="1" t="str">
        <f t="shared" si="44"/>
        <v>1401812</v>
      </c>
      <c r="E88" s="1" t="s">
        <v>67</v>
      </c>
      <c r="F88" s="1" t="s">
        <v>67</v>
      </c>
      <c r="G88" s="1" t="s">
        <v>324</v>
      </c>
      <c r="H88" s="1" t="s">
        <v>68</v>
      </c>
      <c r="I88" s="1" t="s">
        <v>327</v>
      </c>
      <c r="J88" s="10">
        <v>0.64583333333333337</v>
      </c>
      <c r="K88" s="10">
        <v>0.70833333333333337</v>
      </c>
      <c r="L88" s="10">
        <f t="shared" si="27"/>
        <v>6.25E-2</v>
      </c>
      <c r="M88" s="1" t="s">
        <v>125</v>
      </c>
      <c r="N88" s="1" t="s">
        <v>289</v>
      </c>
      <c r="O88" s="1" t="s">
        <v>25</v>
      </c>
      <c r="P88" s="3">
        <v>0</v>
      </c>
      <c r="Q88" s="3">
        <v>-50000</v>
      </c>
      <c r="R88" s="3" t="s">
        <v>296</v>
      </c>
      <c r="T88" s="3">
        <f t="shared" si="45"/>
        <v>50000</v>
      </c>
      <c r="U88" s="3">
        <f t="shared" si="46"/>
        <v>0</v>
      </c>
      <c r="W88" s="1"/>
      <c r="X88" s="12">
        <f t="shared" si="47"/>
        <v>50000</v>
      </c>
      <c r="Y88" s="3">
        <f t="shared" si="26"/>
        <v>50000</v>
      </c>
      <c r="Z88" s="1"/>
      <c r="AA88" s="1" t="s">
        <v>11</v>
      </c>
      <c r="AB88" s="1" t="s">
        <v>268</v>
      </c>
    </row>
    <row r="89" spans="1:29" x14ac:dyDescent="0.3">
      <c r="A89" s="1">
        <v>13</v>
      </c>
      <c r="B89" s="1">
        <v>8</v>
      </c>
      <c r="C89" s="1">
        <v>1401</v>
      </c>
      <c r="D89" s="1" t="str">
        <f t="shared" si="44"/>
        <v>1401813</v>
      </c>
      <c r="E89" s="1" t="s">
        <v>39</v>
      </c>
      <c r="F89" s="1" t="s">
        <v>39</v>
      </c>
      <c r="G89" s="1" t="s">
        <v>324</v>
      </c>
      <c r="H89" s="1" t="s">
        <v>78</v>
      </c>
      <c r="I89" s="1" t="s">
        <v>305</v>
      </c>
      <c r="J89" s="10">
        <v>0.64583333333333337</v>
      </c>
      <c r="K89" s="10">
        <v>0.70833333333333337</v>
      </c>
      <c r="L89" s="10">
        <f t="shared" si="27"/>
        <v>6.25E-2</v>
      </c>
      <c r="M89" s="1" t="s">
        <v>125</v>
      </c>
      <c r="N89" s="1" t="s">
        <v>289</v>
      </c>
      <c r="O89" s="1" t="s">
        <v>25</v>
      </c>
      <c r="P89" s="3">
        <v>300000</v>
      </c>
      <c r="Q89" s="3">
        <v>150000</v>
      </c>
      <c r="R89" s="3" t="s">
        <v>285</v>
      </c>
      <c r="S89" s="3">
        <v>0.1</v>
      </c>
      <c r="T89" s="3">
        <f t="shared" si="45"/>
        <v>150000</v>
      </c>
      <c r="U89" s="3">
        <f t="shared" si="46"/>
        <v>15000</v>
      </c>
      <c r="W89" s="1"/>
      <c r="X89" s="12">
        <f t="shared" si="47"/>
        <v>135000</v>
      </c>
      <c r="Y89" s="3">
        <f t="shared" si="26"/>
        <v>150000</v>
      </c>
      <c r="Z89" s="1"/>
      <c r="AA89" s="1" t="s">
        <v>11</v>
      </c>
      <c r="AB89" s="1" t="s">
        <v>268</v>
      </c>
    </row>
    <row r="90" spans="1:29" x14ac:dyDescent="0.3">
      <c r="A90" s="1">
        <v>13</v>
      </c>
      <c r="B90" s="1">
        <v>8</v>
      </c>
      <c r="C90" s="1">
        <v>1401</v>
      </c>
      <c r="D90" s="1" t="str">
        <f t="shared" si="44"/>
        <v>1401813</v>
      </c>
      <c r="E90" s="1" t="s">
        <v>39</v>
      </c>
      <c r="F90" s="1" t="s">
        <v>39</v>
      </c>
      <c r="G90" s="1" t="s">
        <v>324</v>
      </c>
      <c r="H90" s="1" t="s">
        <v>76</v>
      </c>
      <c r="I90" s="1" t="s">
        <v>305</v>
      </c>
      <c r="J90" s="10">
        <v>0.54166666666666663</v>
      </c>
      <c r="K90" s="10">
        <v>0.60416666666666663</v>
      </c>
      <c r="L90" s="10">
        <f t="shared" si="27"/>
        <v>6.25E-2</v>
      </c>
      <c r="M90" s="1" t="s">
        <v>77</v>
      </c>
      <c r="N90" s="1" t="s">
        <v>287</v>
      </c>
      <c r="O90" s="1" t="s">
        <v>25</v>
      </c>
      <c r="P90" s="3">
        <v>300000</v>
      </c>
      <c r="Q90" s="3">
        <v>210000</v>
      </c>
      <c r="R90" s="3" t="s">
        <v>285</v>
      </c>
      <c r="S90" s="3">
        <v>0.1</v>
      </c>
      <c r="T90" s="3">
        <f t="shared" si="45"/>
        <v>90000</v>
      </c>
      <c r="U90" s="3">
        <f t="shared" si="46"/>
        <v>9000</v>
      </c>
      <c r="W90" s="1"/>
      <c r="X90" s="12">
        <f t="shared" si="47"/>
        <v>81000</v>
      </c>
      <c r="Y90" s="3">
        <f t="shared" si="26"/>
        <v>90000</v>
      </c>
      <c r="Z90" s="1"/>
      <c r="AA90" s="1" t="s">
        <v>11</v>
      </c>
      <c r="AB90" s="1" t="s">
        <v>268</v>
      </c>
    </row>
    <row r="91" spans="1:29" x14ac:dyDescent="0.3">
      <c r="A91" s="1">
        <v>13</v>
      </c>
      <c r="B91" s="1">
        <v>8</v>
      </c>
      <c r="C91" s="1">
        <v>1401</v>
      </c>
      <c r="D91" s="1" t="str">
        <f t="shared" si="44"/>
        <v>1401813</v>
      </c>
      <c r="E91" s="1" t="s">
        <v>20</v>
      </c>
      <c r="F91" s="1" t="s">
        <v>300</v>
      </c>
      <c r="G91" s="1" t="s">
        <v>265</v>
      </c>
      <c r="H91" s="1" t="s">
        <v>70</v>
      </c>
      <c r="I91" s="1" t="s">
        <v>305</v>
      </c>
      <c r="J91" s="10">
        <v>0.41666666666666669</v>
      </c>
      <c r="K91" s="10">
        <v>0.47916666666666669</v>
      </c>
      <c r="L91" s="10">
        <f t="shared" si="27"/>
        <v>6.25E-2</v>
      </c>
      <c r="M91" s="1" t="s">
        <v>160</v>
      </c>
      <c r="N91" s="1" t="s">
        <v>290</v>
      </c>
      <c r="O91" s="1" t="s">
        <v>25</v>
      </c>
      <c r="P91" s="3">
        <v>250000</v>
      </c>
      <c r="Q91" s="3">
        <v>200000</v>
      </c>
      <c r="R91" s="3" t="s">
        <v>294</v>
      </c>
      <c r="S91" s="3">
        <v>100000</v>
      </c>
      <c r="T91" s="3">
        <f t="shared" si="45"/>
        <v>50000</v>
      </c>
      <c r="U91" s="3">
        <f t="shared" si="46"/>
        <v>100000</v>
      </c>
      <c r="V91" s="3">
        <v>100000</v>
      </c>
      <c r="W91" s="1" t="s">
        <v>34</v>
      </c>
      <c r="X91" s="12">
        <f t="shared" si="47"/>
        <v>-50000</v>
      </c>
      <c r="Y91" s="3">
        <f t="shared" si="26"/>
        <v>-50000</v>
      </c>
      <c r="Z91" s="1"/>
      <c r="AA91" s="1"/>
      <c r="AB91" s="1" t="s">
        <v>269</v>
      </c>
    </row>
    <row r="92" spans="1:29" x14ac:dyDescent="0.3">
      <c r="A92" s="1">
        <v>13</v>
      </c>
      <c r="B92" s="1">
        <v>8</v>
      </c>
      <c r="C92" s="1">
        <v>1401</v>
      </c>
      <c r="D92" s="1" t="str">
        <f t="shared" ref="D92" si="48">C92&amp;B92&amp;A92</f>
        <v>1401813</v>
      </c>
      <c r="E92" s="1" t="s">
        <v>20</v>
      </c>
      <c r="F92" s="1" t="s">
        <v>309</v>
      </c>
      <c r="G92" s="1" t="s">
        <v>265</v>
      </c>
      <c r="H92" s="1" t="s">
        <v>70</v>
      </c>
      <c r="I92" s="1" t="s">
        <v>305</v>
      </c>
      <c r="J92" s="10">
        <v>0.41666666666666669</v>
      </c>
      <c r="K92" s="10">
        <v>0.47916666666666669</v>
      </c>
      <c r="L92" s="10">
        <f t="shared" si="27"/>
        <v>6.25E-2</v>
      </c>
      <c r="M92" s="1" t="s">
        <v>160</v>
      </c>
      <c r="N92" s="1" t="s">
        <v>290</v>
      </c>
      <c r="O92" s="1" t="s">
        <v>25</v>
      </c>
      <c r="P92" s="3">
        <v>250000</v>
      </c>
      <c r="R92" s="3" t="s">
        <v>294</v>
      </c>
      <c r="T92" s="3">
        <f t="shared" ref="T92" si="49">P92-Q92</f>
        <v>250000</v>
      </c>
      <c r="U92" s="3">
        <f t="shared" ref="U92" si="50">IF(R92="ابوالفضل باقری",T92*S92,S92)</f>
        <v>0</v>
      </c>
      <c r="W92" s="1" t="s">
        <v>34</v>
      </c>
      <c r="X92" s="12">
        <f t="shared" ref="X92" si="51">P92-Q92-U92</f>
        <v>250000</v>
      </c>
      <c r="Y92" s="3">
        <f t="shared" si="26"/>
        <v>250000</v>
      </c>
      <c r="Z92" s="1" t="s">
        <v>71</v>
      </c>
      <c r="AA92" s="1" t="s">
        <v>11</v>
      </c>
      <c r="AB92" s="1" t="s">
        <v>268</v>
      </c>
    </row>
    <row r="93" spans="1:29" x14ac:dyDescent="0.3">
      <c r="A93" s="1">
        <v>13</v>
      </c>
      <c r="B93" s="1">
        <v>8</v>
      </c>
      <c r="C93" s="1">
        <v>1401</v>
      </c>
      <c r="D93" s="1" t="str">
        <f t="shared" si="44"/>
        <v>1401813</v>
      </c>
      <c r="E93" s="1" t="s">
        <v>20</v>
      </c>
      <c r="F93" s="1" t="s">
        <v>300</v>
      </c>
      <c r="G93" s="1" t="s">
        <v>265</v>
      </c>
      <c r="H93" s="1" t="s">
        <v>70</v>
      </c>
      <c r="I93" s="1" t="s">
        <v>305</v>
      </c>
      <c r="J93" s="10">
        <v>0.47916666666666669</v>
      </c>
      <c r="K93" s="10">
        <v>0.54166666666666663</v>
      </c>
      <c r="L93" s="10">
        <f t="shared" si="27"/>
        <v>6.2499999999999944E-2</v>
      </c>
      <c r="M93" s="1" t="s">
        <v>160</v>
      </c>
      <c r="N93" s="1" t="s">
        <v>290</v>
      </c>
      <c r="O93" s="1" t="s">
        <v>25</v>
      </c>
      <c r="P93" s="3">
        <v>250000</v>
      </c>
      <c r="Q93" s="3">
        <v>200000</v>
      </c>
      <c r="R93" s="3" t="s">
        <v>294</v>
      </c>
      <c r="S93" s="3">
        <v>100000</v>
      </c>
      <c r="T93" s="3">
        <f t="shared" si="45"/>
        <v>50000</v>
      </c>
      <c r="U93" s="3">
        <f t="shared" si="46"/>
        <v>100000</v>
      </c>
      <c r="V93" s="3">
        <v>100000</v>
      </c>
      <c r="W93" s="1" t="s">
        <v>34</v>
      </c>
      <c r="X93" s="12">
        <f t="shared" si="47"/>
        <v>-50000</v>
      </c>
      <c r="Y93" s="3">
        <f t="shared" si="26"/>
        <v>-50000</v>
      </c>
      <c r="Z93" s="1"/>
      <c r="AA93" s="1" t="s">
        <v>11</v>
      </c>
      <c r="AB93" s="1" t="s">
        <v>268</v>
      </c>
    </row>
    <row r="94" spans="1:29" x14ac:dyDescent="0.3">
      <c r="A94" s="1">
        <v>13</v>
      </c>
      <c r="B94" s="1">
        <v>8</v>
      </c>
      <c r="C94" s="1">
        <v>1401</v>
      </c>
      <c r="D94" s="1" t="str">
        <f t="shared" ref="D94" si="52">C94&amp;B94&amp;A94</f>
        <v>1401813</v>
      </c>
      <c r="E94" s="1" t="s">
        <v>20</v>
      </c>
      <c r="F94" s="1" t="s">
        <v>309</v>
      </c>
      <c r="G94" s="1" t="s">
        <v>265</v>
      </c>
      <c r="H94" s="1" t="s">
        <v>70</v>
      </c>
      <c r="I94" s="1" t="s">
        <v>305</v>
      </c>
      <c r="J94" s="10">
        <v>0.47916666666666669</v>
      </c>
      <c r="K94" s="10">
        <v>0.54166666666666663</v>
      </c>
      <c r="L94" s="10">
        <f t="shared" si="27"/>
        <v>6.2499999999999944E-2</v>
      </c>
      <c r="M94" s="1" t="s">
        <v>160</v>
      </c>
      <c r="N94" s="1" t="s">
        <v>290</v>
      </c>
      <c r="O94" s="1" t="s">
        <v>25</v>
      </c>
      <c r="P94" s="3">
        <v>250000</v>
      </c>
      <c r="R94" s="3" t="s">
        <v>294</v>
      </c>
      <c r="T94" s="3">
        <f t="shared" ref="T94" si="53">P94-Q94</f>
        <v>250000</v>
      </c>
      <c r="U94" s="3">
        <f t="shared" ref="U94" si="54">IF(R94="ابوالفضل باقری",T94*S94,S94)</f>
        <v>0</v>
      </c>
      <c r="W94" s="1" t="s">
        <v>34</v>
      </c>
      <c r="X94" s="12">
        <f t="shared" ref="X94" si="55">P94-Q94-U94</f>
        <v>250000</v>
      </c>
      <c r="Y94" s="3">
        <f t="shared" si="26"/>
        <v>250000</v>
      </c>
      <c r="Z94" s="1"/>
      <c r="AA94" s="1" t="s">
        <v>11</v>
      </c>
      <c r="AB94" s="1" t="s">
        <v>268</v>
      </c>
      <c r="AC94" s="13" t="s">
        <v>317</v>
      </c>
    </row>
    <row r="95" spans="1:29" x14ac:dyDescent="0.3">
      <c r="A95" s="1">
        <v>13</v>
      </c>
      <c r="B95" s="1">
        <v>8</v>
      </c>
      <c r="C95" s="1">
        <v>1401</v>
      </c>
      <c r="D95" s="1" t="str">
        <f t="shared" si="44"/>
        <v>1401813</v>
      </c>
      <c r="E95" s="1" t="s">
        <v>146</v>
      </c>
      <c r="F95" s="1" t="s">
        <v>146</v>
      </c>
      <c r="G95" s="1" t="s">
        <v>324</v>
      </c>
      <c r="H95" s="1" t="s">
        <v>80</v>
      </c>
      <c r="I95" s="1" t="s">
        <v>305</v>
      </c>
      <c r="J95" s="10">
        <v>0.5</v>
      </c>
      <c r="K95" s="10">
        <v>0.5625</v>
      </c>
      <c r="L95" s="10">
        <f t="shared" si="27"/>
        <v>6.25E-2</v>
      </c>
      <c r="M95" s="1" t="s">
        <v>116</v>
      </c>
      <c r="N95" s="1" t="s">
        <v>285</v>
      </c>
      <c r="O95" s="1" t="s">
        <v>10</v>
      </c>
      <c r="P95" s="3">
        <v>400000</v>
      </c>
      <c r="Q95" s="3">
        <v>280000</v>
      </c>
      <c r="R95" s="3" t="s">
        <v>285</v>
      </c>
      <c r="S95" s="3">
        <v>0.1</v>
      </c>
      <c r="T95" s="3">
        <f t="shared" si="45"/>
        <v>120000</v>
      </c>
      <c r="U95" s="3">
        <f t="shared" si="46"/>
        <v>12000</v>
      </c>
      <c r="W95" s="1"/>
      <c r="X95" s="12">
        <f t="shared" si="47"/>
        <v>108000</v>
      </c>
      <c r="Y95" s="3">
        <f t="shared" si="26"/>
        <v>120000</v>
      </c>
      <c r="Z95" s="1" t="s">
        <v>81</v>
      </c>
      <c r="AA95" s="1" t="s">
        <v>11</v>
      </c>
      <c r="AB95" s="1" t="s">
        <v>268</v>
      </c>
    </row>
    <row r="96" spans="1:29" x14ac:dyDescent="0.3">
      <c r="A96" s="1">
        <v>13</v>
      </c>
      <c r="B96" s="1">
        <v>8</v>
      </c>
      <c r="C96" s="1">
        <v>1401</v>
      </c>
      <c r="D96" s="1" t="str">
        <f t="shared" si="44"/>
        <v>1401813</v>
      </c>
      <c r="E96" s="1" t="s">
        <v>45</v>
      </c>
      <c r="F96" s="1" t="s">
        <v>45</v>
      </c>
      <c r="G96" s="1" t="s">
        <v>324</v>
      </c>
      <c r="H96" s="1" t="s">
        <v>74</v>
      </c>
      <c r="I96" s="1" t="s">
        <v>305</v>
      </c>
      <c r="J96" s="10">
        <v>0.52083333333333337</v>
      </c>
      <c r="K96" s="10">
        <v>0.58333333333333337</v>
      </c>
      <c r="L96" s="10">
        <f t="shared" si="27"/>
        <v>6.25E-2</v>
      </c>
      <c r="M96" s="1" t="s">
        <v>125</v>
      </c>
      <c r="N96" s="1" t="s">
        <v>289</v>
      </c>
      <c r="O96" s="1" t="s">
        <v>25</v>
      </c>
      <c r="P96" s="3">
        <v>0</v>
      </c>
      <c r="Q96" s="3">
        <v>-50000</v>
      </c>
      <c r="R96" s="3" t="s">
        <v>296</v>
      </c>
      <c r="T96" s="3">
        <f t="shared" si="45"/>
        <v>50000</v>
      </c>
      <c r="U96" s="3">
        <f t="shared" si="46"/>
        <v>0</v>
      </c>
      <c r="W96" s="1"/>
      <c r="X96" s="12">
        <f t="shared" si="47"/>
        <v>50000</v>
      </c>
      <c r="Y96" s="3">
        <f t="shared" si="26"/>
        <v>50000</v>
      </c>
      <c r="Z96" s="1" t="s">
        <v>165</v>
      </c>
      <c r="AA96" s="1" t="s">
        <v>11</v>
      </c>
      <c r="AB96" s="1" t="s">
        <v>268</v>
      </c>
    </row>
    <row r="97" spans="1:28" x14ac:dyDescent="0.3">
      <c r="A97" s="1">
        <v>13</v>
      </c>
      <c r="B97" s="1">
        <v>8</v>
      </c>
      <c r="C97" s="1">
        <v>1401</v>
      </c>
      <c r="D97" s="1" t="str">
        <f t="shared" si="44"/>
        <v>1401813</v>
      </c>
      <c r="E97" s="1" t="s">
        <v>45</v>
      </c>
      <c r="F97" s="1" t="s">
        <v>45</v>
      </c>
      <c r="G97" s="1" t="s">
        <v>324</v>
      </c>
      <c r="H97" s="1" t="s">
        <v>74</v>
      </c>
      <c r="I97" s="1" t="s">
        <v>305</v>
      </c>
      <c r="J97" s="10">
        <v>0.58333333333333337</v>
      </c>
      <c r="K97" s="10">
        <v>0.64583333333333337</v>
      </c>
      <c r="L97" s="10">
        <f t="shared" si="27"/>
        <v>6.25E-2</v>
      </c>
      <c r="M97" s="1" t="s">
        <v>125</v>
      </c>
      <c r="N97" s="1" t="s">
        <v>289</v>
      </c>
      <c r="O97" s="1" t="s">
        <v>25</v>
      </c>
      <c r="P97" s="3">
        <v>0</v>
      </c>
      <c r="Q97" s="3">
        <v>-50000</v>
      </c>
      <c r="R97" s="3" t="s">
        <v>296</v>
      </c>
      <c r="T97" s="3">
        <f t="shared" si="45"/>
        <v>50000</v>
      </c>
      <c r="U97" s="3">
        <f t="shared" si="46"/>
        <v>0</v>
      </c>
      <c r="W97" s="1"/>
      <c r="X97" s="12">
        <f t="shared" si="47"/>
        <v>50000</v>
      </c>
      <c r="Y97" s="3">
        <f t="shared" si="26"/>
        <v>50000</v>
      </c>
      <c r="Z97" s="1" t="s">
        <v>165</v>
      </c>
      <c r="AA97" s="1" t="s">
        <v>11</v>
      </c>
      <c r="AB97" s="1" t="s">
        <v>268</v>
      </c>
    </row>
    <row r="98" spans="1:28" x14ac:dyDescent="0.3">
      <c r="A98" s="1">
        <v>13</v>
      </c>
      <c r="B98" s="1">
        <v>8</v>
      </c>
      <c r="C98" s="1">
        <v>1401</v>
      </c>
      <c r="D98" s="1" t="str">
        <f t="shared" si="44"/>
        <v>1401813</v>
      </c>
      <c r="E98" s="1" t="s">
        <v>45</v>
      </c>
      <c r="F98" s="1" t="s">
        <v>45</v>
      </c>
      <c r="G98" s="1" t="s">
        <v>324</v>
      </c>
      <c r="H98" s="1" t="s">
        <v>74</v>
      </c>
      <c r="I98" s="1" t="s">
        <v>305</v>
      </c>
      <c r="J98" s="10">
        <v>0.52083333333333337</v>
      </c>
      <c r="K98" s="10">
        <v>0.58333333333333337</v>
      </c>
      <c r="L98" s="10">
        <f t="shared" si="27"/>
        <v>6.25E-2</v>
      </c>
      <c r="M98" s="1" t="s">
        <v>125</v>
      </c>
      <c r="N98" s="1" t="s">
        <v>289</v>
      </c>
      <c r="O98" s="1" t="s">
        <v>25</v>
      </c>
      <c r="P98" s="3">
        <v>0</v>
      </c>
      <c r="Q98" s="3">
        <v>-50000</v>
      </c>
      <c r="R98" s="3" t="s">
        <v>296</v>
      </c>
      <c r="T98" s="3">
        <f t="shared" si="45"/>
        <v>50000</v>
      </c>
      <c r="U98" s="3">
        <f t="shared" si="46"/>
        <v>0</v>
      </c>
      <c r="W98" s="1"/>
      <c r="X98" s="12">
        <f t="shared" si="47"/>
        <v>50000</v>
      </c>
      <c r="Y98" s="3">
        <f t="shared" si="26"/>
        <v>50000</v>
      </c>
      <c r="Z98" s="1" t="s">
        <v>165</v>
      </c>
      <c r="AA98" s="1" t="s">
        <v>11</v>
      </c>
      <c r="AB98" s="1" t="s">
        <v>268</v>
      </c>
    </row>
    <row r="99" spans="1:28" x14ac:dyDescent="0.3">
      <c r="A99" s="1">
        <v>13</v>
      </c>
      <c r="B99" s="1">
        <v>8</v>
      </c>
      <c r="C99" s="1">
        <v>1401</v>
      </c>
      <c r="D99" s="1" t="str">
        <f t="shared" si="44"/>
        <v>1401813</v>
      </c>
      <c r="E99" s="1" t="s">
        <v>45</v>
      </c>
      <c r="F99" s="1" t="s">
        <v>45</v>
      </c>
      <c r="G99" s="1" t="s">
        <v>324</v>
      </c>
      <c r="H99" s="1" t="s">
        <v>74</v>
      </c>
      <c r="I99" s="1" t="s">
        <v>305</v>
      </c>
      <c r="J99" s="10">
        <v>0.58333333333333337</v>
      </c>
      <c r="K99" s="10">
        <v>0.64583333333333337</v>
      </c>
      <c r="L99" s="10">
        <f t="shared" si="27"/>
        <v>6.25E-2</v>
      </c>
      <c r="M99" s="1" t="s">
        <v>125</v>
      </c>
      <c r="N99" s="1" t="s">
        <v>289</v>
      </c>
      <c r="O99" s="1" t="s">
        <v>25</v>
      </c>
      <c r="P99" s="3">
        <v>0</v>
      </c>
      <c r="Q99" s="3">
        <v>-50000</v>
      </c>
      <c r="R99" s="3" t="s">
        <v>296</v>
      </c>
      <c r="T99" s="3">
        <f t="shared" si="45"/>
        <v>50000</v>
      </c>
      <c r="U99" s="3">
        <f t="shared" si="46"/>
        <v>0</v>
      </c>
      <c r="W99" s="1"/>
      <c r="X99" s="12">
        <f t="shared" si="47"/>
        <v>50000</v>
      </c>
      <c r="Y99" s="3">
        <f t="shared" si="26"/>
        <v>50000</v>
      </c>
      <c r="Z99" s="1" t="s">
        <v>165</v>
      </c>
      <c r="AA99" s="1" t="s">
        <v>11</v>
      </c>
      <c r="AB99" s="1" t="s">
        <v>268</v>
      </c>
    </row>
    <row r="100" spans="1:28" x14ac:dyDescent="0.3">
      <c r="A100" s="1">
        <v>13</v>
      </c>
      <c r="B100" s="1">
        <v>8</v>
      </c>
      <c r="C100" s="1">
        <v>1401</v>
      </c>
      <c r="D100" s="1" t="str">
        <f t="shared" si="44"/>
        <v>1401813</v>
      </c>
      <c r="E100" s="1" t="s">
        <v>22</v>
      </c>
      <c r="F100" s="1" t="s">
        <v>302</v>
      </c>
      <c r="G100" s="1" t="s">
        <v>324</v>
      </c>
      <c r="H100" s="1" t="s">
        <v>72</v>
      </c>
      <c r="I100" s="1" t="s">
        <v>305</v>
      </c>
      <c r="J100" s="10">
        <v>0.39583333333333331</v>
      </c>
      <c r="K100" s="10">
        <v>0.45833333333333331</v>
      </c>
      <c r="L100" s="10">
        <f t="shared" si="27"/>
        <v>6.25E-2</v>
      </c>
      <c r="M100" s="1" t="s">
        <v>125</v>
      </c>
      <c r="N100" s="1" t="s">
        <v>289</v>
      </c>
      <c r="O100" s="1" t="s">
        <v>10</v>
      </c>
      <c r="P100" s="3">
        <v>250000</v>
      </c>
      <c r="Q100" s="3">
        <v>150000</v>
      </c>
      <c r="R100" s="3" t="s">
        <v>295</v>
      </c>
      <c r="S100" s="3">
        <v>50000</v>
      </c>
      <c r="T100" s="3">
        <f t="shared" si="45"/>
        <v>100000</v>
      </c>
      <c r="U100" s="3">
        <f t="shared" si="46"/>
        <v>50000</v>
      </c>
      <c r="W100" s="1"/>
      <c r="X100" s="12">
        <f t="shared" si="47"/>
        <v>50000</v>
      </c>
      <c r="Y100" s="3">
        <f t="shared" si="26"/>
        <v>100000</v>
      </c>
      <c r="Z100" s="1" t="s">
        <v>73</v>
      </c>
      <c r="AA100" s="1" t="s">
        <v>11</v>
      </c>
      <c r="AB100" s="1" t="s">
        <v>268</v>
      </c>
    </row>
    <row r="101" spans="1:28" x14ac:dyDescent="0.3">
      <c r="A101" s="1">
        <v>13</v>
      </c>
      <c r="B101" s="1">
        <v>8</v>
      </c>
      <c r="C101" s="1">
        <v>1401</v>
      </c>
      <c r="D101" s="1" t="str">
        <f t="shared" si="44"/>
        <v>1401813</v>
      </c>
      <c r="E101" s="1" t="s">
        <v>22</v>
      </c>
      <c r="F101" s="1" t="s">
        <v>302</v>
      </c>
      <c r="G101" s="1" t="s">
        <v>324</v>
      </c>
      <c r="H101" s="1" t="s">
        <v>72</v>
      </c>
      <c r="I101" s="1" t="s">
        <v>305</v>
      </c>
      <c r="J101" s="10">
        <v>0.45833333333333331</v>
      </c>
      <c r="K101" s="10">
        <v>0.52083333333333337</v>
      </c>
      <c r="L101" s="10">
        <f t="shared" si="27"/>
        <v>6.2500000000000056E-2</v>
      </c>
      <c r="M101" s="1" t="s">
        <v>125</v>
      </c>
      <c r="N101" s="1" t="s">
        <v>289</v>
      </c>
      <c r="O101" s="1" t="s">
        <v>10</v>
      </c>
      <c r="P101" s="3">
        <v>250000</v>
      </c>
      <c r="Q101" s="3">
        <v>150000</v>
      </c>
      <c r="R101" s="3" t="s">
        <v>295</v>
      </c>
      <c r="S101" s="3">
        <v>50000</v>
      </c>
      <c r="T101" s="3">
        <f t="shared" si="45"/>
        <v>100000</v>
      </c>
      <c r="U101" s="3">
        <f t="shared" si="46"/>
        <v>50000</v>
      </c>
      <c r="W101" s="1"/>
      <c r="X101" s="12">
        <f t="shared" si="47"/>
        <v>50000</v>
      </c>
      <c r="Y101" s="3">
        <f t="shared" si="26"/>
        <v>100000</v>
      </c>
      <c r="Z101" s="1" t="s">
        <v>73</v>
      </c>
      <c r="AA101" s="1" t="s">
        <v>11</v>
      </c>
      <c r="AB101" s="1" t="s">
        <v>268</v>
      </c>
    </row>
    <row r="102" spans="1:28" x14ac:dyDescent="0.3">
      <c r="A102" s="1">
        <v>13</v>
      </c>
      <c r="B102" s="1">
        <v>8</v>
      </c>
      <c r="C102" s="1">
        <v>1401</v>
      </c>
      <c r="D102" s="1" t="str">
        <f t="shared" si="44"/>
        <v>1401813</v>
      </c>
      <c r="E102" s="1" t="s">
        <v>26</v>
      </c>
      <c r="F102" s="1" t="s">
        <v>306</v>
      </c>
      <c r="G102" s="1" t="s">
        <v>265</v>
      </c>
      <c r="H102" s="1" t="s">
        <v>75</v>
      </c>
      <c r="I102" s="1" t="s">
        <v>305</v>
      </c>
      <c r="J102" s="10">
        <v>0.375</v>
      </c>
      <c r="K102" s="10">
        <v>0.4375</v>
      </c>
      <c r="L102" s="10">
        <f t="shared" si="27"/>
        <v>6.25E-2</v>
      </c>
      <c r="M102" s="1" t="s">
        <v>116</v>
      </c>
      <c r="N102" s="1" t="s">
        <v>285</v>
      </c>
      <c r="O102" s="1" t="s">
        <v>10</v>
      </c>
      <c r="P102" s="3">
        <v>300000</v>
      </c>
      <c r="Q102" s="3">
        <v>630000</v>
      </c>
      <c r="R102" s="3" t="s">
        <v>285</v>
      </c>
      <c r="S102" s="3">
        <v>0.1</v>
      </c>
      <c r="T102" s="3">
        <f t="shared" si="45"/>
        <v>-330000</v>
      </c>
      <c r="U102" s="3">
        <f t="shared" si="46"/>
        <v>-33000</v>
      </c>
      <c r="W102" s="1"/>
      <c r="X102" s="12">
        <f t="shared" si="47"/>
        <v>-297000</v>
      </c>
      <c r="Y102" s="3">
        <f t="shared" si="26"/>
        <v>-330000</v>
      </c>
      <c r="Z102" s="1"/>
      <c r="AA102" s="1" t="s">
        <v>11</v>
      </c>
      <c r="AB102" s="1" t="s">
        <v>268</v>
      </c>
    </row>
    <row r="103" spans="1:28" x14ac:dyDescent="0.3">
      <c r="A103" s="1">
        <v>13</v>
      </c>
      <c r="B103" s="1">
        <v>8</v>
      </c>
      <c r="C103" s="1">
        <v>1401</v>
      </c>
      <c r="D103" s="1" t="str">
        <f t="shared" ref="D103" si="56">C103&amp;B103&amp;A103</f>
        <v>1401813</v>
      </c>
      <c r="E103" s="1" t="s">
        <v>26</v>
      </c>
      <c r="F103" s="1" t="s">
        <v>307</v>
      </c>
      <c r="G103" s="1" t="s">
        <v>265</v>
      </c>
      <c r="H103" s="1" t="s">
        <v>75</v>
      </c>
      <c r="I103" s="1" t="s">
        <v>305</v>
      </c>
      <c r="J103" s="10">
        <v>0.375</v>
      </c>
      <c r="K103" s="10">
        <v>0.4375</v>
      </c>
      <c r="L103" s="10">
        <f t="shared" si="27"/>
        <v>6.25E-2</v>
      </c>
      <c r="M103" s="1" t="s">
        <v>116</v>
      </c>
      <c r="N103" s="1" t="s">
        <v>285</v>
      </c>
      <c r="O103" s="1" t="s">
        <v>10</v>
      </c>
      <c r="P103" s="3">
        <v>300000</v>
      </c>
      <c r="R103" s="3" t="s">
        <v>285</v>
      </c>
      <c r="S103" s="3">
        <v>0.1</v>
      </c>
      <c r="T103" s="3">
        <f t="shared" ref="T103" si="57">P103-Q103</f>
        <v>300000</v>
      </c>
      <c r="U103" s="3">
        <f t="shared" ref="U103" si="58">IF(R103="ابوالفضل باقری",T103*S103,S103)</f>
        <v>30000</v>
      </c>
      <c r="W103" s="1"/>
      <c r="X103" s="12">
        <f t="shared" ref="X103" si="59">P103-Q103-U103</f>
        <v>270000</v>
      </c>
      <c r="Y103" s="3">
        <f t="shared" si="26"/>
        <v>300000</v>
      </c>
      <c r="Z103" s="1"/>
      <c r="AA103" s="1" t="s">
        <v>11</v>
      </c>
      <c r="AB103" s="1" t="s">
        <v>268</v>
      </c>
    </row>
    <row r="104" spans="1:28" x14ac:dyDescent="0.3">
      <c r="A104" s="1">
        <v>13</v>
      </c>
      <c r="B104" s="1">
        <v>8</v>
      </c>
      <c r="C104" s="1">
        <v>1401</v>
      </c>
      <c r="D104" s="1" t="str">
        <f t="shared" ref="D104" si="60">C104&amp;B104&amp;A104</f>
        <v>1401813</v>
      </c>
      <c r="E104" s="1" t="s">
        <v>26</v>
      </c>
      <c r="F104" s="1" t="s">
        <v>308</v>
      </c>
      <c r="G104" s="1" t="s">
        <v>265</v>
      </c>
      <c r="H104" s="1" t="s">
        <v>75</v>
      </c>
      <c r="I104" s="1" t="s">
        <v>305</v>
      </c>
      <c r="J104" s="10">
        <v>0.375</v>
      </c>
      <c r="K104" s="10">
        <v>0.4375</v>
      </c>
      <c r="L104" s="10">
        <f t="shared" si="27"/>
        <v>6.25E-2</v>
      </c>
      <c r="M104" s="1" t="s">
        <v>116</v>
      </c>
      <c r="N104" s="1" t="s">
        <v>285</v>
      </c>
      <c r="O104" s="1" t="s">
        <v>10</v>
      </c>
      <c r="P104" s="3">
        <v>300000</v>
      </c>
      <c r="R104" s="3" t="s">
        <v>285</v>
      </c>
      <c r="S104" s="3">
        <v>0.1</v>
      </c>
      <c r="T104" s="3">
        <f t="shared" ref="T104" si="61">P104-Q104</f>
        <v>300000</v>
      </c>
      <c r="U104" s="3">
        <f t="shared" ref="U104" si="62">IF(R104="ابوالفضل باقری",T104*S104,S104)</f>
        <v>30000</v>
      </c>
      <c r="W104" s="1"/>
      <c r="X104" s="12">
        <f t="shared" ref="X104" si="63">P104-Q104-U104</f>
        <v>270000</v>
      </c>
      <c r="Y104" s="3">
        <f t="shared" si="26"/>
        <v>300000</v>
      </c>
      <c r="Z104" s="1"/>
      <c r="AA104" s="1" t="s">
        <v>11</v>
      </c>
      <c r="AB104" s="1" t="s">
        <v>268</v>
      </c>
    </row>
    <row r="105" spans="1:28" x14ac:dyDescent="0.3">
      <c r="A105" s="1">
        <v>13</v>
      </c>
      <c r="B105" s="1">
        <v>8</v>
      </c>
      <c r="C105" s="1">
        <v>1401</v>
      </c>
      <c r="D105" s="1" t="str">
        <f t="shared" si="44"/>
        <v>1401813</v>
      </c>
      <c r="E105" s="1" t="s">
        <v>26</v>
      </c>
      <c r="F105" s="1" t="s">
        <v>306</v>
      </c>
      <c r="G105" s="1" t="s">
        <v>265</v>
      </c>
      <c r="H105" s="1" t="s">
        <v>75</v>
      </c>
      <c r="I105" s="1" t="s">
        <v>305</v>
      </c>
      <c r="J105" s="10">
        <v>0.4375</v>
      </c>
      <c r="K105" s="10">
        <v>0.5</v>
      </c>
      <c r="L105" s="10">
        <f t="shared" si="27"/>
        <v>6.25E-2</v>
      </c>
      <c r="M105" s="1" t="s">
        <v>116</v>
      </c>
      <c r="N105" s="1" t="s">
        <v>285</v>
      </c>
      <c r="O105" s="1" t="s">
        <v>10</v>
      </c>
      <c r="P105" s="3">
        <v>300000</v>
      </c>
      <c r="Q105" s="3">
        <v>630000</v>
      </c>
      <c r="R105" s="3" t="s">
        <v>285</v>
      </c>
      <c r="S105" s="3">
        <v>0.1</v>
      </c>
      <c r="T105" s="3">
        <f t="shared" si="45"/>
        <v>-330000</v>
      </c>
      <c r="U105" s="3">
        <f t="shared" si="46"/>
        <v>-33000</v>
      </c>
      <c r="W105" s="1"/>
      <c r="X105" s="12">
        <f t="shared" si="47"/>
        <v>-297000</v>
      </c>
      <c r="Y105" s="3">
        <f t="shared" si="26"/>
        <v>-330000</v>
      </c>
      <c r="Z105" s="1"/>
      <c r="AA105" s="1" t="s">
        <v>11</v>
      </c>
      <c r="AB105" s="1" t="s">
        <v>268</v>
      </c>
    </row>
    <row r="106" spans="1:28" x14ac:dyDescent="0.3">
      <c r="A106" s="1">
        <v>13</v>
      </c>
      <c r="B106" s="1">
        <v>8</v>
      </c>
      <c r="C106" s="1">
        <v>1401</v>
      </c>
      <c r="D106" s="1" t="str">
        <f t="shared" si="44"/>
        <v>1401813</v>
      </c>
      <c r="E106" s="1" t="s">
        <v>26</v>
      </c>
      <c r="F106" s="1" t="s">
        <v>307</v>
      </c>
      <c r="G106" s="1" t="s">
        <v>265</v>
      </c>
      <c r="H106" s="1" t="s">
        <v>79</v>
      </c>
      <c r="I106" s="1" t="s">
        <v>305</v>
      </c>
      <c r="J106" s="10">
        <v>0.4375</v>
      </c>
      <c r="K106" s="10">
        <v>0.5</v>
      </c>
      <c r="L106" s="10">
        <f t="shared" si="27"/>
        <v>6.25E-2</v>
      </c>
      <c r="M106" s="1" t="s">
        <v>116</v>
      </c>
      <c r="N106" s="1" t="s">
        <v>285</v>
      </c>
      <c r="O106" s="1" t="s">
        <v>10</v>
      </c>
      <c r="P106" s="3">
        <v>300000</v>
      </c>
      <c r="R106" s="3" t="s">
        <v>285</v>
      </c>
      <c r="S106" s="3">
        <v>0.1</v>
      </c>
      <c r="T106" s="3">
        <f t="shared" si="45"/>
        <v>300000</v>
      </c>
      <c r="U106" s="3">
        <f t="shared" si="46"/>
        <v>30000</v>
      </c>
      <c r="W106" s="1"/>
      <c r="X106" s="12">
        <f t="shared" si="47"/>
        <v>270000</v>
      </c>
      <c r="Y106" s="3">
        <f t="shared" si="26"/>
        <v>300000</v>
      </c>
      <c r="Z106" s="1"/>
      <c r="AA106" s="1" t="s">
        <v>11</v>
      </c>
      <c r="AB106" s="1" t="s">
        <v>268</v>
      </c>
    </row>
    <row r="107" spans="1:28" x14ac:dyDescent="0.3">
      <c r="A107" s="1">
        <v>13</v>
      </c>
      <c r="B107" s="1">
        <v>8</v>
      </c>
      <c r="C107" s="1">
        <v>1401</v>
      </c>
      <c r="D107" s="1" t="str">
        <f t="shared" ref="D107" si="64">C107&amp;B107&amp;A107</f>
        <v>1401813</v>
      </c>
      <c r="E107" s="1" t="s">
        <v>26</v>
      </c>
      <c r="F107" s="1" t="s">
        <v>308</v>
      </c>
      <c r="G107" s="1" t="s">
        <v>265</v>
      </c>
      <c r="H107" s="1" t="s">
        <v>79</v>
      </c>
      <c r="I107" s="1" t="s">
        <v>305</v>
      </c>
      <c r="J107" s="10">
        <v>0.4375</v>
      </c>
      <c r="K107" s="10">
        <v>0.5</v>
      </c>
      <c r="L107" s="10">
        <f t="shared" si="27"/>
        <v>6.25E-2</v>
      </c>
      <c r="M107" s="1" t="s">
        <v>116</v>
      </c>
      <c r="N107" s="1" t="s">
        <v>285</v>
      </c>
      <c r="O107" s="1" t="s">
        <v>10</v>
      </c>
      <c r="P107" s="3">
        <v>300000</v>
      </c>
      <c r="R107" s="3" t="s">
        <v>285</v>
      </c>
      <c r="S107" s="3">
        <v>0.1</v>
      </c>
      <c r="T107" s="3">
        <f t="shared" ref="T107" si="65">P107-Q107</f>
        <v>300000</v>
      </c>
      <c r="U107" s="3">
        <f t="shared" ref="U107" si="66">IF(R107="ابوالفضل باقری",T107*S107,S107)</f>
        <v>30000</v>
      </c>
      <c r="W107" s="1"/>
      <c r="X107" s="12">
        <f t="shared" ref="X107" si="67">P107-Q107-U107</f>
        <v>270000</v>
      </c>
      <c r="Y107" s="3">
        <f t="shared" si="26"/>
        <v>300000</v>
      </c>
      <c r="Z107" s="1"/>
      <c r="AA107" s="1" t="s">
        <v>11</v>
      </c>
      <c r="AB107" s="1" t="s">
        <v>268</v>
      </c>
    </row>
    <row r="108" spans="1:28" x14ac:dyDescent="0.3">
      <c r="A108" s="1">
        <v>13</v>
      </c>
      <c r="B108" s="1">
        <v>8</v>
      </c>
      <c r="C108" s="1">
        <v>1401</v>
      </c>
      <c r="D108" s="1" t="str">
        <f t="shared" ref="D108" si="68">C108&amp;B108&amp;A108</f>
        <v>1401813</v>
      </c>
      <c r="E108" s="1" t="s">
        <v>26</v>
      </c>
      <c r="F108" s="1" t="s">
        <v>306</v>
      </c>
      <c r="G108" s="1" t="s">
        <v>265</v>
      </c>
      <c r="H108" s="1" t="s">
        <v>79</v>
      </c>
      <c r="I108" s="1" t="s">
        <v>305</v>
      </c>
      <c r="J108" s="10">
        <v>0.58333333333333337</v>
      </c>
      <c r="K108" s="10">
        <v>0.64583333333333337</v>
      </c>
      <c r="L108" s="10">
        <f t="shared" si="27"/>
        <v>6.25E-2</v>
      </c>
      <c r="M108" s="1" t="s">
        <v>116</v>
      </c>
      <c r="N108" s="1" t="s">
        <v>285</v>
      </c>
      <c r="O108" s="1" t="s">
        <v>10</v>
      </c>
      <c r="P108" s="3">
        <v>300000</v>
      </c>
      <c r="Q108" s="3">
        <v>630000</v>
      </c>
      <c r="R108" s="3" t="s">
        <v>285</v>
      </c>
      <c r="S108" s="3">
        <v>0.1</v>
      </c>
      <c r="T108" s="3">
        <f t="shared" ref="T108" si="69">P108-Q108</f>
        <v>-330000</v>
      </c>
      <c r="U108" s="3">
        <f t="shared" ref="U108" si="70">IF(R108="ابوالفضل باقری",T108*S108,S108)</f>
        <v>-33000</v>
      </c>
      <c r="W108" s="1"/>
      <c r="X108" s="12">
        <f t="shared" ref="X108" si="71">P108-Q108-U108</f>
        <v>-297000</v>
      </c>
      <c r="Y108" s="3">
        <f t="shared" si="26"/>
        <v>-330000</v>
      </c>
      <c r="Z108" s="1"/>
      <c r="AA108" s="1" t="s">
        <v>11</v>
      </c>
      <c r="AB108" s="1" t="s">
        <v>268</v>
      </c>
    </row>
    <row r="109" spans="1:28" x14ac:dyDescent="0.3">
      <c r="A109" s="1">
        <v>13</v>
      </c>
      <c r="B109" s="1">
        <v>8</v>
      </c>
      <c r="C109" s="1">
        <v>1401</v>
      </c>
      <c r="D109" s="1" t="str">
        <f t="shared" ref="D109" si="72">C109&amp;B109&amp;A109</f>
        <v>1401813</v>
      </c>
      <c r="E109" s="1" t="s">
        <v>26</v>
      </c>
      <c r="F109" s="1" t="s">
        <v>307</v>
      </c>
      <c r="G109" s="1" t="s">
        <v>265</v>
      </c>
      <c r="H109" s="1" t="s">
        <v>79</v>
      </c>
      <c r="I109" s="1" t="s">
        <v>305</v>
      </c>
      <c r="J109" s="10">
        <v>0.58333333333333337</v>
      </c>
      <c r="K109" s="10">
        <v>0.64583333333333337</v>
      </c>
      <c r="L109" s="10">
        <f t="shared" si="27"/>
        <v>6.25E-2</v>
      </c>
      <c r="M109" s="1" t="s">
        <v>116</v>
      </c>
      <c r="N109" s="1" t="s">
        <v>285</v>
      </c>
      <c r="O109" s="1" t="s">
        <v>10</v>
      </c>
      <c r="P109" s="3">
        <v>300000</v>
      </c>
      <c r="R109" s="3" t="s">
        <v>285</v>
      </c>
      <c r="S109" s="3">
        <v>0.1</v>
      </c>
      <c r="T109" s="3">
        <f t="shared" ref="T109" si="73">P109-Q109</f>
        <v>300000</v>
      </c>
      <c r="U109" s="3">
        <f t="shared" ref="U109" si="74">IF(R109="ابوالفضل باقری",T109*S109,S109)</f>
        <v>30000</v>
      </c>
      <c r="W109" s="1"/>
      <c r="X109" s="12">
        <f t="shared" ref="X109" si="75">P109-Q109-U109</f>
        <v>270000</v>
      </c>
      <c r="Y109" s="3">
        <f t="shared" si="26"/>
        <v>300000</v>
      </c>
      <c r="Z109" s="1"/>
      <c r="AA109" s="1" t="s">
        <v>11</v>
      </c>
      <c r="AB109" s="1" t="s">
        <v>268</v>
      </c>
    </row>
    <row r="110" spans="1:28" x14ac:dyDescent="0.3">
      <c r="A110" s="1">
        <v>13</v>
      </c>
      <c r="B110" s="1">
        <v>8</v>
      </c>
      <c r="C110" s="1">
        <v>1401</v>
      </c>
      <c r="D110" s="1" t="str">
        <f t="shared" ref="D110" si="76">C110&amp;B110&amp;A110</f>
        <v>1401813</v>
      </c>
      <c r="E110" s="1" t="s">
        <v>26</v>
      </c>
      <c r="F110" s="1" t="s">
        <v>308</v>
      </c>
      <c r="G110" s="1" t="s">
        <v>265</v>
      </c>
      <c r="H110" s="1" t="s">
        <v>79</v>
      </c>
      <c r="I110" s="1" t="s">
        <v>305</v>
      </c>
      <c r="J110" s="10">
        <v>0.58333333333333337</v>
      </c>
      <c r="K110" s="10">
        <v>0.64583333333333337</v>
      </c>
      <c r="L110" s="10">
        <f t="shared" si="27"/>
        <v>6.25E-2</v>
      </c>
      <c r="M110" s="1" t="s">
        <v>116</v>
      </c>
      <c r="N110" s="1" t="s">
        <v>285</v>
      </c>
      <c r="O110" s="1" t="s">
        <v>10</v>
      </c>
      <c r="P110" s="3">
        <v>300000</v>
      </c>
      <c r="R110" s="3" t="s">
        <v>285</v>
      </c>
      <c r="S110" s="3">
        <v>0.1</v>
      </c>
      <c r="T110" s="3">
        <f t="shared" ref="T110" si="77">P110-Q110</f>
        <v>300000</v>
      </c>
      <c r="U110" s="3">
        <f t="shared" ref="U110" si="78">IF(R110="ابوالفضل باقری",T110*S110,S110)</f>
        <v>30000</v>
      </c>
      <c r="W110" s="1"/>
      <c r="X110" s="12">
        <f t="shared" ref="X110" si="79">P110-Q110-U110</f>
        <v>270000</v>
      </c>
      <c r="Y110" s="3">
        <f t="shared" si="26"/>
        <v>300000</v>
      </c>
      <c r="Z110" s="1"/>
      <c r="AA110" s="1" t="s">
        <v>11</v>
      </c>
      <c r="AB110" s="1" t="s">
        <v>268</v>
      </c>
    </row>
    <row r="111" spans="1:28" x14ac:dyDescent="0.3">
      <c r="A111" s="1">
        <v>13</v>
      </c>
      <c r="B111" s="1">
        <v>8</v>
      </c>
      <c r="C111" s="1">
        <v>1401</v>
      </c>
      <c r="D111" s="1" t="str">
        <f t="shared" si="44"/>
        <v>1401813</v>
      </c>
      <c r="E111" s="1" t="s">
        <v>26</v>
      </c>
      <c r="F111" s="1" t="s">
        <v>306</v>
      </c>
      <c r="G111" s="1" t="s">
        <v>265</v>
      </c>
      <c r="H111" s="1" t="s">
        <v>79</v>
      </c>
      <c r="I111" s="1" t="s">
        <v>305</v>
      </c>
      <c r="J111" s="10">
        <v>0.64583333333333337</v>
      </c>
      <c r="K111" s="10">
        <v>0.70833333333333337</v>
      </c>
      <c r="L111" s="10">
        <f t="shared" si="27"/>
        <v>6.25E-2</v>
      </c>
      <c r="M111" s="1" t="s">
        <v>116</v>
      </c>
      <c r="N111" s="1" t="s">
        <v>285</v>
      </c>
      <c r="O111" s="1" t="s">
        <v>10</v>
      </c>
      <c r="P111" s="3">
        <v>300000</v>
      </c>
      <c r="Q111" s="3">
        <v>630000</v>
      </c>
      <c r="R111" s="3" t="s">
        <v>285</v>
      </c>
      <c r="S111" s="3">
        <v>0.1</v>
      </c>
      <c r="T111" s="3">
        <f t="shared" si="45"/>
        <v>-330000</v>
      </c>
      <c r="U111" s="3">
        <f t="shared" si="46"/>
        <v>-33000</v>
      </c>
      <c r="W111" s="1"/>
      <c r="X111" s="12">
        <f t="shared" si="47"/>
        <v>-297000</v>
      </c>
      <c r="Y111" s="3">
        <f t="shared" si="26"/>
        <v>-330000</v>
      </c>
      <c r="Z111" s="1"/>
      <c r="AA111" s="1" t="s">
        <v>11</v>
      </c>
      <c r="AB111" s="1" t="s">
        <v>268</v>
      </c>
    </row>
    <row r="112" spans="1:28" x14ac:dyDescent="0.3">
      <c r="A112" s="1">
        <v>13</v>
      </c>
      <c r="B112" s="1">
        <v>8</v>
      </c>
      <c r="C112" s="1">
        <v>1401</v>
      </c>
      <c r="D112" s="1" t="str">
        <f t="shared" ref="D112" si="80">C112&amp;B112&amp;A112</f>
        <v>1401813</v>
      </c>
      <c r="E112" s="1" t="s">
        <v>26</v>
      </c>
      <c r="F112" s="1" t="s">
        <v>307</v>
      </c>
      <c r="G112" s="1" t="s">
        <v>265</v>
      </c>
      <c r="H112" s="1" t="s">
        <v>79</v>
      </c>
      <c r="I112" s="1" t="s">
        <v>305</v>
      </c>
      <c r="J112" s="10">
        <v>0.64583333333333337</v>
      </c>
      <c r="K112" s="10">
        <v>0.70833333333333337</v>
      </c>
      <c r="L112" s="10">
        <f t="shared" si="27"/>
        <v>6.25E-2</v>
      </c>
      <c r="M112" s="1" t="s">
        <v>116</v>
      </c>
      <c r="N112" s="1" t="s">
        <v>285</v>
      </c>
      <c r="O112" s="1" t="s">
        <v>10</v>
      </c>
      <c r="P112" s="3">
        <v>300000</v>
      </c>
      <c r="R112" s="3" t="s">
        <v>285</v>
      </c>
      <c r="S112" s="3">
        <v>0.1</v>
      </c>
      <c r="T112" s="3">
        <f t="shared" ref="T112" si="81">P112-Q112</f>
        <v>300000</v>
      </c>
      <c r="U112" s="3">
        <f t="shared" ref="U112" si="82">IF(R112="ابوالفضل باقری",T112*S112,S112)</f>
        <v>30000</v>
      </c>
      <c r="W112" s="1"/>
      <c r="X112" s="12">
        <f t="shared" ref="X112" si="83">P112-Q112-U112</f>
        <v>270000</v>
      </c>
      <c r="Y112" s="3">
        <f t="shared" si="26"/>
        <v>300000</v>
      </c>
      <c r="Z112" s="1"/>
      <c r="AA112" s="1" t="s">
        <v>11</v>
      </c>
      <c r="AB112" s="1" t="s">
        <v>268</v>
      </c>
    </row>
    <row r="113" spans="1:28" x14ac:dyDescent="0.3">
      <c r="A113" s="1">
        <v>13</v>
      </c>
      <c r="B113" s="1">
        <v>8</v>
      </c>
      <c r="C113" s="1">
        <v>1401</v>
      </c>
      <c r="D113" s="1" t="str">
        <f t="shared" ref="D113" si="84">C113&amp;B113&amp;A113</f>
        <v>1401813</v>
      </c>
      <c r="E113" s="1" t="s">
        <v>26</v>
      </c>
      <c r="F113" s="1" t="s">
        <v>308</v>
      </c>
      <c r="G113" s="1" t="s">
        <v>265</v>
      </c>
      <c r="H113" s="1" t="s">
        <v>79</v>
      </c>
      <c r="I113" s="1" t="s">
        <v>305</v>
      </c>
      <c r="J113" s="10">
        <v>0.64583333333333337</v>
      </c>
      <c r="K113" s="10">
        <v>0.70833333333333337</v>
      </c>
      <c r="L113" s="10">
        <f t="shared" si="27"/>
        <v>6.25E-2</v>
      </c>
      <c r="M113" s="1" t="s">
        <v>116</v>
      </c>
      <c r="N113" s="1" t="s">
        <v>285</v>
      </c>
      <c r="O113" s="1" t="s">
        <v>10</v>
      </c>
      <c r="P113" s="3">
        <v>300000</v>
      </c>
      <c r="R113" s="3" t="s">
        <v>285</v>
      </c>
      <c r="S113" s="3">
        <v>0.1</v>
      </c>
      <c r="T113" s="3">
        <f t="shared" ref="T113" si="85">P113-Q113</f>
        <v>300000</v>
      </c>
      <c r="U113" s="3">
        <f t="shared" ref="U113" si="86">IF(R113="ابوالفضل باقری",T113*S113,S113)</f>
        <v>30000</v>
      </c>
      <c r="W113" s="1"/>
      <c r="X113" s="12">
        <f t="shared" ref="X113" si="87">P113-Q113-U113</f>
        <v>270000</v>
      </c>
      <c r="Y113" s="3">
        <f t="shared" si="26"/>
        <v>300000</v>
      </c>
      <c r="Z113" s="1"/>
      <c r="AA113" s="1" t="s">
        <v>11</v>
      </c>
      <c r="AB113" s="1" t="s">
        <v>268</v>
      </c>
    </row>
    <row r="114" spans="1:28" x14ac:dyDescent="0.3">
      <c r="A114" s="1">
        <v>14</v>
      </c>
      <c r="B114" s="1">
        <v>8</v>
      </c>
      <c r="C114" s="1">
        <v>1401</v>
      </c>
      <c r="D114" s="1" t="str">
        <f t="shared" si="44"/>
        <v>1401814</v>
      </c>
      <c r="E114" s="1" t="s">
        <v>156</v>
      </c>
      <c r="F114" s="1" t="s">
        <v>212</v>
      </c>
      <c r="G114" s="1" t="s">
        <v>324</v>
      </c>
      <c r="H114" s="1" t="s">
        <v>57</v>
      </c>
      <c r="I114" s="1" t="s">
        <v>325</v>
      </c>
      <c r="J114" s="10">
        <v>0.70833333333333337</v>
      </c>
      <c r="K114" s="10">
        <v>0.77083333333333337</v>
      </c>
      <c r="L114" s="10">
        <f t="shared" si="27"/>
        <v>6.25E-2</v>
      </c>
      <c r="M114" s="1" t="s">
        <v>63</v>
      </c>
      <c r="N114" s="1" t="s">
        <v>286</v>
      </c>
      <c r="O114" s="1" t="s">
        <v>10</v>
      </c>
      <c r="P114" s="3">
        <v>350000</v>
      </c>
      <c r="Q114" s="3">
        <v>250000</v>
      </c>
      <c r="R114" s="3" t="s">
        <v>285</v>
      </c>
      <c r="S114" s="3">
        <v>0.1</v>
      </c>
      <c r="T114" s="3">
        <f t="shared" si="45"/>
        <v>100000</v>
      </c>
      <c r="U114" s="3">
        <f t="shared" si="46"/>
        <v>10000</v>
      </c>
      <c r="W114" s="1"/>
      <c r="X114" s="12">
        <f t="shared" si="47"/>
        <v>90000</v>
      </c>
      <c r="Y114" s="3">
        <f t="shared" si="26"/>
        <v>100000</v>
      </c>
      <c r="Z114" s="1"/>
      <c r="AA114" s="1" t="s">
        <v>11</v>
      </c>
      <c r="AB114" s="1" t="s">
        <v>268</v>
      </c>
    </row>
    <row r="115" spans="1:28" x14ac:dyDescent="0.3">
      <c r="A115" s="1">
        <v>14</v>
      </c>
      <c r="B115" s="1">
        <v>8</v>
      </c>
      <c r="C115" s="1">
        <v>1401</v>
      </c>
      <c r="D115" s="1" t="str">
        <f t="shared" si="44"/>
        <v>1401814</v>
      </c>
      <c r="E115" s="1" t="s">
        <v>156</v>
      </c>
      <c r="F115" s="1" t="s">
        <v>212</v>
      </c>
      <c r="G115" s="1" t="s">
        <v>324</v>
      </c>
      <c r="H115" s="1" t="s">
        <v>57</v>
      </c>
      <c r="I115" s="1" t="s">
        <v>325</v>
      </c>
      <c r="J115" s="10">
        <v>0.77083333333333337</v>
      </c>
      <c r="K115" s="10">
        <v>0.83333333333333337</v>
      </c>
      <c r="L115" s="10">
        <f t="shared" si="27"/>
        <v>6.25E-2</v>
      </c>
      <c r="M115" s="1" t="s">
        <v>63</v>
      </c>
      <c r="N115" s="1" t="s">
        <v>286</v>
      </c>
      <c r="O115" s="1" t="s">
        <v>10</v>
      </c>
      <c r="P115" s="3">
        <v>350000</v>
      </c>
      <c r="Q115" s="3">
        <v>250000</v>
      </c>
      <c r="R115" s="3" t="s">
        <v>285</v>
      </c>
      <c r="S115" s="3">
        <v>0.1</v>
      </c>
      <c r="T115" s="3">
        <f t="shared" si="45"/>
        <v>100000</v>
      </c>
      <c r="U115" s="3">
        <f t="shared" si="46"/>
        <v>10000</v>
      </c>
      <c r="W115" s="1"/>
      <c r="X115" s="12">
        <f t="shared" si="47"/>
        <v>90000</v>
      </c>
      <c r="Y115" s="3">
        <f t="shared" si="26"/>
        <v>100000</v>
      </c>
      <c r="Z115" s="1"/>
      <c r="AA115" s="1" t="s">
        <v>11</v>
      </c>
      <c r="AB115" s="1" t="s">
        <v>268</v>
      </c>
    </row>
    <row r="116" spans="1:28" x14ac:dyDescent="0.3">
      <c r="A116" s="1">
        <v>15</v>
      </c>
      <c r="B116" s="1">
        <v>8</v>
      </c>
      <c r="C116" s="1">
        <v>1401</v>
      </c>
      <c r="D116" s="1" t="str">
        <f t="shared" si="44"/>
        <v>1401815</v>
      </c>
      <c r="E116" s="1" t="s">
        <v>156</v>
      </c>
      <c r="F116" s="1" t="s">
        <v>212</v>
      </c>
      <c r="G116" s="1" t="s">
        <v>324</v>
      </c>
      <c r="H116" s="1" t="s">
        <v>43</v>
      </c>
      <c r="I116" s="1" t="s">
        <v>329</v>
      </c>
      <c r="J116" s="10">
        <v>0.70833333333333337</v>
      </c>
      <c r="K116" s="10">
        <v>0.77083333333333337</v>
      </c>
      <c r="L116" s="10">
        <f t="shared" si="27"/>
        <v>6.25E-2</v>
      </c>
      <c r="M116" s="1" t="s">
        <v>116</v>
      </c>
      <c r="N116" s="1" t="s">
        <v>285</v>
      </c>
      <c r="O116" s="1" t="s">
        <v>66</v>
      </c>
      <c r="P116" s="3">
        <v>350000</v>
      </c>
      <c r="Q116" s="3">
        <v>250000</v>
      </c>
      <c r="R116" s="3" t="s">
        <v>285</v>
      </c>
      <c r="S116" s="3">
        <v>0.1</v>
      </c>
      <c r="T116" s="3">
        <f t="shared" si="45"/>
        <v>100000</v>
      </c>
      <c r="U116" s="3">
        <f t="shared" si="46"/>
        <v>10000</v>
      </c>
      <c r="W116" s="1"/>
      <c r="X116" s="12">
        <f t="shared" si="47"/>
        <v>90000</v>
      </c>
      <c r="Y116" s="3">
        <f t="shared" si="26"/>
        <v>100000</v>
      </c>
      <c r="Z116" s="1"/>
      <c r="AA116" s="1" t="s">
        <v>11</v>
      </c>
      <c r="AB116" s="1" t="s">
        <v>268</v>
      </c>
    </row>
    <row r="117" spans="1:28" x14ac:dyDescent="0.3">
      <c r="A117" s="1">
        <v>15</v>
      </c>
      <c r="B117" s="1">
        <v>8</v>
      </c>
      <c r="C117" s="1">
        <v>1401</v>
      </c>
      <c r="D117" s="1" t="str">
        <f t="shared" si="44"/>
        <v>1401815</v>
      </c>
      <c r="E117" s="1" t="s">
        <v>156</v>
      </c>
      <c r="F117" s="1" t="s">
        <v>212</v>
      </c>
      <c r="G117" s="1" t="s">
        <v>324</v>
      </c>
      <c r="H117" s="1" t="s">
        <v>43</v>
      </c>
      <c r="I117" s="1" t="s">
        <v>329</v>
      </c>
      <c r="J117" s="10">
        <v>0.77083333333333337</v>
      </c>
      <c r="K117" s="10">
        <v>0.83333333333333337</v>
      </c>
      <c r="L117" s="10">
        <f t="shared" si="27"/>
        <v>6.25E-2</v>
      </c>
      <c r="M117" s="1" t="s">
        <v>116</v>
      </c>
      <c r="N117" s="1" t="s">
        <v>285</v>
      </c>
      <c r="O117" s="1" t="s">
        <v>66</v>
      </c>
      <c r="P117" s="3">
        <v>350000</v>
      </c>
      <c r="Q117" s="3">
        <v>250000</v>
      </c>
      <c r="R117" s="3" t="s">
        <v>285</v>
      </c>
      <c r="S117" s="3">
        <v>0.1</v>
      </c>
      <c r="T117" s="3">
        <f t="shared" si="45"/>
        <v>100000</v>
      </c>
      <c r="U117" s="3">
        <f t="shared" si="46"/>
        <v>10000</v>
      </c>
      <c r="W117" s="1"/>
      <c r="X117" s="12">
        <f t="shared" si="47"/>
        <v>90000</v>
      </c>
      <c r="Y117" s="3">
        <f t="shared" si="26"/>
        <v>100000</v>
      </c>
      <c r="Z117" s="1"/>
      <c r="AA117" s="1" t="s">
        <v>11</v>
      </c>
      <c r="AB117" s="1" t="s">
        <v>268</v>
      </c>
    </row>
    <row r="118" spans="1:28" x14ac:dyDescent="0.3">
      <c r="A118" s="1">
        <v>15</v>
      </c>
      <c r="B118" s="1">
        <v>8</v>
      </c>
      <c r="C118" s="1">
        <v>1401</v>
      </c>
      <c r="D118" s="1" t="str">
        <f t="shared" si="44"/>
        <v>1401815</v>
      </c>
      <c r="E118" s="1" t="s">
        <v>20</v>
      </c>
      <c r="F118" s="1" t="s">
        <v>300</v>
      </c>
      <c r="G118" s="1" t="s">
        <v>265</v>
      </c>
      <c r="H118" s="1" t="s">
        <v>50</v>
      </c>
      <c r="I118" s="1" t="s">
        <v>329</v>
      </c>
      <c r="J118" s="10">
        <v>0.625</v>
      </c>
      <c r="K118" s="10">
        <v>0.6875</v>
      </c>
      <c r="L118" s="10">
        <f t="shared" si="27"/>
        <v>6.25E-2</v>
      </c>
      <c r="M118" s="1" t="s">
        <v>125</v>
      </c>
      <c r="N118" s="1" t="s">
        <v>289</v>
      </c>
      <c r="O118" s="1" t="s">
        <v>10</v>
      </c>
      <c r="P118" s="3">
        <v>250000</v>
      </c>
      <c r="Q118" s="3">
        <v>200000</v>
      </c>
      <c r="R118" s="3" t="s">
        <v>294</v>
      </c>
      <c r="S118" s="3">
        <v>100000</v>
      </c>
      <c r="T118" s="3">
        <f t="shared" si="45"/>
        <v>50000</v>
      </c>
      <c r="U118" s="3">
        <f t="shared" si="46"/>
        <v>100000</v>
      </c>
      <c r="V118" s="3">
        <v>100000</v>
      </c>
      <c r="W118" s="1" t="s">
        <v>34</v>
      </c>
      <c r="X118" s="12">
        <f t="shared" si="47"/>
        <v>-50000</v>
      </c>
      <c r="Y118" s="3">
        <f t="shared" si="26"/>
        <v>-50000</v>
      </c>
      <c r="Z118" s="1"/>
      <c r="AA118" s="1" t="s">
        <v>11</v>
      </c>
      <c r="AB118" s="1" t="s">
        <v>268</v>
      </c>
    </row>
    <row r="119" spans="1:28" x14ac:dyDescent="0.3">
      <c r="A119" s="1">
        <v>15</v>
      </c>
      <c r="B119" s="1">
        <v>8</v>
      </c>
      <c r="C119" s="1">
        <v>1401</v>
      </c>
      <c r="D119" s="1" t="str">
        <f t="shared" ref="D119" si="88">C119&amp;B119&amp;A119</f>
        <v>1401815</v>
      </c>
      <c r="E119" s="1" t="s">
        <v>20</v>
      </c>
      <c r="F119" s="1" t="s">
        <v>309</v>
      </c>
      <c r="G119" s="1" t="s">
        <v>265</v>
      </c>
      <c r="H119" s="1" t="s">
        <v>50</v>
      </c>
      <c r="I119" s="1" t="s">
        <v>329</v>
      </c>
      <c r="J119" s="10">
        <v>0.625</v>
      </c>
      <c r="K119" s="10">
        <v>0.6875</v>
      </c>
      <c r="L119" s="10">
        <f t="shared" si="27"/>
        <v>6.25E-2</v>
      </c>
      <c r="M119" s="1" t="s">
        <v>125</v>
      </c>
      <c r="N119" s="1" t="s">
        <v>289</v>
      </c>
      <c r="O119" s="1" t="s">
        <v>10</v>
      </c>
      <c r="P119" s="3">
        <v>250000</v>
      </c>
      <c r="R119" s="3" t="s">
        <v>294</v>
      </c>
      <c r="T119" s="3">
        <f t="shared" ref="T119" si="89">P119-Q119</f>
        <v>250000</v>
      </c>
      <c r="U119" s="3">
        <f t="shared" ref="U119" si="90">IF(R119="ابوالفضل باقری",T119*S119,S119)</f>
        <v>0</v>
      </c>
      <c r="W119" s="1" t="s">
        <v>34</v>
      </c>
      <c r="X119" s="12">
        <f t="shared" ref="X119" si="91">P119-Q119-U119</f>
        <v>250000</v>
      </c>
      <c r="Y119" s="3">
        <f t="shared" ref="Y119" si="92">P119-Q119-V119</f>
        <v>250000</v>
      </c>
      <c r="Z119" s="1"/>
      <c r="AA119" s="1" t="s">
        <v>11</v>
      </c>
      <c r="AB119" s="1" t="s">
        <v>268</v>
      </c>
    </row>
    <row r="120" spans="1:28" x14ac:dyDescent="0.3">
      <c r="A120" s="1">
        <v>15</v>
      </c>
      <c r="B120" s="1">
        <v>8</v>
      </c>
      <c r="C120" s="1">
        <v>1401</v>
      </c>
      <c r="D120" s="1" t="str">
        <f t="shared" si="44"/>
        <v>1401815</v>
      </c>
      <c r="E120" s="1" t="s">
        <v>20</v>
      </c>
      <c r="F120" s="1" t="s">
        <v>300</v>
      </c>
      <c r="G120" s="1" t="s">
        <v>265</v>
      </c>
      <c r="H120" s="1" t="s">
        <v>50</v>
      </c>
      <c r="I120" s="1" t="s">
        <v>329</v>
      </c>
      <c r="J120" s="10">
        <v>0.6875</v>
      </c>
      <c r="K120" s="10">
        <v>0.75</v>
      </c>
      <c r="L120" s="10">
        <f t="shared" si="27"/>
        <v>6.25E-2</v>
      </c>
      <c r="M120" s="1" t="s">
        <v>125</v>
      </c>
      <c r="N120" s="1" t="s">
        <v>289</v>
      </c>
      <c r="O120" s="1" t="s">
        <v>10</v>
      </c>
      <c r="P120" s="3">
        <v>250000</v>
      </c>
      <c r="Q120" s="3">
        <v>200000</v>
      </c>
      <c r="R120" s="3" t="s">
        <v>294</v>
      </c>
      <c r="S120" s="3">
        <v>100000</v>
      </c>
      <c r="T120" s="3">
        <f t="shared" si="45"/>
        <v>50000</v>
      </c>
      <c r="U120" s="3">
        <f t="shared" si="46"/>
        <v>100000</v>
      </c>
      <c r="V120" s="3">
        <v>100000</v>
      </c>
      <c r="W120" s="1" t="s">
        <v>34</v>
      </c>
      <c r="X120" s="12">
        <f t="shared" si="47"/>
        <v>-50000</v>
      </c>
      <c r="Y120" s="3">
        <f t="shared" si="26"/>
        <v>-50000</v>
      </c>
      <c r="Z120" s="1"/>
      <c r="AA120" s="1" t="s">
        <v>11</v>
      </c>
      <c r="AB120" s="1" t="s">
        <v>268</v>
      </c>
    </row>
    <row r="121" spans="1:28" x14ac:dyDescent="0.3">
      <c r="A121" s="1">
        <v>15</v>
      </c>
      <c r="B121" s="1">
        <v>8</v>
      </c>
      <c r="C121" s="1">
        <v>1401</v>
      </c>
      <c r="D121" s="1" t="str">
        <f t="shared" ref="D121" si="93">C121&amp;B121&amp;A121</f>
        <v>1401815</v>
      </c>
      <c r="E121" s="1" t="s">
        <v>20</v>
      </c>
      <c r="F121" s="1" t="s">
        <v>309</v>
      </c>
      <c r="G121" s="1" t="s">
        <v>265</v>
      </c>
      <c r="H121" s="1" t="s">
        <v>50</v>
      </c>
      <c r="I121" s="1" t="s">
        <v>329</v>
      </c>
      <c r="J121" s="10">
        <v>0.6875</v>
      </c>
      <c r="K121" s="10">
        <v>0.75</v>
      </c>
      <c r="L121" s="10">
        <f t="shared" si="27"/>
        <v>6.25E-2</v>
      </c>
      <c r="M121" s="1" t="s">
        <v>125</v>
      </c>
      <c r="N121" s="1" t="s">
        <v>289</v>
      </c>
      <c r="O121" s="1" t="s">
        <v>10</v>
      </c>
      <c r="P121" s="3">
        <v>250000</v>
      </c>
      <c r="R121" s="3" t="s">
        <v>294</v>
      </c>
      <c r="T121" s="3">
        <f t="shared" ref="T121" si="94">P121-Q121</f>
        <v>250000</v>
      </c>
      <c r="U121" s="3">
        <f t="shared" ref="U121" si="95">IF(R121="ابوالفضل باقری",T121*S121,S121)</f>
        <v>0</v>
      </c>
      <c r="W121" s="1" t="s">
        <v>34</v>
      </c>
      <c r="X121" s="12">
        <f t="shared" ref="X121" si="96">P121-Q121-U121</f>
        <v>250000</v>
      </c>
      <c r="Y121" s="3">
        <f t="shared" ref="Y121" si="97">P121-Q121-V121</f>
        <v>250000</v>
      </c>
      <c r="Z121" s="1"/>
      <c r="AA121" s="1" t="s">
        <v>11</v>
      </c>
      <c r="AB121" s="1" t="s">
        <v>268</v>
      </c>
    </row>
    <row r="122" spans="1:28" x14ac:dyDescent="0.3">
      <c r="A122" s="1">
        <v>16</v>
      </c>
      <c r="B122" s="1">
        <v>8</v>
      </c>
      <c r="C122" s="1">
        <v>1401</v>
      </c>
      <c r="D122" s="1" t="str">
        <f t="shared" si="44"/>
        <v>1401816</v>
      </c>
      <c r="E122" s="1" t="s">
        <v>156</v>
      </c>
      <c r="F122" s="1" t="s">
        <v>212</v>
      </c>
      <c r="G122" s="1" t="s">
        <v>324</v>
      </c>
      <c r="H122" s="1" t="s">
        <v>57</v>
      </c>
      <c r="I122" s="1" t="s">
        <v>166</v>
      </c>
      <c r="J122" s="10">
        <v>0.70833333333333337</v>
      </c>
      <c r="K122" s="10">
        <v>0.77083333333333337</v>
      </c>
      <c r="L122" s="10">
        <f t="shared" si="27"/>
        <v>6.25E-2</v>
      </c>
      <c r="M122" s="1" t="s">
        <v>157</v>
      </c>
      <c r="N122" s="1" t="s">
        <v>281</v>
      </c>
      <c r="O122" s="1" t="s">
        <v>10</v>
      </c>
      <c r="P122" s="3">
        <v>350000</v>
      </c>
      <c r="Q122" s="3">
        <v>250000</v>
      </c>
      <c r="R122" s="3" t="s">
        <v>285</v>
      </c>
      <c r="S122" s="3">
        <v>0.1</v>
      </c>
      <c r="T122" s="3">
        <f t="shared" si="45"/>
        <v>100000</v>
      </c>
      <c r="U122" s="3">
        <f t="shared" si="46"/>
        <v>10000</v>
      </c>
      <c r="W122" s="1"/>
      <c r="X122" s="12">
        <f t="shared" si="47"/>
        <v>90000</v>
      </c>
      <c r="Y122" s="3">
        <f t="shared" si="26"/>
        <v>100000</v>
      </c>
      <c r="Z122" s="1"/>
      <c r="AA122" s="1" t="s">
        <v>11</v>
      </c>
      <c r="AB122" s="1" t="s">
        <v>268</v>
      </c>
    </row>
    <row r="123" spans="1:28" x14ac:dyDescent="0.3">
      <c r="A123" s="1">
        <v>16</v>
      </c>
      <c r="B123" s="1">
        <v>8</v>
      </c>
      <c r="C123" s="1">
        <v>1401</v>
      </c>
      <c r="D123" s="1" t="str">
        <f t="shared" si="44"/>
        <v>1401816</v>
      </c>
      <c r="E123" s="1" t="s">
        <v>156</v>
      </c>
      <c r="F123" s="1" t="s">
        <v>212</v>
      </c>
      <c r="G123" s="1" t="s">
        <v>324</v>
      </c>
      <c r="H123" s="1" t="s">
        <v>57</v>
      </c>
      <c r="I123" s="1" t="s">
        <v>166</v>
      </c>
      <c r="J123" s="10">
        <v>0.77083333333333337</v>
      </c>
      <c r="K123" s="10">
        <v>0.83333333333333337</v>
      </c>
      <c r="L123" s="10">
        <f t="shared" si="27"/>
        <v>6.25E-2</v>
      </c>
      <c r="M123" s="1" t="s">
        <v>157</v>
      </c>
      <c r="N123" s="1" t="s">
        <v>281</v>
      </c>
      <c r="O123" s="1" t="s">
        <v>10</v>
      </c>
      <c r="P123" s="3">
        <v>350000</v>
      </c>
      <c r="Q123" s="3">
        <v>250000</v>
      </c>
      <c r="R123" s="3" t="s">
        <v>285</v>
      </c>
      <c r="S123" s="3">
        <v>0.1</v>
      </c>
      <c r="T123" s="3">
        <f t="shared" si="45"/>
        <v>100000</v>
      </c>
      <c r="U123" s="3">
        <f t="shared" si="46"/>
        <v>10000</v>
      </c>
      <c r="W123" s="1"/>
      <c r="X123" s="12">
        <f t="shared" si="47"/>
        <v>90000</v>
      </c>
      <c r="Y123" s="3">
        <f t="shared" si="26"/>
        <v>100000</v>
      </c>
      <c r="Z123" s="1"/>
      <c r="AA123" s="1" t="s">
        <v>11</v>
      </c>
      <c r="AB123" s="1" t="s">
        <v>268</v>
      </c>
    </row>
    <row r="124" spans="1:28" x14ac:dyDescent="0.3">
      <c r="A124" s="1">
        <v>16</v>
      </c>
      <c r="B124" s="1">
        <v>8</v>
      </c>
      <c r="C124" s="1">
        <v>1401</v>
      </c>
      <c r="D124" s="1" t="str">
        <f t="shared" si="44"/>
        <v>1401816</v>
      </c>
      <c r="E124" s="1" t="s">
        <v>39</v>
      </c>
      <c r="F124" s="1" t="s">
        <v>39</v>
      </c>
      <c r="G124" s="1" t="s">
        <v>324</v>
      </c>
      <c r="H124" s="1" t="s">
        <v>57</v>
      </c>
      <c r="I124" s="1" t="s">
        <v>166</v>
      </c>
      <c r="J124" s="10">
        <v>0.70833333333333337</v>
      </c>
      <c r="K124" s="10">
        <v>0.77083333333333337</v>
      </c>
      <c r="L124" s="10">
        <f t="shared" si="27"/>
        <v>6.25E-2</v>
      </c>
      <c r="M124" s="1" t="s">
        <v>116</v>
      </c>
      <c r="N124" s="1" t="s">
        <v>285</v>
      </c>
      <c r="O124" s="1" t="s">
        <v>66</v>
      </c>
      <c r="P124" s="3">
        <v>300000</v>
      </c>
      <c r="Q124" s="3">
        <v>210000</v>
      </c>
      <c r="R124" s="3" t="s">
        <v>285</v>
      </c>
      <c r="S124" s="3">
        <v>0.1</v>
      </c>
      <c r="T124" s="3">
        <f t="shared" si="45"/>
        <v>90000</v>
      </c>
      <c r="U124" s="3">
        <f t="shared" si="46"/>
        <v>9000</v>
      </c>
      <c r="W124" s="1"/>
      <c r="X124" s="12">
        <f t="shared" si="47"/>
        <v>81000</v>
      </c>
      <c r="Y124" s="3">
        <f t="shared" si="26"/>
        <v>90000</v>
      </c>
      <c r="Z124" s="1"/>
      <c r="AA124" s="1" t="s">
        <v>11</v>
      </c>
      <c r="AB124" s="1" t="s">
        <v>268</v>
      </c>
    </row>
    <row r="125" spans="1:28" x14ac:dyDescent="0.3">
      <c r="A125" s="1">
        <v>16</v>
      </c>
      <c r="B125" s="1">
        <v>8</v>
      </c>
      <c r="C125" s="1">
        <v>1401</v>
      </c>
      <c r="D125" s="1" t="str">
        <f t="shared" si="44"/>
        <v>1401816</v>
      </c>
      <c r="E125" s="1" t="s">
        <v>39</v>
      </c>
      <c r="F125" s="1" t="s">
        <v>39</v>
      </c>
      <c r="G125" s="1" t="s">
        <v>324</v>
      </c>
      <c r="H125" s="1" t="s">
        <v>57</v>
      </c>
      <c r="I125" s="1" t="s">
        <v>166</v>
      </c>
      <c r="J125" s="10">
        <v>0.77083333333333337</v>
      </c>
      <c r="K125" s="10">
        <v>0.83333333333333337</v>
      </c>
      <c r="L125" s="10">
        <f t="shared" si="27"/>
        <v>6.25E-2</v>
      </c>
      <c r="M125" s="1" t="s">
        <v>116</v>
      </c>
      <c r="N125" s="1" t="s">
        <v>285</v>
      </c>
      <c r="O125" s="1" t="s">
        <v>66</v>
      </c>
      <c r="P125" s="3">
        <v>300000</v>
      </c>
      <c r="Q125" s="3">
        <v>210000</v>
      </c>
      <c r="R125" s="3" t="s">
        <v>285</v>
      </c>
      <c r="S125" s="3">
        <v>0.1</v>
      </c>
      <c r="T125" s="3">
        <f t="shared" si="45"/>
        <v>90000</v>
      </c>
      <c r="U125" s="3">
        <f t="shared" si="46"/>
        <v>9000</v>
      </c>
      <c r="W125" s="1"/>
      <c r="X125" s="12">
        <f t="shared" si="47"/>
        <v>81000</v>
      </c>
      <c r="Y125" s="3">
        <f t="shared" si="26"/>
        <v>90000</v>
      </c>
      <c r="Z125" s="1"/>
      <c r="AA125" s="1" t="s">
        <v>11</v>
      </c>
      <c r="AB125" s="1" t="s">
        <v>268</v>
      </c>
    </row>
    <row r="126" spans="1:28" x14ac:dyDescent="0.3">
      <c r="A126" s="1">
        <v>16</v>
      </c>
      <c r="B126" s="1">
        <v>8</v>
      </c>
      <c r="C126" s="1">
        <v>1401</v>
      </c>
      <c r="D126" s="1" t="str">
        <f t="shared" si="44"/>
        <v>1401816</v>
      </c>
      <c r="E126" s="1" t="s">
        <v>82</v>
      </c>
      <c r="F126" s="1" t="s">
        <v>82</v>
      </c>
      <c r="G126" s="1" t="s">
        <v>324</v>
      </c>
      <c r="H126" s="1" t="s">
        <v>84</v>
      </c>
      <c r="I126" s="1" t="s">
        <v>166</v>
      </c>
      <c r="J126" s="10">
        <v>0.6875</v>
      </c>
      <c r="K126" s="10">
        <v>0.70833333333333337</v>
      </c>
      <c r="L126" s="10">
        <f t="shared" si="27"/>
        <v>2.083333333333337E-2</v>
      </c>
      <c r="M126" s="1" t="s">
        <v>116</v>
      </c>
      <c r="N126" s="1" t="s">
        <v>285</v>
      </c>
      <c r="O126" s="1" t="s">
        <v>56</v>
      </c>
      <c r="P126" s="3">
        <v>0</v>
      </c>
      <c r="Q126" s="3">
        <v>0</v>
      </c>
      <c r="R126" s="3" t="s">
        <v>285</v>
      </c>
      <c r="S126" s="3">
        <v>0.1</v>
      </c>
      <c r="T126" s="3">
        <f t="shared" si="45"/>
        <v>0</v>
      </c>
      <c r="U126" s="3">
        <f t="shared" si="46"/>
        <v>0</v>
      </c>
      <c r="W126" s="1"/>
      <c r="X126" s="12">
        <f t="shared" si="47"/>
        <v>0</v>
      </c>
      <c r="Y126" s="3">
        <f t="shared" si="26"/>
        <v>0</v>
      </c>
      <c r="Z126" s="1" t="s">
        <v>85</v>
      </c>
      <c r="AA126" s="1" t="s">
        <v>11</v>
      </c>
      <c r="AB126" s="1" t="s">
        <v>268</v>
      </c>
    </row>
    <row r="127" spans="1:28" x14ac:dyDescent="0.3">
      <c r="A127" s="1">
        <v>16</v>
      </c>
      <c r="B127" s="1">
        <v>8</v>
      </c>
      <c r="C127" s="1">
        <v>1401</v>
      </c>
      <c r="D127" s="1" t="str">
        <f t="shared" si="44"/>
        <v>1401816</v>
      </c>
      <c r="E127" s="1" t="s">
        <v>82</v>
      </c>
      <c r="F127" s="1" t="s">
        <v>82</v>
      </c>
      <c r="G127" s="1" t="s">
        <v>324</v>
      </c>
      <c r="H127" s="1" t="s">
        <v>83</v>
      </c>
      <c r="I127" s="1" t="s">
        <v>166</v>
      </c>
      <c r="J127" s="10">
        <v>0.625</v>
      </c>
      <c r="K127" s="10">
        <v>0.6875</v>
      </c>
      <c r="L127" s="10">
        <f t="shared" si="27"/>
        <v>6.25E-2</v>
      </c>
      <c r="M127" s="1" t="s">
        <v>158</v>
      </c>
      <c r="N127" s="1" t="s">
        <v>288</v>
      </c>
      <c r="O127" s="1" t="s">
        <v>25</v>
      </c>
      <c r="P127" s="3">
        <v>400000</v>
      </c>
      <c r="Q127" s="3">
        <v>400000</v>
      </c>
      <c r="R127" s="3" t="s">
        <v>285</v>
      </c>
      <c r="S127" s="3">
        <v>0.1</v>
      </c>
      <c r="T127" s="3">
        <f t="shared" si="45"/>
        <v>0</v>
      </c>
      <c r="U127" s="3">
        <f t="shared" si="46"/>
        <v>0</v>
      </c>
      <c r="W127" s="1"/>
      <c r="X127" s="12">
        <f t="shared" si="47"/>
        <v>0</v>
      </c>
      <c r="Y127" s="3">
        <f t="shared" si="26"/>
        <v>0</v>
      </c>
      <c r="Z127" s="1" t="s">
        <v>181</v>
      </c>
      <c r="AA127" s="1" t="s">
        <v>11</v>
      </c>
      <c r="AB127" s="1" t="s">
        <v>268</v>
      </c>
    </row>
    <row r="128" spans="1:28" x14ac:dyDescent="0.3">
      <c r="A128" s="1">
        <v>17</v>
      </c>
      <c r="B128" s="1">
        <v>8</v>
      </c>
      <c r="C128" s="1">
        <v>1401</v>
      </c>
      <c r="D128" s="1" t="str">
        <f t="shared" si="44"/>
        <v>1401817</v>
      </c>
      <c r="E128" s="1" t="s">
        <v>20</v>
      </c>
      <c r="F128" s="1" t="s">
        <v>300</v>
      </c>
      <c r="G128" s="1" t="s">
        <v>265</v>
      </c>
      <c r="H128" s="1" t="s">
        <v>58</v>
      </c>
      <c r="I128" s="1" t="s">
        <v>326</v>
      </c>
      <c r="J128" s="10">
        <v>0.75</v>
      </c>
      <c r="K128" s="10">
        <v>0.8125</v>
      </c>
      <c r="L128" s="10">
        <f t="shared" si="27"/>
        <v>6.25E-2</v>
      </c>
      <c r="M128" s="1" t="s">
        <v>116</v>
      </c>
      <c r="N128" s="1" t="s">
        <v>285</v>
      </c>
      <c r="O128" s="1" t="s">
        <v>10</v>
      </c>
      <c r="P128" s="3">
        <v>250000</v>
      </c>
      <c r="Q128" s="3">
        <v>350000</v>
      </c>
      <c r="R128" s="3" t="s">
        <v>294</v>
      </c>
      <c r="S128" s="3">
        <v>100000</v>
      </c>
      <c r="T128" s="3">
        <f t="shared" si="45"/>
        <v>-100000</v>
      </c>
      <c r="U128" s="3">
        <f t="shared" si="46"/>
        <v>100000</v>
      </c>
      <c r="V128" s="3">
        <v>100000</v>
      </c>
      <c r="W128" s="1" t="s">
        <v>34</v>
      </c>
      <c r="X128" s="12">
        <f t="shared" si="47"/>
        <v>-200000</v>
      </c>
      <c r="Y128" s="3">
        <f t="shared" si="26"/>
        <v>-200000</v>
      </c>
      <c r="Z128" s="1"/>
      <c r="AA128" s="1" t="s">
        <v>11</v>
      </c>
      <c r="AB128" s="1" t="s">
        <v>268</v>
      </c>
    </row>
    <row r="129" spans="1:28" x14ac:dyDescent="0.3">
      <c r="A129" s="1">
        <v>17</v>
      </c>
      <c r="B129" s="1">
        <v>8</v>
      </c>
      <c r="C129" s="1">
        <v>1401</v>
      </c>
      <c r="D129" s="1" t="str">
        <f t="shared" ref="D129" si="98">C129&amp;B129&amp;A129</f>
        <v>1401817</v>
      </c>
      <c r="E129" s="1" t="s">
        <v>20</v>
      </c>
      <c r="F129" s="1" t="s">
        <v>309</v>
      </c>
      <c r="G129" s="1" t="s">
        <v>265</v>
      </c>
      <c r="H129" s="1" t="s">
        <v>58</v>
      </c>
      <c r="I129" s="1" t="s">
        <v>326</v>
      </c>
      <c r="J129" s="10">
        <v>0.75</v>
      </c>
      <c r="K129" s="10">
        <v>0.8125</v>
      </c>
      <c r="L129" s="10">
        <f t="shared" si="27"/>
        <v>6.25E-2</v>
      </c>
      <c r="M129" s="1" t="s">
        <v>116</v>
      </c>
      <c r="N129" s="1" t="s">
        <v>285</v>
      </c>
      <c r="O129" s="1" t="s">
        <v>10</v>
      </c>
      <c r="P129" s="3">
        <v>250000</v>
      </c>
      <c r="R129" s="3" t="s">
        <v>294</v>
      </c>
      <c r="T129" s="3">
        <f t="shared" ref="T129" si="99">P129-Q129</f>
        <v>250000</v>
      </c>
      <c r="U129" s="3">
        <f t="shared" ref="U129" si="100">IF(R129="ابوالفضل باقری",T129*S129,S129)</f>
        <v>0</v>
      </c>
      <c r="W129" s="1" t="s">
        <v>34</v>
      </c>
      <c r="X129" s="12">
        <f t="shared" ref="X129" si="101">P129-Q129-U129</f>
        <v>250000</v>
      </c>
      <c r="Y129" s="3">
        <f t="shared" ref="Y129" si="102">P129-Q129-V129</f>
        <v>250000</v>
      </c>
      <c r="Z129" s="1"/>
      <c r="AA129" s="1" t="s">
        <v>11</v>
      </c>
      <c r="AB129" s="1" t="s">
        <v>268</v>
      </c>
    </row>
    <row r="130" spans="1:28" x14ac:dyDescent="0.3">
      <c r="A130" s="1">
        <v>17</v>
      </c>
      <c r="B130" s="1">
        <v>8</v>
      </c>
      <c r="C130" s="1">
        <v>1401</v>
      </c>
      <c r="D130" s="1" t="str">
        <f t="shared" si="44"/>
        <v>1401817</v>
      </c>
      <c r="E130" s="1" t="s">
        <v>20</v>
      </c>
      <c r="F130" s="1" t="s">
        <v>300</v>
      </c>
      <c r="G130" s="1" t="s">
        <v>265</v>
      </c>
      <c r="H130" s="1" t="s">
        <v>58</v>
      </c>
      <c r="I130" s="1" t="s">
        <v>326</v>
      </c>
      <c r="J130" s="10">
        <v>0.8125</v>
      </c>
      <c r="K130" s="10">
        <v>0.875</v>
      </c>
      <c r="L130" s="10">
        <f t="shared" si="27"/>
        <v>6.25E-2</v>
      </c>
      <c r="M130" s="1" t="s">
        <v>116</v>
      </c>
      <c r="N130" s="1" t="s">
        <v>285</v>
      </c>
      <c r="O130" s="1" t="s">
        <v>10</v>
      </c>
      <c r="P130" s="3">
        <v>250000</v>
      </c>
      <c r="Q130" s="3">
        <v>350000</v>
      </c>
      <c r="R130" s="3" t="s">
        <v>294</v>
      </c>
      <c r="S130" s="3">
        <v>100000</v>
      </c>
      <c r="T130" s="3">
        <f t="shared" si="45"/>
        <v>-100000</v>
      </c>
      <c r="U130" s="3">
        <f t="shared" si="46"/>
        <v>100000</v>
      </c>
      <c r="V130" s="3">
        <v>100000</v>
      </c>
      <c r="W130" s="1" t="s">
        <v>34</v>
      </c>
      <c r="X130" s="12">
        <f t="shared" si="47"/>
        <v>-200000</v>
      </c>
      <c r="Y130" s="3">
        <f t="shared" si="26"/>
        <v>-200000</v>
      </c>
      <c r="Z130" s="1"/>
      <c r="AA130" s="1" t="s">
        <v>11</v>
      </c>
      <c r="AB130" s="1" t="s">
        <v>268</v>
      </c>
    </row>
    <row r="131" spans="1:28" x14ac:dyDescent="0.3">
      <c r="A131" s="1">
        <v>17</v>
      </c>
      <c r="B131" s="1">
        <v>8</v>
      </c>
      <c r="C131" s="1">
        <v>1401</v>
      </c>
      <c r="D131" s="1" t="str">
        <f t="shared" ref="D131" si="103">C131&amp;B131&amp;A131</f>
        <v>1401817</v>
      </c>
      <c r="E131" s="1" t="s">
        <v>20</v>
      </c>
      <c r="F131" s="1" t="s">
        <v>309</v>
      </c>
      <c r="G131" s="1" t="s">
        <v>265</v>
      </c>
      <c r="H131" s="1" t="s">
        <v>58</v>
      </c>
      <c r="I131" s="1" t="s">
        <v>326</v>
      </c>
      <c r="J131" s="10">
        <v>0.8125</v>
      </c>
      <c r="K131" s="10">
        <v>0.875</v>
      </c>
      <c r="L131" s="10">
        <f t="shared" ref="L131:L194" si="104">K131-J131</f>
        <v>6.25E-2</v>
      </c>
      <c r="M131" s="1" t="s">
        <v>116</v>
      </c>
      <c r="N131" s="1" t="s">
        <v>285</v>
      </c>
      <c r="O131" s="1" t="s">
        <v>10</v>
      </c>
      <c r="P131" s="3">
        <v>250000</v>
      </c>
      <c r="R131" s="3" t="s">
        <v>294</v>
      </c>
      <c r="T131" s="3">
        <f t="shared" ref="T131" si="105">P131-Q131</f>
        <v>250000</v>
      </c>
      <c r="U131" s="3">
        <f t="shared" ref="U131" si="106">IF(R131="ابوالفضل باقری",T131*S131,S131)</f>
        <v>0</v>
      </c>
      <c r="W131" s="1" t="s">
        <v>34</v>
      </c>
      <c r="X131" s="12">
        <f t="shared" ref="X131" si="107">P131-Q131-U131</f>
        <v>250000</v>
      </c>
      <c r="Y131" s="3">
        <f t="shared" ref="Y131" si="108">P131-Q131-V131</f>
        <v>250000</v>
      </c>
      <c r="Z131" s="1"/>
      <c r="AA131" s="1" t="s">
        <v>11</v>
      </c>
      <c r="AB131" s="1" t="s">
        <v>268</v>
      </c>
    </row>
    <row r="132" spans="1:28" x14ac:dyDescent="0.3">
      <c r="A132" s="1">
        <v>17</v>
      </c>
      <c r="B132" s="1">
        <v>8</v>
      </c>
      <c r="C132" s="1">
        <v>1401</v>
      </c>
      <c r="D132" s="1" t="str">
        <f t="shared" si="44"/>
        <v>1401817</v>
      </c>
      <c r="E132" s="1" t="s">
        <v>37</v>
      </c>
      <c r="F132" s="1" t="s">
        <v>37</v>
      </c>
      <c r="G132" s="1" t="s">
        <v>324</v>
      </c>
      <c r="H132" s="1" t="s">
        <v>86</v>
      </c>
      <c r="I132" s="1" t="s">
        <v>326</v>
      </c>
      <c r="J132" s="10">
        <v>0.66666666666666663</v>
      </c>
      <c r="K132" s="10">
        <v>0.72916666666666663</v>
      </c>
      <c r="L132" s="10">
        <f t="shared" si="104"/>
        <v>6.25E-2</v>
      </c>
      <c r="M132" s="1" t="s">
        <v>125</v>
      </c>
      <c r="N132" s="1" t="s">
        <v>289</v>
      </c>
      <c r="O132" s="1" t="s">
        <v>66</v>
      </c>
      <c r="P132" s="3">
        <v>200000</v>
      </c>
      <c r="Q132" s="3">
        <v>100000</v>
      </c>
      <c r="R132" s="3" t="s">
        <v>285</v>
      </c>
      <c r="S132" s="3">
        <v>0.1</v>
      </c>
      <c r="T132" s="3">
        <f t="shared" si="45"/>
        <v>100000</v>
      </c>
      <c r="U132" s="3">
        <f t="shared" si="46"/>
        <v>10000</v>
      </c>
      <c r="W132" s="1"/>
      <c r="X132" s="12">
        <f t="shared" si="47"/>
        <v>90000</v>
      </c>
      <c r="Y132" s="3">
        <f t="shared" si="26"/>
        <v>100000</v>
      </c>
      <c r="Z132" s="1"/>
      <c r="AA132" s="1"/>
      <c r="AB132" s="1" t="s">
        <v>269</v>
      </c>
    </row>
    <row r="133" spans="1:28" x14ac:dyDescent="0.3">
      <c r="A133" s="1">
        <v>17</v>
      </c>
      <c r="B133" s="1">
        <v>8</v>
      </c>
      <c r="C133" s="1">
        <v>1401</v>
      </c>
      <c r="D133" s="1" t="str">
        <f t="shared" si="44"/>
        <v>1401817</v>
      </c>
      <c r="E133" s="1" t="s">
        <v>37</v>
      </c>
      <c r="F133" s="1" t="s">
        <v>37</v>
      </c>
      <c r="G133" s="1" t="s">
        <v>324</v>
      </c>
      <c r="H133" s="1" t="s">
        <v>86</v>
      </c>
      <c r="I133" s="1" t="s">
        <v>326</v>
      </c>
      <c r="J133" s="10">
        <v>0.72916666666666663</v>
      </c>
      <c r="K133" s="10">
        <v>0.79166666666666663</v>
      </c>
      <c r="L133" s="10">
        <f t="shared" si="104"/>
        <v>6.25E-2</v>
      </c>
      <c r="M133" s="1" t="s">
        <v>125</v>
      </c>
      <c r="N133" s="1" t="s">
        <v>289</v>
      </c>
      <c r="O133" s="1" t="s">
        <v>66</v>
      </c>
      <c r="P133" s="3">
        <v>200000</v>
      </c>
      <c r="Q133" s="3">
        <v>100000</v>
      </c>
      <c r="R133" s="3" t="s">
        <v>285</v>
      </c>
      <c r="S133" s="3">
        <v>0.1</v>
      </c>
      <c r="T133" s="3">
        <f t="shared" si="45"/>
        <v>100000</v>
      </c>
      <c r="U133" s="3">
        <f t="shared" si="46"/>
        <v>10000</v>
      </c>
      <c r="W133" s="1"/>
      <c r="X133" s="12">
        <f t="shared" si="47"/>
        <v>90000</v>
      </c>
      <c r="Y133" s="3">
        <f t="shared" si="26"/>
        <v>100000</v>
      </c>
      <c r="Z133" s="1"/>
      <c r="AA133" s="1"/>
      <c r="AB133" s="1" t="s">
        <v>269</v>
      </c>
    </row>
    <row r="134" spans="1:28" x14ac:dyDescent="0.3">
      <c r="A134" s="1">
        <v>17</v>
      </c>
      <c r="B134" s="1">
        <v>8</v>
      </c>
      <c r="C134" s="1">
        <v>1401</v>
      </c>
      <c r="D134" s="1" t="str">
        <f t="shared" si="44"/>
        <v>1401817</v>
      </c>
      <c r="E134" s="1" t="s">
        <v>13</v>
      </c>
      <c r="F134" s="1" t="s">
        <v>13</v>
      </c>
      <c r="G134" s="1" t="s">
        <v>324</v>
      </c>
      <c r="H134" s="1" t="s">
        <v>59</v>
      </c>
      <c r="I134" s="1" t="s">
        <v>326</v>
      </c>
      <c r="J134" s="10">
        <v>0.60416666666666663</v>
      </c>
      <c r="K134" s="10">
        <v>0.66666666666666663</v>
      </c>
      <c r="L134" s="10">
        <f t="shared" si="104"/>
        <v>6.25E-2</v>
      </c>
      <c r="M134" s="1" t="s">
        <v>125</v>
      </c>
      <c r="N134" s="1" t="s">
        <v>289</v>
      </c>
      <c r="O134" s="1" t="s">
        <v>10</v>
      </c>
      <c r="P134" s="3">
        <v>350000</v>
      </c>
      <c r="Q134" s="3">
        <v>150000</v>
      </c>
      <c r="R134" s="3" t="s">
        <v>285</v>
      </c>
      <c r="S134" s="3">
        <v>0.1</v>
      </c>
      <c r="T134" s="3">
        <f t="shared" si="45"/>
        <v>200000</v>
      </c>
      <c r="U134" s="3">
        <f t="shared" si="46"/>
        <v>20000</v>
      </c>
      <c r="W134" s="1"/>
      <c r="X134" s="12">
        <f t="shared" si="47"/>
        <v>180000</v>
      </c>
      <c r="Y134" s="3">
        <f t="shared" ref="Y134:Y217" si="109">P134-Q134-V134</f>
        <v>200000</v>
      </c>
      <c r="Z134" s="1"/>
      <c r="AA134" s="1" t="s">
        <v>11</v>
      </c>
      <c r="AB134" s="1" t="s">
        <v>268</v>
      </c>
    </row>
    <row r="135" spans="1:28" x14ac:dyDescent="0.3">
      <c r="A135" s="1">
        <v>18</v>
      </c>
      <c r="B135" s="1">
        <v>8</v>
      </c>
      <c r="C135" s="1">
        <v>1401</v>
      </c>
      <c r="D135" s="1" t="str">
        <f t="shared" si="44"/>
        <v>1401818</v>
      </c>
      <c r="E135" s="1" t="s">
        <v>20</v>
      </c>
      <c r="F135" s="1" t="s">
        <v>300</v>
      </c>
      <c r="G135" s="1" t="s">
        <v>265</v>
      </c>
      <c r="H135" s="1" t="s">
        <v>33</v>
      </c>
      <c r="I135" s="1" t="s">
        <v>328</v>
      </c>
      <c r="J135" s="10">
        <v>0.625</v>
      </c>
      <c r="K135" s="10">
        <v>0.6875</v>
      </c>
      <c r="L135" s="10">
        <f t="shared" si="104"/>
        <v>6.25E-2</v>
      </c>
      <c r="M135" s="1" t="s">
        <v>133</v>
      </c>
      <c r="N135" s="1" t="s">
        <v>133</v>
      </c>
      <c r="O135" s="1" t="s">
        <v>10</v>
      </c>
      <c r="P135" s="3">
        <v>250000</v>
      </c>
      <c r="Q135" s="3">
        <v>250000</v>
      </c>
      <c r="R135" s="3" t="s">
        <v>294</v>
      </c>
      <c r="S135" s="3">
        <v>75000</v>
      </c>
      <c r="T135" s="3">
        <f t="shared" si="45"/>
        <v>0</v>
      </c>
      <c r="U135" s="3">
        <f t="shared" si="46"/>
        <v>75000</v>
      </c>
      <c r="V135" s="3">
        <v>75000</v>
      </c>
      <c r="W135" s="1" t="s">
        <v>34</v>
      </c>
      <c r="X135" s="12">
        <f t="shared" si="47"/>
        <v>-75000</v>
      </c>
      <c r="Y135" s="3">
        <f t="shared" si="109"/>
        <v>-75000</v>
      </c>
      <c r="Z135" s="1"/>
      <c r="AA135" s="1" t="s">
        <v>11</v>
      </c>
      <c r="AB135" s="1" t="s">
        <v>268</v>
      </c>
    </row>
    <row r="136" spans="1:28" x14ac:dyDescent="0.3">
      <c r="A136" s="1">
        <v>18</v>
      </c>
      <c r="B136" s="1">
        <v>8</v>
      </c>
      <c r="C136" s="1">
        <v>1401</v>
      </c>
      <c r="D136" s="1" t="str">
        <f t="shared" ref="D136" si="110">C136&amp;B136&amp;A136</f>
        <v>1401818</v>
      </c>
      <c r="E136" s="1" t="s">
        <v>20</v>
      </c>
      <c r="F136" s="1" t="s">
        <v>309</v>
      </c>
      <c r="G136" s="1" t="s">
        <v>265</v>
      </c>
      <c r="H136" s="1" t="s">
        <v>33</v>
      </c>
      <c r="I136" s="1" t="s">
        <v>328</v>
      </c>
      <c r="J136" s="10">
        <v>0.625</v>
      </c>
      <c r="K136" s="10">
        <v>0.6875</v>
      </c>
      <c r="L136" s="10">
        <f t="shared" si="104"/>
        <v>6.25E-2</v>
      </c>
      <c r="M136" s="1" t="s">
        <v>133</v>
      </c>
      <c r="N136" s="1" t="s">
        <v>133</v>
      </c>
      <c r="O136" s="1" t="s">
        <v>10</v>
      </c>
      <c r="P136" s="3">
        <v>250000</v>
      </c>
      <c r="R136" s="3" t="s">
        <v>294</v>
      </c>
      <c r="T136" s="3">
        <f t="shared" ref="T136" si="111">P136-Q136</f>
        <v>250000</v>
      </c>
      <c r="U136" s="3">
        <f t="shared" ref="U136" si="112">IF(R136="ابوالفضل باقری",T136*S136,S136)</f>
        <v>0</v>
      </c>
      <c r="W136" s="1" t="s">
        <v>34</v>
      </c>
      <c r="X136" s="12">
        <f t="shared" ref="X136" si="113">P136-Q136-U136</f>
        <v>250000</v>
      </c>
      <c r="Y136" s="3">
        <f t="shared" ref="Y136" si="114">P136-Q136-V136</f>
        <v>250000</v>
      </c>
      <c r="Z136" s="1"/>
      <c r="AA136" s="1" t="s">
        <v>11</v>
      </c>
      <c r="AB136" s="1" t="s">
        <v>268</v>
      </c>
    </row>
    <row r="137" spans="1:28" x14ac:dyDescent="0.3">
      <c r="A137" s="1">
        <v>18</v>
      </c>
      <c r="B137" s="1">
        <v>8</v>
      </c>
      <c r="C137" s="1">
        <v>1401</v>
      </c>
      <c r="D137" s="1" t="str">
        <f t="shared" si="44"/>
        <v>1401818</v>
      </c>
      <c r="E137" s="1" t="s">
        <v>20</v>
      </c>
      <c r="F137" s="1" t="s">
        <v>300</v>
      </c>
      <c r="G137" s="1" t="s">
        <v>265</v>
      </c>
      <c r="H137" s="1" t="s">
        <v>33</v>
      </c>
      <c r="I137" s="1" t="s">
        <v>328</v>
      </c>
      <c r="J137" s="10">
        <v>0.6875</v>
      </c>
      <c r="K137" s="10">
        <v>0.75</v>
      </c>
      <c r="L137" s="10">
        <f t="shared" si="104"/>
        <v>6.25E-2</v>
      </c>
      <c r="M137" s="1" t="s">
        <v>133</v>
      </c>
      <c r="N137" s="1" t="s">
        <v>133</v>
      </c>
      <c r="O137" s="1" t="s">
        <v>10</v>
      </c>
      <c r="P137" s="3">
        <v>250000</v>
      </c>
      <c r="Q137" s="3">
        <v>250000</v>
      </c>
      <c r="R137" s="3" t="s">
        <v>294</v>
      </c>
      <c r="S137" s="3">
        <v>75000</v>
      </c>
      <c r="T137" s="3">
        <f t="shared" si="45"/>
        <v>0</v>
      </c>
      <c r="U137" s="3">
        <f t="shared" si="46"/>
        <v>75000</v>
      </c>
      <c r="V137" s="3">
        <v>75000</v>
      </c>
      <c r="W137" s="1" t="s">
        <v>34</v>
      </c>
      <c r="X137" s="12">
        <f t="shared" si="47"/>
        <v>-75000</v>
      </c>
      <c r="Y137" s="3">
        <f t="shared" si="109"/>
        <v>-75000</v>
      </c>
      <c r="Z137" s="1"/>
      <c r="AA137" s="1" t="s">
        <v>11</v>
      </c>
      <c r="AB137" s="1" t="s">
        <v>268</v>
      </c>
    </row>
    <row r="138" spans="1:28" x14ac:dyDescent="0.3">
      <c r="A138" s="1">
        <v>18</v>
      </c>
      <c r="B138" s="1">
        <v>8</v>
      </c>
      <c r="C138" s="1">
        <v>1401</v>
      </c>
      <c r="D138" s="1" t="str">
        <f t="shared" ref="D138" si="115">C138&amp;B138&amp;A138</f>
        <v>1401818</v>
      </c>
      <c r="E138" s="1" t="s">
        <v>20</v>
      </c>
      <c r="F138" s="1" t="s">
        <v>309</v>
      </c>
      <c r="G138" s="1" t="s">
        <v>265</v>
      </c>
      <c r="H138" s="1" t="s">
        <v>33</v>
      </c>
      <c r="I138" s="1" t="s">
        <v>328</v>
      </c>
      <c r="J138" s="10">
        <v>0.6875</v>
      </c>
      <c r="K138" s="10">
        <v>0.75</v>
      </c>
      <c r="L138" s="10">
        <f t="shared" si="104"/>
        <v>6.25E-2</v>
      </c>
      <c r="M138" s="1" t="s">
        <v>133</v>
      </c>
      <c r="N138" s="1" t="s">
        <v>133</v>
      </c>
      <c r="O138" s="1" t="s">
        <v>10</v>
      </c>
      <c r="P138" s="3">
        <v>250000</v>
      </c>
      <c r="R138" s="3" t="s">
        <v>294</v>
      </c>
      <c r="T138" s="3">
        <f t="shared" ref="T138" si="116">P138-Q138</f>
        <v>250000</v>
      </c>
      <c r="U138" s="3">
        <f t="shared" ref="U138" si="117">IF(R138="ابوالفضل باقری",T138*S138,S138)</f>
        <v>0</v>
      </c>
      <c r="W138" s="1" t="s">
        <v>34</v>
      </c>
      <c r="X138" s="12">
        <f t="shared" ref="X138" si="118">P138-Q138-U138</f>
        <v>250000</v>
      </c>
      <c r="Y138" s="3">
        <f t="shared" ref="Y138" si="119">P138-Q138-V138</f>
        <v>250000</v>
      </c>
      <c r="Z138" s="1"/>
      <c r="AA138" s="1" t="s">
        <v>11</v>
      </c>
      <c r="AB138" s="1" t="s">
        <v>268</v>
      </c>
    </row>
    <row r="139" spans="1:28" x14ac:dyDescent="0.3">
      <c r="A139" s="1">
        <v>18</v>
      </c>
      <c r="B139" s="1">
        <v>8</v>
      </c>
      <c r="C139" s="1">
        <v>1401</v>
      </c>
      <c r="D139" s="1" t="str">
        <f t="shared" si="44"/>
        <v>1401818</v>
      </c>
      <c r="E139" s="1" t="s">
        <v>37</v>
      </c>
      <c r="F139" s="1" t="s">
        <v>37</v>
      </c>
      <c r="G139" s="1" t="s">
        <v>324</v>
      </c>
      <c r="H139" s="1" t="s">
        <v>87</v>
      </c>
      <c r="I139" s="1" t="s">
        <v>328</v>
      </c>
      <c r="J139" s="10">
        <v>0.8125</v>
      </c>
      <c r="K139" s="10">
        <v>0.875</v>
      </c>
      <c r="L139" s="10">
        <f t="shared" si="104"/>
        <v>6.25E-2</v>
      </c>
      <c r="M139" s="1" t="s">
        <v>116</v>
      </c>
      <c r="N139" s="1" t="s">
        <v>285</v>
      </c>
      <c r="O139" s="1" t="s">
        <v>10</v>
      </c>
      <c r="P139" s="3">
        <v>200000</v>
      </c>
      <c r="Q139" s="3">
        <v>140000</v>
      </c>
      <c r="R139" s="3" t="s">
        <v>285</v>
      </c>
      <c r="S139" s="3">
        <v>0.1</v>
      </c>
      <c r="T139" s="3">
        <f t="shared" si="45"/>
        <v>60000</v>
      </c>
      <c r="U139" s="3">
        <f t="shared" si="46"/>
        <v>6000</v>
      </c>
      <c r="W139" s="1"/>
      <c r="X139" s="12">
        <f t="shared" si="47"/>
        <v>54000</v>
      </c>
      <c r="Y139" s="3">
        <f t="shared" si="109"/>
        <v>60000</v>
      </c>
      <c r="Z139" s="1"/>
      <c r="AA139" s="1"/>
      <c r="AB139" s="1" t="s">
        <v>269</v>
      </c>
    </row>
    <row r="140" spans="1:28" x14ac:dyDescent="0.3">
      <c r="A140" s="1">
        <v>19</v>
      </c>
      <c r="B140" s="1">
        <v>8</v>
      </c>
      <c r="C140" s="1">
        <v>1401</v>
      </c>
      <c r="D140" s="1" t="str">
        <f t="shared" si="44"/>
        <v>1401819</v>
      </c>
      <c r="E140" s="1" t="s">
        <v>39</v>
      </c>
      <c r="F140" s="1" t="s">
        <v>39</v>
      </c>
      <c r="G140" s="1" t="s">
        <v>324</v>
      </c>
      <c r="H140" s="1" t="s">
        <v>43</v>
      </c>
      <c r="I140" s="1" t="s">
        <v>327</v>
      </c>
      <c r="J140" s="10">
        <v>0.70833333333333337</v>
      </c>
      <c r="K140" s="10">
        <v>0.77083333333333337</v>
      </c>
      <c r="L140" s="10">
        <f t="shared" si="104"/>
        <v>6.25E-2</v>
      </c>
      <c r="M140" s="1" t="s">
        <v>139</v>
      </c>
      <c r="N140" s="1" t="s">
        <v>293</v>
      </c>
      <c r="O140" s="1" t="s">
        <v>25</v>
      </c>
      <c r="P140" s="9">
        <v>500000</v>
      </c>
      <c r="Q140" s="9">
        <v>400000</v>
      </c>
      <c r="R140" s="3" t="s">
        <v>285</v>
      </c>
      <c r="S140" s="3">
        <v>0.1</v>
      </c>
      <c r="T140" s="3">
        <f t="shared" si="45"/>
        <v>100000</v>
      </c>
      <c r="U140" s="3">
        <f t="shared" si="46"/>
        <v>10000</v>
      </c>
      <c r="W140" s="1"/>
      <c r="X140" s="12">
        <f t="shared" si="47"/>
        <v>90000</v>
      </c>
      <c r="Y140" s="3">
        <f t="shared" si="109"/>
        <v>100000</v>
      </c>
      <c r="Z140" s="1"/>
      <c r="AA140" s="1" t="s">
        <v>11</v>
      </c>
      <c r="AB140" s="1" t="s">
        <v>268</v>
      </c>
    </row>
    <row r="141" spans="1:28" x14ac:dyDescent="0.3">
      <c r="A141" s="1">
        <v>19</v>
      </c>
      <c r="B141" s="1">
        <v>8</v>
      </c>
      <c r="C141" s="1">
        <v>1401</v>
      </c>
      <c r="D141" s="1" t="str">
        <f t="shared" si="44"/>
        <v>1401819</v>
      </c>
      <c r="E141" s="1" t="s">
        <v>39</v>
      </c>
      <c r="F141" s="1" t="s">
        <v>39</v>
      </c>
      <c r="G141" s="1" t="s">
        <v>324</v>
      </c>
      <c r="H141" s="1" t="s">
        <v>43</v>
      </c>
      <c r="I141" s="1" t="s">
        <v>327</v>
      </c>
      <c r="J141" s="10">
        <v>0.77083333333333337</v>
      </c>
      <c r="K141" s="10">
        <v>0.83333333333333337</v>
      </c>
      <c r="L141" s="10">
        <f t="shared" si="104"/>
        <v>6.25E-2</v>
      </c>
      <c r="M141" s="1" t="s">
        <v>139</v>
      </c>
      <c r="N141" s="1" t="s">
        <v>293</v>
      </c>
      <c r="O141" s="1" t="s">
        <v>25</v>
      </c>
      <c r="P141" s="3">
        <v>500000</v>
      </c>
      <c r="Q141" s="3">
        <v>400000</v>
      </c>
      <c r="R141" s="3" t="s">
        <v>285</v>
      </c>
      <c r="S141" s="3">
        <v>0.1</v>
      </c>
      <c r="T141" s="3">
        <f t="shared" si="45"/>
        <v>100000</v>
      </c>
      <c r="U141" s="3">
        <f t="shared" si="46"/>
        <v>10000</v>
      </c>
      <c r="W141" s="1"/>
      <c r="X141" s="12">
        <f t="shared" si="47"/>
        <v>90000</v>
      </c>
      <c r="Y141" s="3">
        <f t="shared" si="109"/>
        <v>100000</v>
      </c>
      <c r="Z141" s="1"/>
      <c r="AA141" s="1" t="s">
        <v>11</v>
      </c>
      <c r="AB141" s="1" t="s">
        <v>268</v>
      </c>
    </row>
    <row r="142" spans="1:28" x14ac:dyDescent="0.3">
      <c r="A142" s="1">
        <v>19</v>
      </c>
      <c r="B142" s="1">
        <v>8</v>
      </c>
      <c r="C142" s="1">
        <v>1401</v>
      </c>
      <c r="D142" s="1" t="str">
        <f t="shared" si="44"/>
        <v>1401819</v>
      </c>
      <c r="E142" s="1" t="s">
        <v>20</v>
      </c>
      <c r="F142" s="1" t="s">
        <v>300</v>
      </c>
      <c r="G142" s="1" t="s">
        <v>265</v>
      </c>
      <c r="H142" s="1" t="s">
        <v>61</v>
      </c>
      <c r="I142" s="1" t="s">
        <v>327</v>
      </c>
      <c r="J142" s="10">
        <v>0.625</v>
      </c>
      <c r="K142" s="10">
        <v>0.6875</v>
      </c>
      <c r="L142" s="10">
        <f t="shared" si="104"/>
        <v>6.25E-2</v>
      </c>
      <c r="M142" s="1" t="s">
        <v>160</v>
      </c>
      <c r="N142" s="1" t="s">
        <v>290</v>
      </c>
      <c r="O142" s="1" t="s">
        <v>25</v>
      </c>
      <c r="P142" s="3">
        <v>250000</v>
      </c>
      <c r="Q142" s="3">
        <v>200000</v>
      </c>
      <c r="R142" s="3" t="s">
        <v>294</v>
      </c>
      <c r="S142" s="3">
        <v>100000</v>
      </c>
      <c r="T142" s="3">
        <f t="shared" si="45"/>
        <v>50000</v>
      </c>
      <c r="U142" s="3">
        <f t="shared" si="46"/>
        <v>100000</v>
      </c>
      <c r="V142" s="3">
        <v>100000</v>
      </c>
      <c r="W142" s="1" t="s">
        <v>34</v>
      </c>
      <c r="X142" s="12">
        <f t="shared" si="47"/>
        <v>-50000</v>
      </c>
      <c r="Y142" s="3">
        <f t="shared" si="109"/>
        <v>-50000</v>
      </c>
      <c r="Z142" s="1"/>
      <c r="AA142" s="1" t="s">
        <v>11</v>
      </c>
      <c r="AB142" s="1" t="s">
        <v>268</v>
      </c>
    </row>
    <row r="143" spans="1:28" x14ac:dyDescent="0.3">
      <c r="A143" s="1">
        <v>19</v>
      </c>
      <c r="B143" s="1">
        <v>8</v>
      </c>
      <c r="C143" s="1">
        <v>1401</v>
      </c>
      <c r="D143" s="1" t="str">
        <f t="shared" ref="D143" si="120">C143&amp;B143&amp;A143</f>
        <v>1401819</v>
      </c>
      <c r="E143" s="1" t="s">
        <v>20</v>
      </c>
      <c r="F143" s="1" t="s">
        <v>309</v>
      </c>
      <c r="G143" s="1" t="s">
        <v>265</v>
      </c>
      <c r="H143" s="1" t="s">
        <v>61</v>
      </c>
      <c r="I143" s="1" t="s">
        <v>327</v>
      </c>
      <c r="J143" s="10">
        <v>0.625</v>
      </c>
      <c r="K143" s="10">
        <v>0.6875</v>
      </c>
      <c r="L143" s="10">
        <f t="shared" si="104"/>
        <v>6.25E-2</v>
      </c>
      <c r="M143" s="1" t="s">
        <v>160</v>
      </c>
      <c r="N143" s="1" t="s">
        <v>290</v>
      </c>
      <c r="O143" s="1" t="s">
        <v>25</v>
      </c>
      <c r="P143" s="3">
        <v>250000</v>
      </c>
      <c r="R143" s="3" t="s">
        <v>294</v>
      </c>
      <c r="T143" s="3">
        <f t="shared" ref="T143" si="121">P143-Q143</f>
        <v>250000</v>
      </c>
      <c r="U143" s="3">
        <f t="shared" ref="U143" si="122">IF(R143="ابوالفضل باقری",T143*S143,S143)</f>
        <v>0</v>
      </c>
      <c r="W143" s="1" t="s">
        <v>34</v>
      </c>
      <c r="X143" s="12">
        <f t="shared" ref="X143" si="123">P143-Q143-U143</f>
        <v>250000</v>
      </c>
      <c r="Y143" s="3">
        <f t="shared" ref="Y143" si="124">P143-Q143-V143</f>
        <v>250000</v>
      </c>
      <c r="Z143" s="1"/>
      <c r="AA143" s="1" t="s">
        <v>11</v>
      </c>
      <c r="AB143" s="1" t="s">
        <v>268</v>
      </c>
    </row>
    <row r="144" spans="1:28" x14ac:dyDescent="0.3">
      <c r="A144" s="1">
        <v>19</v>
      </c>
      <c r="B144" s="1">
        <v>8</v>
      </c>
      <c r="C144" s="1">
        <v>1401</v>
      </c>
      <c r="D144" s="1" t="str">
        <f t="shared" si="44"/>
        <v>1401819</v>
      </c>
      <c r="E144" s="1" t="s">
        <v>20</v>
      </c>
      <c r="F144" s="1" t="s">
        <v>300</v>
      </c>
      <c r="G144" s="1" t="s">
        <v>265</v>
      </c>
      <c r="H144" s="1" t="s">
        <v>61</v>
      </c>
      <c r="I144" s="1" t="s">
        <v>327</v>
      </c>
      <c r="J144" s="10">
        <v>0.6875</v>
      </c>
      <c r="K144" s="10">
        <v>0.75</v>
      </c>
      <c r="L144" s="10">
        <f t="shared" si="104"/>
        <v>6.25E-2</v>
      </c>
      <c r="M144" s="1" t="s">
        <v>160</v>
      </c>
      <c r="N144" s="1" t="s">
        <v>290</v>
      </c>
      <c r="O144" s="1" t="s">
        <v>25</v>
      </c>
      <c r="P144" s="3">
        <v>250000</v>
      </c>
      <c r="Q144" s="3">
        <v>200000</v>
      </c>
      <c r="R144" s="3" t="s">
        <v>294</v>
      </c>
      <c r="S144" s="3">
        <v>100000</v>
      </c>
      <c r="T144" s="3">
        <f t="shared" si="45"/>
        <v>50000</v>
      </c>
      <c r="U144" s="3">
        <f t="shared" si="46"/>
        <v>100000</v>
      </c>
      <c r="V144" s="3">
        <v>100000</v>
      </c>
      <c r="W144" s="1" t="s">
        <v>34</v>
      </c>
      <c r="X144" s="12">
        <f t="shared" si="47"/>
        <v>-50000</v>
      </c>
      <c r="Y144" s="3">
        <f t="shared" si="109"/>
        <v>-50000</v>
      </c>
      <c r="Z144" s="1"/>
      <c r="AA144" s="1" t="s">
        <v>11</v>
      </c>
      <c r="AB144" s="1" t="s">
        <v>268</v>
      </c>
    </row>
    <row r="145" spans="1:28" x14ac:dyDescent="0.3">
      <c r="A145" s="1">
        <v>19</v>
      </c>
      <c r="B145" s="1">
        <v>8</v>
      </c>
      <c r="C145" s="1">
        <v>1401</v>
      </c>
      <c r="D145" s="1" t="str">
        <f t="shared" ref="D145" si="125">C145&amp;B145&amp;A145</f>
        <v>1401819</v>
      </c>
      <c r="E145" s="1" t="s">
        <v>20</v>
      </c>
      <c r="F145" s="1" t="s">
        <v>309</v>
      </c>
      <c r="G145" s="1" t="s">
        <v>265</v>
      </c>
      <c r="H145" s="1" t="s">
        <v>61</v>
      </c>
      <c r="I145" s="1" t="s">
        <v>327</v>
      </c>
      <c r="J145" s="10">
        <v>0.6875</v>
      </c>
      <c r="K145" s="10">
        <v>0.75</v>
      </c>
      <c r="L145" s="10">
        <f t="shared" si="104"/>
        <v>6.25E-2</v>
      </c>
      <c r="M145" s="1" t="s">
        <v>160</v>
      </c>
      <c r="N145" s="1" t="s">
        <v>290</v>
      </c>
      <c r="O145" s="1" t="s">
        <v>25</v>
      </c>
      <c r="P145" s="3">
        <v>250000</v>
      </c>
      <c r="R145" s="3" t="s">
        <v>294</v>
      </c>
      <c r="T145" s="3">
        <f t="shared" ref="T145" si="126">P145-Q145</f>
        <v>250000</v>
      </c>
      <c r="U145" s="3">
        <f t="shared" ref="U145" si="127">IF(R145="ابوالفضل باقری",T145*S145,S145)</f>
        <v>0</v>
      </c>
      <c r="W145" s="1" t="s">
        <v>34</v>
      </c>
      <c r="X145" s="12">
        <f t="shared" ref="X145" si="128">P145-Q145-U145</f>
        <v>250000</v>
      </c>
      <c r="Y145" s="3">
        <f t="shared" ref="Y145" si="129">P145-Q145-V145</f>
        <v>250000</v>
      </c>
      <c r="Z145" s="1"/>
      <c r="AA145" s="1" t="s">
        <v>11</v>
      </c>
      <c r="AB145" s="1" t="s">
        <v>268</v>
      </c>
    </row>
    <row r="146" spans="1:28" x14ac:dyDescent="0.3">
      <c r="A146" s="1">
        <v>19</v>
      </c>
      <c r="B146" s="1">
        <v>8</v>
      </c>
      <c r="C146" s="1">
        <v>1401</v>
      </c>
      <c r="D146" s="1" t="str">
        <f t="shared" si="44"/>
        <v>1401819</v>
      </c>
      <c r="E146" s="1" t="s">
        <v>37</v>
      </c>
      <c r="F146" s="1" t="s">
        <v>37</v>
      </c>
      <c r="G146" s="1" t="s">
        <v>324</v>
      </c>
      <c r="H146" s="1" t="s">
        <v>90</v>
      </c>
      <c r="I146" s="1" t="s">
        <v>327</v>
      </c>
      <c r="J146" s="10">
        <v>0.375</v>
      </c>
      <c r="K146" s="10">
        <v>0.4375</v>
      </c>
      <c r="L146" s="10">
        <f t="shared" si="104"/>
        <v>6.25E-2</v>
      </c>
      <c r="M146" s="1" t="s">
        <v>144</v>
      </c>
      <c r="N146" s="1" t="s">
        <v>284</v>
      </c>
      <c r="O146" s="1" t="s">
        <v>25</v>
      </c>
      <c r="P146" s="3">
        <v>200000</v>
      </c>
      <c r="Q146" s="3">
        <v>100000</v>
      </c>
      <c r="R146" s="3" t="s">
        <v>285</v>
      </c>
      <c r="S146" s="3">
        <v>0.1</v>
      </c>
      <c r="T146" s="3">
        <f t="shared" si="45"/>
        <v>100000</v>
      </c>
      <c r="U146" s="3">
        <f t="shared" si="46"/>
        <v>10000</v>
      </c>
      <c r="W146" s="1"/>
      <c r="X146" s="12">
        <f t="shared" si="47"/>
        <v>90000</v>
      </c>
      <c r="Y146" s="3">
        <f t="shared" si="109"/>
        <v>100000</v>
      </c>
      <c r="Z146" s="1"/>
      <c r="AA146" s="1"/>
      <c r="AB146" s="1" t="s">
        <v>269</v>
      </c>
    </row>
    <row r="147" spans="1:28" x14ac:dyDescent="0.3">
      <c r="A147" s="1">
        <v>19</v>
      </c>
      <c r="B147" s="1">
        <v>8</v>
      </c>
      <c r="C147" s="1">
        <v>1401</v>
      </c>
      <c r="D147" s="1" t="str">
        <f t="shared" si="44"/>
        <v>1401819</v>
      </c>
      <c r="E147" s="1" t="s">
        <v>37</v>
      </c>
      <c r="F147" s="1" t="s">
        <v>37</v>
      </c>
      <c r="G147" s="1" t="s">
        <v>324</v>
      </c>
      <c r="H147" s="1" t="s">
        <v>90</v>
      </c>
      <c r="I147" s="1" t="s">
        <v>327</v>
      </c>
      <c r="J147" s="10">
        <v>0.4375</v>
      </c>
      <c r="K147" s="10">
        <v>0.5</v>
      </c>
      <c r="L147" s="10">
        <f t="shared" si="104"/>
        <v>6.25E-2</v>
      </c>
      <c r="M147" s="1" t="s">
        <v>144</v>
      </c>
      <c r="N147" s="1" t="s">
        <v>284</v>
      </c>
      <c r="O147" s="1" t="s">
        <v>25</v>
      </c>
      <c r="P147" s="3">
        <v>200000</v>
      </c>
      <c r="Q147" s="3">
        <v>100000</v>
      </c>
      <c r="R147" s="3" t="s">
        <v>285</v>
      </c>
      <c r="S147" s="3">
        <v>0.1</v>
      </c>
      <c r="T147" s="3">
        <f t="shared" si="45"/>
        <v>100000</v>
      </c>
      <c r="U147" s="3">
        <f t="shared" si="46"/>
        <v>10000</v>
      </c>
      <c r="W147" s="1"/>
      <c r="X147" s="12">
        <f t="shared" si="47"/>
        <v>90000</v>
      </c>
      <c r="Y147" s="3">
        <f t="shared" si="109"/>
        <v>100000</v>
      </c>
      <c r="Z147" s="1"/>
      <c r="AA147" s="1"/>
      <c r="AB147" s="1" t="s">
        <v>269</v>
      </c>
    </row>
    <row r="148" spans="1:28" x14ac:dyDescent="0.3">
      <c r="A148" s="1">
        <v>19</v>
      </c>
      <c r="B148" s="1">
        <v>8</v>
      </c>
      <c r="C148" s="1">
        <v>1401</v>
      </c>
      <c r="D148" s="1" t="str">
        <f t="shared" si="44"/>
        <v>1401819</v>
      </c>
      <c r="E148" s="1" t="s">
        <v>146</v>
      </c>
      <c r="F148" s="1" t="s">
        <v>146</v>
      </c>
      <c r="G148" s="1" t="s">
        <v>324</v>
      </c>
      <c r="H148" s="1" t="s">
        <v>88</v>
      </c>
      <c r="I148" s="1" t="s">
        <v>327</v>
      </c>
      <c r="J148" s="10">
        <v>0.60416666666666663</v>
      </c>
      <c r="K148" s="10">
        <v>0.66666666666666663</v>
      </c>
      <c r="L148" s="10">
        <f t="shared" si="104"/>
        <v>6.25E-2</v>
      </c>
      <c r="M148" s="1" t="s">
        <v>116</v>
      </c>
      <c r="N148" s="1" t="s">
        <v>285</v>
      </c>
      <c r="O148" s="1" t="s">
        <v>56</v>
      </c>
      <c r="P148" s="3">
        <v>400000</v>
      </c>
      <c r="Q148" s="3">
        <v>280000</v>
      </c>
      <c r="R148" s="3" t="s">
        <v>285</v>
      </c>
      <c r="S148" s="3">
        <v>0.1</v>
      </c>
      <c r="T148" s="3">
        <f t="shared" si="45"/>
        <v>120000</v>
      </c>
      <c r="U148" s="3">
        <f t="shared" si="46"/>
        <v>12000</v>
      </c>
      <c r="W148" s="1"/>
      <c r="X148" s="12">
        <f t="shared" si="47"/>
        <v>108000</v>
      </c>
      <c r="Y148" s="3">
        <f t="shared" si="109"/>
        <v>120000</v>
      </c>
      <c r="Z148" s="1" t="s">
        <v>89</v>
      </c>
      <c r="AA148" s="1" t="s">
        <v>11</v>
      </c>
      <c r="AB148" s="1" t="s">
        <v>268</v>
      </c>
    </row>
    <row r="149" spans="1:28" x14ac:dyDescent="0.3">
      <c r="A149" s="1">
        <v>19</v>
      </c>
      <c r="B149" s="1">
        <v>8</v>
      </c>
      <c r="C149" s="1">
        <v>1401</v>
      </c>
      <c r="D149" s="1" t="str">
        <f t="shared" si="44"/>
        <v>1401819</v>
      </c>
      <c r="E149" s="1" t="s">
        <v>69</v>
      </c>
      <c r="F149" s="1" t="s">
        <v>301</v>
      </c>
      <c r="G149" s="1" t="s">
        <v>324</v>
      </c>
      <c r="H149" s="1" t="s">
        <v>59</v>
      </c>
      <c r="I149" s="1" t="s">
        <v>327</v>
      </c>
      <c r="J149" s="10">
        <v>0.60416666666666663</v>
      </c>
      <c r="K149" s="10">
        <v>0.66666666666666663</v>
      </c>
      <c r="L149" s="10">
        <f t="shared" si="104"/>
        <v>6.25E-2</v>
      </c>
      <c r="M149" s="1" t="s">
        <v>125</v>
      </c>
      <c r="N149" s="1" t="s">
        <v>289</v>
      </c>
      <c r="O149" s="1" t="s">
        <v>10</v>
      </c>
      <c r="P149" s="3">
        <v>300000</v>
      </c>
      <c r="Q149" s="3">
        <v>150000</v>
      </c>
      <c r="R149" s="3" t="s">
        <v>285</v>
      </c>
      <c r="S149" s="3">
        <v>0.1</v>
      </c>
      <c r="T149" s="3">
        <f t="shared" si="45"/>
        <v>150000</v>
      </c>
      <c r="U149" s="3">
        <f t="shared" si="46"/>
        <v>15000</v>
      </c>
      <c r="W149" s="1"/>
      <c r="X149" s="12">
        <f t="shared" si="47"/>
        <v>135000</v>
      </c>
      <c r="Y149" s="3">
        <f t="shared" si="109"/>
        <v>150000</v>
      </c>
      <c r="Z149" s="1"/>
      <c r="AA149" s="1" t="s">
        <v>11</v>
      </c>
      <c r="AB149" s="1" t="s">
        <v>268</v>
      </c>
    </row>
    <row r="150" spans="1:28" x14ac:dyDescent="0.3">
      <c r="A150" s="1">
        <v>19</v>
      </c>
      <c r="B150" s="1">
        <v>8</v>
      </c>
      <c r="C150" s="1">
        <v>1401</v>
      </c>
      <c r="D150" s="1" t="str">
        <f t="shared" si="44"/>
        <v>1401819</v>
      </c>
      <c r="E150" s="1" t="s">
        <v>67</v>
      </c>
      <c r="F150" s="1" t="s">
        <v>67</v>
      </c>
      <c r="G150" s="1" t="s">
        <v>324</v>
      </c>
      <c r="H150" s="1" t="s">
        <v>91</v>
      </c>
      <c r="I150" s="1" t="s">
        <v>327</v>
      </c>
      <c r="J150" s="10">
        <v>0.79166666666666663</v>
      </c>
      <c r="K150" s="10">
        <v>0.89583333333333337</v>
      </c>
      <c r="L150" s="10">
        <f t="shared" si="104"/>
        <v>0.10416666666666674</v>
      </c>
      <c r="M150" s="1" t="s">
        <v>133</v>
      </c>
      <c r="N150" s="1" t="s">
        <v>133</v>
      </c>
      <c r="O150" s="1" t="s">
        <v>66</v>
      </c>
      <c r="P150" s="3">
        <v>0</v>
      </c>
      <c r="Q150" s="3">
        <v>-100000</v>
      </c>
      <c r="R150" s="3" t="s">
        <v>296</v>
      </c>
      <c r="T150" s="3">
        <f t="shared" si="45"/>
        <v>100000</v>
      </c>
      <c r="U150" s="3">
        <f t="shared" si="46"/>
        <v>0</v>
      </c>
      <c r="W150" s="1"/>
      <c r="X150" s="12">
        <f t="shared" si="47"/>
        <v>100000</v>
      </c>
      <c r="Y150" s="3">
        <f t="shared" si="109"/>
        <v>100000</v>
      </c>
      <c r="Z150" s="1"/>
      <c r="AA150" s="1" t="s">
        <v>11</v>
      </c>
      <c r="AB150" s="1" t="s">
        <v>268</v>
      </c>
    </row>
    <row r="151" spans="1:28" x14ac:dyDescent="0.3">
      <c r="A151" s="1">
        <v>19</v>
      </c>
      <c r="B151" s="1">
        <v>8</v>
      </c>
      <c r="C151" s="1">
        <v>1401</v>
      </c>
      <c r="D151" s="1" t="str">
        <f t="shared" si="44"/>
        <v>1401819</v>
      </c>
      <c r="E151" s="1" t="s">
        <v>67</v>
      </c>
      <c r="F151" s="1" t="s">
        <v>67</v>
      </c>
      <c r="G151" s="1" t="s">
        <v>324</v>
      </c>
      <c r="H151" s="1" t="s">
        <v>55</v>
      </c>
      <c r="I151" s="1" t="s">
        <v>327</v>
      </c>
      <c r="J151" s="10">
        <v>0.72916666666666663</v>
      </c>
      <c r="K151" s="10">
        <v>0.79166666666666663</v>
      </c>
      <c r="L151" s="10">
        <f t="shared" si="104"/>
        <v>6.25E-2</v>
      </c>
      <c r="M151" s="1" t="s">
        <v>125</v>
      </c>
      <c r="N151" s="1" t="s">
        <v>289</v>
      </c>
      <c r="O151" s="1" t="s">
        <v>66</v>
      </c>
      <c r="P151" s="3">
        <v>0</v>
      </c>
      <c r="Q151" s="3">
        <v>-50000</v>
      </c>
      <c r="R151" s="3" t="s">
        <v>296</v>
      </c>
      <c r="T151" s="3">
        <f t="shared" si="45"/>
        <v>50000</v>
      </c>
      <c r="U151" s="3">
        <f t="shared" si="46"/>
        <v>0</v>
      </c>
      <c r="W151" s="1"/>
      <c r="X151" s="12">
        <f t="shared" si="47"/>
        <v>50000</v>
      </c>
      <c r="Y151" s="3">
        <f t="shared" si="109"/>
        <v>50000</v>
      </c>
      <c r="Z151" s="1"/>
      <c r="AA151" s="1" t="s">
        <v>11</v>
      </c>
      <c r="AB151" s="1" t="s">
        <v>268</v>
      </c>
    </row>
    <row r="152" spans="1:28" x14ac:dyDescent="0.3">
      <c r="A152" s="1">
        <v>19</v>
      </c>
      <c r="B152" s="1">
        <v>8</v>
      </c>
      <c r="C152" s="1">
        <v>1401</v>
      </c>
      <c r="D152" s="1" t="str">
        <f t="shared" si="44"/>
        <v>1401819</v>
      </c>
      <c r="E152" s="1" t="s">
        <v>26</v>
      </c>
      <c r="F152" s="1" t="s">
        <v>306</v>
      </c>
      <c r="G152" s="1" t="s">
        <v>265</v>
      </c>
      <c r="H152" s="1" t="s">
        <v>92</v>
      </c>
      <c r="I152" s="1" t="s">
        <v>327</v>
      </c>
      <c r="J152" s="10">
        <v>0.75</v>
      </c>
      <c r="K152" s="10">
        <v>0.8125</v>
      </c>
      <c r="L152" s="10">
        <f t="shared" si="104"/>
        <v>6.25E-2</v>
      </c>
      <c r="M152" s="1" t="s">
        <v>116</v>
      </c>
      <c r="N152" s="1" t="s">
        <v>285</v>
      </c>
      <c r="O152" s="1" t="s">
        <v>10</v>
      </c>
      <c r="P152" s="3">
        <v>300000</v>
      </c>
      <c r="Q152" s="3">
        <v>630000</v>
      </c>
      <c r="R152" s="3" t="s">
        <v>285</v>
      </c>
      <c r="S152" s="3">
        <v>0.1</v>
      </c>
      <c r="T152" s="3">
        <f t="shared" si="45"/>
        <v>-330000</v>
      </c>
      <c r="U152" s="3">
        <f t="shared" si="46"/>
        <v>-33000</v>
      </c>
      <c r="W152" s="1"/>
      <c r="X152" s="12">
        <f t="shared" si="47"/>
        <v>-297000</v>
      </c>
      <c r="Y152" s="3">
        <f t="shared" si="109"/>
        <v>-330000</v>
      </c>
      <c r="Z152" s="1"/>
      <c r="AA152" s="1" t="s">
        <v>11</v>
      </c>
      <c r="AB152" s="1" t="s">
        <v>268</v>
      </c>
    </row>
    <row r="153" spans="1:28" x14ac:dyDescent="0.3">
      <c r="A153" s="1">
        <v>19</v>
      </c>
      <c r="B153" s="1">
        <v>8</v>
      </c>
      <c r="C153" s="1">
        <v>1401</v>
      </c>
      <c r="D153" s="1" t="str">
        <f t="shared" ref="D153" si="130">C153&amp;B153&amp;A153</f>
        <v>1401819</v>
      </c>
      <c r="E153" s="1" t="s">
        <v>26</v>
      </c>
      <c r="F153" s="1" t="s">
        <v>307</v>
      </c>
      <c r="G153" s="1" t="s">
        <v>265</v>
      </c>
      <c r="H153" s="1" t="s">
        <v>92</v>
      </c>
      <c r="I153" s="1" t="s">
        <v>327</v>
      </c>
      <c r="J153" s="10">
        <v>0.75</v>
      </c>
      <c r="K153" s="10">
        <v>0.8125</v>
      </c>
      <c r="L153" s="10">
        <f t="shared" si="104"/>
        <v>6.25E-2</v>
      </c>
      <c r="M153" s="1" t="s">
        <v>116</v>
      </c>
      <c r="N153" s="1" t="s">
        <v>285</v>
      </c>
      <c r="O153" s="1" t="s">
        <v>10</v>
      </c>
      <c r="P153" s="3">
        <v>300000</v>
      </c>
      <c r="R153" s="3" t="s">
        <v>285</v>
      </c>
      <c r="S153" s="3">
        <v>0.1</v>
      </c>
      <c r="T153" s="3">
        <f t="shared" ref="T153" si="131">P153-Q153</f>
        <v>300000</v>
      </c>
      <c r="U153" s="3">
        <f t="shared" ref="U153" si="132">IF(R153="ابوالفضل باقری",T153*S153,S153)</f>
        <v>30000</v>
      </c>
      <c r="W153" s="1"/>
      <c r="X153" s="12">
        <f t="shared" ref="X153" si="133">P153-Q153-U153</f>
        <v>270000</v>
      </c>
      <c r="Y153" s="3">
        <f t="shared" ref="Y153" si="134">P153-Q153-V153</f>
        <v>300000</v>
      </c>
      <c r="Z153" s="1"/>
      <c r="AA153" s="1" t="s">
        <v>11</v>
      </c>
      <c r="AB153" s="1" t="s">
        <v>268</v>
      </c>
    </row>
    <row r="154" spans="1:28" x14ac:dyDescent="0.3">
      <c r="A154" s="1">
        <v>19</v>
      </c>
      <c r="B154" s="1">
        <v>8</v>
      </c>
      <c r="C154" s="1">
        <v>1401</v>
      </c>
      <c r="D154" s="1" t="str">
        <f t="shared" ref="D154" si="135">C154&amp;B154&amp;A154</f>
        <v>1401819</v>
      </c>
      <c r="E154" s="1" t="s">
        <v>26</v>
      </c>
      <c r="F154" s="1" t="s">
        <v>308</v>
      </c>
      <c r="G154" s="1" t="s">
        <v>265</v>
      </c>
      <c r="H154" s="1" t="s">
        <v>92</v>
      </c>
      <c r="I154" s="1" t="s">
        <v>327</v>
      </c>
      <c r="J154" s="10">
        <v>0.75</v>
      </c>
      <c r="K154" s="10">
        <v>0.8125</v>
      </c>
      <c r="L154" s="10">
        <f t="shared" si="104"/>
        <v>6.25E-2</v>
      </c>
      <c r="M154" s="1" t="s">
        <v>116</v>
      </c>
      <c r="N154" s="1" t="s">
        <v>285</v>
      </c>
      <c r="O154" s="1" t="s">
        <v>10</v>
      </c>
      <c r="P154" s="3">
        <v>300000</v>
      </c>
      <c r="R154" s="3" t="s">
        <v>285</v>
      </c>
      <c r="S154" s="3">
        <v>0.1</v>
      </c>
      <c r="T154" s="3">
        <f t="shared" ref="T154" si="136">P154-Q154</f>
        <v>300000</v>
      </c>
      <c r="U154" s="3">
        <f t="shared" ref="U154" si="137">IF(R154="ابوالفضل باقری",T154*S154,S154)</f>
        <v>30000</v>
      </c>
      <c r="W154" s="1"/>
      <c r="X154" s="12">
        <f t="shared" ref="X154" si="138">P154-Q154-U154</f>
        <v>270000</v>
      </c>
      <c r="Y154" s="3">
        <f t="shared" ref="Y154" si="139">P154-Q154-V154</f>
        <v>300000</v>
      </c>
      <c r="Z154" s="1"/>
      <c r="AA154" s="1" t="s">
        <v>11</v>
      </c>
      <c r="AB154" s="1" t="s">
        <v>268</v>
      </c>
    </row>
    <row r="155" spans="1:28" x14ac:dyDescent="0.3">
      <c r="A155" s="1">
        <v>19</v>
      </c>
      <c r="B155" s="1">
        <v>8</v>
      </c>
      <c r="C155" s="1">
        <v>1401</v>
      </c>
      <c r="D155" s="1" t="str">
        <f t="shared" si="44"/>
        <v>1401819</v>
      </c>
      <c r="E155" s="1" t="s">
        <v>26</v>
      </c>
      <c r="F155" s="1" t="s">
        <v>306</v>
      </c>
      <c r="G155" s="1" t="s">
        <v>265</v>
      </c>
      <c r="H155" s="1" t="s">
        <v>92</v>
      </c>
      <c r="I155" s="1" t="s">
        <v>327</v>
      </c>
      <c r="J155" s="10">
        <v>0.8125</v>
      </c>
      <c r="K155" s="10">
        <v>0.875</v>
      </c>
      <c r="L155" s="10">
        <f t="shared" si="104"/>
        <v>6.25E-2</v>
      </c>
      <c r="M155" s="1" t="s">
        <v>116</v>
      </c>
      <c r="N155" s="1" t="s">
        <v>285</v>
      </c>
      <c r="O155" s="1" t="s">
        <v>10</v>
      </c>
      <c r="P155" s="3">
        <v>300000</v>
      </c>
      <c r="Q155" s="3">
        <v>630000</v>
      </c>
      <c r="R155" s="3" t="s">
        <v>285</v>
      </c>
      <c r="S155" s="3">
        <v>0.1</v>
      </c>
      <c r="T155" s="3">
        <f t="shared" si="45"/>
        <v>-330000</v>
      </c>
      <c r="U155" s="3">
        <f t="shared" si="46"/>
        <v>-33000</v>
      </c>
      <c r="W155" s="1"/>
      <c r="X155" s="12">
        <f t="shared" si="47"/>
        <v>-297000</v>
      </c>
      <c r="Y155" s="3">
        <f t="shared" si="109"/>
        <v>-330000</v>
      </c>
      <c r="Z155" s="1"/>
      <c r="AA155" s="1" t="s">
        <v>11</v>
      </c>
      <c r="AB155" s="1" t="s">
        <v>268</v>
      </c>
    </row>
    <row r="156" spans="1:28" x14ac:dyDescent="0.3">
      <c r="A156" s="1">
        <v>19</v>
      </c>
      <c r="B156" s="1">
        <v>8</v>
      </c>
      <c r="C156" s="1">
        <v>1401</v>
      </c>
      <c r="D156" s="1" t="str">
        <f t="shared" ref="D156" si="140">C156&amp;B156&amp;A156</f>
        <v>1401819</v>
      </c>
      <c r="E156" s="1" t="s">
        <v>26</v>
      </c>
      <c r="F156" s="1" t="s">
        <v>307</v>
      </c>
      <c r="G156" s="1" t="s">
        <v>265</v>
      </c>
      <c r="H156" s="1" t="s">
        <v>92</v>
      </c>
      <c r="I156" s="1" t="s">
        <v>327</v>
      </c>
      <c r="J156" s="10">
        <v>0.8125</v>
      </c>
      <c r="K156" s="10">
        <v>0.875</v>
      </c>
      <c r="L156" s="10">
        <f t="shared" si="104"/>
        <v>6.25E-2</v>
      </c>
      <c r="M156" s="1" t="s">
        <v>116</v>
      </c>
      <c r="N156" s="1" t="s">
        <v>285</v>
      </c>
      <c r="O156" s="1" t="s">
        <v>10</v>
      </c>
      <c r="P156" s="3">
        <v>300000</v>
      </c>
      <c r="R156" s="3" t="s">
        <v>285</v>
      </c>
      <c r="S156" s="3">
        <v>0.1</v>
      </c>
      <c r="T156" s="3">
        <f t="shared" ref="T156" si="141">P156-Q156</f>
        <v>300000</v>
      </c>
      <c r="U156" s="3">
        <f t="shared" ref="U156" si="142">IF(R156="ابوالفضل باقری",T156*S156,S156)</f>
        <v>30000</v>
      </c>
      <c r="W156" s="1"/>
      <c r="X156" s="12">
        <f t="shared" ref="X156" si="143">P156-Q156-U156</f>
        <v>270000</v>
      </c>
      <c r="Y156" s="3">
        <f t="shared" ref="Y156" si="144">P156-Q156-V156</f>
        <v>300000</v>
      </c>
      <c r="Z156" s="1"/>
      <c r="AA156" s="1" t="s">
        <v>11</v>
      </c>
      <c r="AB156" s="1" t="s">
        <v>268</v>
      </c>
    </row>
    <row r="157" spans="1:28" x14ac:dyDescent="0.3">
      <c r="A157" s="1">
        <v>19</v>
      </c>
      <c r="B157" s="1">
        <v>8</v>
      </c>
      <c r="C157" s="1">
        <v>1401</v>
      </c>
      <c r="D157" s="1" t="str">
        <f t="shared" ref="D157" si="145">C157&amp;B157&amp;A157</f>
        <v>1401819</v>
      </c>
      <c r="E157" s="1" t="s">
        <v>26</v>
      </c>
      <c r="F157" s="1" t="s">
        <v>308</v>
      </c>
      <c r="G157" s="1" t="s">
        <v>265</v>
      </c>
      <c r="H157" s="1" t="s">
        <v>92</v>
      </c>
      <c r="I157" s="1" t="s">
        <v>327</v>
      </c>
      <c r="J157" s="10">
        <v>0.8125</v>
      </c>
      <c r="K157" s="10">
        <v>0.875</v>
      </c>
      <c r="L157" s="10">
        <f t="shared" si="104"/>
        <v>6.25E-2</v>
      </c>
      <c r="M157" s="1" t="s">
        <v>116</v>
      </c>
      <c r="N157" s="1" t="s">
        <v>285</v>
      </c>
      <c r="O157" s="1" t="s">
        <v>10</v>
      </c>
      <c r="P157" s="3">
        <v>300000</v>
      </c>
      <c r="R157" s="3" t="s">
        <v>285</v>
      </c>
      <c r="S157" s="3">
        <v>0.1</v>
      </c>
      <c r="T157" s="3">
        <f t="shared" ref="T157" si="146">P157-Q157</f>
        <v>300000</v>
      </c>
      <c r="U157" s="3">
        <f t="shared" ref="U157" si="147">IF(R157="ابوالفضل باقری",T157*S157,S157)</f>
        <v>30000</v>
      </c>
      <c r="W157" s="1"/>
      <c r="X157" s="12">
        <f t="shared" ref="X157" si="148">P157-Q157-U157</f>
        <v>270000</v>
      </c>
      <c r="Y157" s="3">
        <f t="shared" ref="Y157" si="149">P157-Q157-V157</f>
        <v>300000</v>
      </c>
      <c r="Z157" s="1"/>
      <c r="AA157" s="1" t="s">
        <v>11</v>
      </c>
      <c r="AB157" s="1" t="s">
        <v>268</v>
      </c>
    </row>
    <row r="158" spans="1:28" x14ac:dyDescent="0.3">
      <c r="A158" s="1">
        <v>20</v>
      </c>
      <c r="B158" s="1">
        <v>8</v>
      </c>
      <c r="C158" s="1">
        <v>1401</v>
      </c>
      <c r="D158" s="1" t="str">
        <f t="shared" si="44"/>
        <v>1401820</v>
      </c>
      <c r="E158" s="1" t="s">
        <v>39</v>
      </c>
      <c r="F158" s="1" t="s">
        <v>39</v>
      </c>
      <c r="G158" s="1" t="s">
        <v>324</v>
      </c>
      <c r="H158" s="1" t="s">
        <v>78</v>
      </c>
      <c r="I158" s="1" t="s">
        <v>305</v>
      </c>
      <c r="J158" s="10">
        <v>0.64583333333333337</v>
      </c>
      <c r="K158" s="10">
        <v>0.70833333333333337</v>
      </c>
      <c r="L158" s="10">
        <f t="shared" si="104"/>
        <v>6.25E-2</v>
      </c>
      <c r="M158" s="1" t="s">
        <v>125</v>
      </c>
      <c r="N158" s="1" t="s">
        <v>289</v>
      </c>
      <c r="O158" s="1" t="s">
        <v>25</v>
      </c>
      <c r="P158" s="3">
        <v>300000</v>
      </c>
      <c r="Q158" s="3">
        <v>150000</v>
      </c>
      <c r="R158" s="3" t="s">
        <v>285</v>
      </c>
      <c r="S158" s="3">
        <v>0.1</v>
      </c>
      <c r="T158" s="3">
        <f t="shared" si="45"/>
        <v>150000</v>
      </c>
      <c r="U158" s="3">
        <f t="shared" si="46"/>
        <v>15000</v>
      </c>
      <c r="W158" s="1"/>
      <c r="X158" s="12">
        <f t="shared" si="47"/>
        <v>135000</v>
      </c>
      <c r="Y158" s="3">
        <f t="shared" si="109"/>
        <v>150000</v>
      </c>
      <c r="Z158" s="1"/>
      <c r="AA158" s="1" t="s">
        <v>11</v>
      </c>
      <c r="AB158" s="1" t="s">
        <v>268</v>
      </c>
    </row>
    <row r="159" spans="1:28" x14ac:dyDescent="0.3">
      <c r="A159" s="1">
        <v>20</v>
      </c>
      <c r="B159" s="1">
        <v>8</v>
      </c>
      <c r="C159" s="1">
        <v>1401</v>
      </c>
      <c r="D159" s="1" t="str">
        <f t="shared" si="44"/>
        <v>1401820</v>
      </c>
      <c r="E159" s="1" t="s">
        <v>39</v>
      </c>
      <c r="F159" s="1" t="s">
        <v>39</v>
      </c>
      <c r="G159" s="1" t="s">
        <v>324</v>
      </c>
      <c r="H159" s="1" t="s">
        <v>96</v>
      </c>
      <c r="I159" s="1" t="s">
        <v>305</v>
      </c>
      <c r="J159" s="10">
        <v>0.5625</v>
      </c>
      <c r="K159" s="10">
        <v>0.625</v>
      </c>
      <c r="L159" s="10">
        <f t="shared" si="104"/>
        <v>6.25E-2</v>
      </c>
      <c r="M159" s="1" t="s">
        <v>77</v>
      </c>
      <c r="N159" s="1" t="s">
        <v>287</v>
      </c>
      <c r="O159" s="1" t="s">
        <v>25</v>
      </c>
      <c r="P159" s="3">
        <v>300000</v>
      </c>
      <c r="Q159" s="3">
        <v>210000</v>
      </c>
      <c r="R159" s="3" t="s">
        <v>285</v>
      </c>
      <c r="S159" s="3">
        <v>0.1</v>
      </c>
      <c r="T159" s="3">
        <f t="shared" si="45"/>
        <v>90000</v>
      </c>
      <c r="U159" s="3">
        <f t="shared" si="46"/>
        <v>9000</v>
      </c>
      <c r="W159" s="1"/>
      <c r="X159" s="12">
        <f t="shared" si="47"/>
        <v>81000</v>
      </c>
      <c r="Y159" s="3">
        <f t="shared" si="109"/>
        <v>90000</v>
      </c>
      <c r="Z159" s="1"/>
      <c r="AA159" s="1" t="s">
        <v>11</v>
      </c>
      <c r="AB159" s="1" t="s">
        <v>268</v>
      </c>
    </row>
    <row r="160" spans="1:28" x14ac:dyDescent="0.3">
      <c r="A160" s="1">
        <v>20</v>
      </c>
      <c r="B160" s="1">
        <v>8</v>
      </c>
      <c r="C160" s="1">
        <v>1401</v>
      </c>
      <c r="D160" s="1" t="str">
        <f t="shared" si="44"/>
        <v>1401820</v>
      </c>
      <c r="E160" s="1" t="s">
        <v>22</v>
      </c>
      <c r="F160" s="1" t="s">
        <v>302</v>
      </c>
      <c r="G160" s="1" t="s">
        <v>324</v>
      </c>
      <c r="H160" s="1" t="s">
        <v>93</v>
      </c>
      <c r="I160" s="1" t="s">
        <v>305</v>
      </c>
      <c r="J160" s="10">
        <v>0.4375</v>
      </c>
      <c r="K160" s="10">
        <v>0.5</v>
      </c>
      <c r="L160" s="10">
        <f t="shared" si="104"/>
        <v>6.25E-2</v>
      </c>
      <c r="M160" s="1" t="s">
        <v>125</v>
      </c>
      <c r="N160" s="1" t="s">
        <v>289</v>
      </c>
      <c r="O160" s="1" t="s">
        <v>10</v>
      </c>
      <c r="P160" s="3">
        <v>250000</v>
      </c>
      <c r="Q160" s="3">
        <v>150000</v>
      </c>
      <c r="R160" s="3" t="s">
        <v>295</v>
      </c>
      <c r="S160" s="3">
        <v>50000</v>
      </c>
      <c r="T160" s="3">
        <f t="shared" si="45"/>
        <v>100000</v>
      </c>
      <c r="U160" s="3">
        <f t="shared" si="46"/>
        <v>50000</v>
      </c>
      <c r="W160" s="1"/>
      <c r="X160" s="12">
        <f t="shared" si="47"/>
        <v>50000</v>
      </c>
      <c r="Y160" s="3">
        <f t="shared" si="109"/>
        <v>100000</v>
      </c>
      <c r="Z160" s="1" t="s">
        <v>94</v>
      </c>
      <c r="AA160" s="1" t="s">
        <v>11</v>
      </c>
      <c r="AB160" s="1" t="s">
        <v>268</v>
      </c>
    </row>
    <row r="161" spans="1:28" x14ac:dyDescent="0.3">
      <c r="A161" s="1">
        <v>21</v>
      </c>
      <c r="B161" s="1">
        <v>8</v>
      </c>
      <c r="C161" s="1">
        <v>1401</v>
      </c>
      <c r="D161" s="1" t="str">
        <f t="shared" si="44"/>
        <v>1401821</v>
      </c>
      <c r="E161" s="1" t="s">
        <v>156</v>
      </c>
      <c r="F161" s="1" t="s">
        <v>212</v>
      </c>
      <c r="G161" s="1" t="s">
        <v>324</v>
      </c>
      <c r="H161" s="1" t="s">
        <v>97</v>
      </c>
      <c r="I161" s="1" t="s">
        <v>325</v>
      </c>
      <c r="J161" s="10">
        <v>0.70833333333333337</v>
      </c>
      <c r="K161" s="10">
        <v>0.77083333333333337</v>
      </c>
      <c r="L161" s="10">
        <f t="shared" si="104"/>
        <v>6.25E-2</v>
      </c>
      <c r="M161" s="1" t="s">
        <v>63</v>
      </c>
      <c r="N161" s="1" t="s">
        <v>286</v>
      </c>
      <c r="O161" s="1" t="s">
        <v>10</v>
      </c>
      <c r="P161" s="3">
        <v>350000</v>
      </c>
      <c r="Q161" s="3">
        <v>250000</v>
      </c>
      <c r="R161" s="3" t="s">
        <v>285</v>
      </c>
      <c r="S161" s="3">
        <v>0.1</v>
      </c>
      <c r="T161" s="3">
        <f t="shared" si="45"/>
        <v>100000</v>
      </c>
      <c r="U161" s="3">
        <f t="shared" si="46"/>
        <v>10000</v>
      </c>
      <c r="W161" s="1"/>
      <c r="X161" s="12">
        <f t="shared" si="47"/>
        <v>90000</v>
      </c>
      <c r="Y161" s="3">
        <f t="shared" si="109"/>
        <v>100000</v>
      </c>
      <c r="Z161" s="1"/>
      <c r="AA161" s="1" t="s">
        <v>11</v>
      </c>
      <c r="AB161" s="1" t="s">
        <v>268</v>
      </c>
    </row>
    <row r="162" spans="1:28" x14ac:dyDescent="0.3">
      <c r="A162" s="1">
        <v>21</v>
      </c>
      <c r="B162" s="1">
        <v>8</v>
      </c>
      <c r="C162" s="1">
        <v>1401</v>
      </c>
      <c r="D162" s="1" t="str">
        <f t="shared" si="44"/>
        <v>1401821</v>
      </c>
      <c r="E162" s="1" t="s">
        <v>156</v>
      </c>
      <c r="F162" s="1" t="s">
        <v>212</v>
      </c>
      <c r="G162" s="1" t="s">
        <v>324</v>
      </c>
      <c r="H162" s="1" t="s">
        <v>97</v>
      </c>
      <c r="I162" s="1" t="s">
        <v>325</v>
      </c>
      <c r="J162" s="10">
        <v>0.77083333333333337</v>
      </c>
      <c r="K162" s="10">
        <v>0.83333333333333337</v>
      </c>
      <c r="L162" s="10">
        <f t="shared" si="104"/>
        <v>6.25E-2</v>
      </c>
      <c r="M162" s="1" t="s">
        <v>63</v>
      </c>
      <c r="N162" s="1" t="s">
        <v>286</v>
      </c>
      <c r="O162" s="1" t="s">
        <v>10</v>
      </c>
      <c r="P162" s="3">
        <v>350000</v>
      </c>
      <c r="Q162" s="3">
        <v>250000</v>
      </c>
      <c r="R162" s="3" t="s">
        <v>285</v>
      </c>
      <c r="S162" s="3">
        <v>0.1</v>
      </c>
      <c r="T162" s="3">
        <f t="shared" si="45"/>
        <v>100000</v>
      </c>
      <c r="U162" s="3">
        <f t="shared" si="46"/>
        <v>10000</v>
      </c>
      <c r="W162" s="1"/>
      <c r="X162" s="12">
        <f t="shared" si="47"/>
        <v>90000</v>
      </c>
      <c r="Y162" s="3">
        <f t="shared" si="109"/>
        <v>100000</v>
      </c>
      <c r="Z162" s="1"/>
      <c r="AA162" s="1" t="s">
        <v>11</v>
      </c>
      <c r="AB162" s="1" t="s">
        <v>268</v>
      </c>
    </row>
    <row r="163" spans="1:28" s="6" customFormat="1" x14ac:dyDescent="0.3">
      <c r="A163" s="1">
        <v>22</v>
      </c>
      <c r="B163" s="1">
        <v>8</v>
      </c>
      <c r="C163" s="1">
        <v>1401</v>
      </c>
      <c r="D163" s="1" t="str">
        <f t="shared" si="44"/>
        <v>1401822</v>
      </c>
      <c r="E163" s="1" t="s">
        <v>156</v>
      </c>
      <c r="F163" s="1" t="s">
        <v>212</v>
      </c>
      <c r="G163" s="1" t="s">
        <v>324</v>
      </c>
      <c r="H163" s="1" t="s">
        <v>97</v>
      </c>
      <c r="I163" s="1" t="s">
        <v>329</v>
      </c>
      <c r="J163" s="10">
        <v>0.70833333333333337</v>
      </c>
      <c r="K163" s="10">
        <v>0.77083333333333337</v>
      </c>
      <c r="L163" s="10">
        <f t="shared" si="104"/>
        <v>6.25E-2</v>
      </c>
      <c r="M163" s="1" t="s">
        <v>116</v>
      </c>
      <c r="N163" s="1" t="s">
        <v>285</v>
      </c>
      <c r="O163" s="1" t="s">
        <v>66</v>
      </c>
      <c r="P163" s="3">
        <v>350000</v>
      </c>
      <c r="Q163" s="3">
        <v>250000</v>
      </c>
      <c r="R163" s="3" t="s">
        <v>285</v>
      </c>
      <c r="S163" s="3">
        <v>0.1</v>
      </c>
      <c r="T163" s="3">
        <f t="shared" si="45"/>
        <v>100000</v>
      </c>
      <c r="U163" s="3">
        <f t="shared" si="46"/>
        <v>10000</v>
      </c>
      <c r="V163" s="3"/>
      <c r="W163" s="1"/>
      <c r="X163" s="12">
        <f t="shared" si="47"/>
        <v>90000</v>
      </c>
      <c r="Y163" s="3">
        <f t="shared" si="109"/>
        <v>100000</v>
      </c>
      <c r="Z163" s="1"/>
      <c r="AA163" s="1" t="s">
        <v>11</v>
      </c>
      <c r="AB163" s="1" t="s">
        <v>268</v>
      </c>
    </row>
    <row r="164" spans="1:28" x14ac:dyDescent="0.3">
      <c r="A164" s="1">
        <v>22</v>
      </c>
      <c r="B164" s="1">
        <v>8</v>
      </c>
      <c r="C164" s="1">
        <v>1401</v>
      </c>
      <c r="D164" s="1" t="str">
        <f t="shared" si="44"/>
        <v>1401822</v>
      </c>
      <c r="E164" s="1" t="s">
        <v>156</v>
      </c>
      <c r="F164" s="1" t="s">
        <v>212</v>
      </c>
      <c r="G164" s="1" t="s">
        <v>324</v>
      </c>
      <c r="H164" s="1" t="s">
        <v>97</v>
      </c>
      <c r="I164" s="1" t="s">
        <v>329</v>
      </c>
      <c r="J164" s="10">
        <v>0.77083333333333337</v>
      </c>
      <c r="K164" s="10">
        <v>0.83333333333333337</v>
      </c>
      <c r="L164" s="10">
        <f t="shared" si="104"/>
        <v>6.25E-2</v>
      </c>
      <c r="M164" s="1" t="s">
        <v>116</v>
      </c>
      <c r="N164" s="1" t="s">
        <v>285</v>
      </c>
      <c r="O164" s="1" t="s">
        <v>66</v>
      </c>
      <c r="P164" s="3">
        <v>350000</v>
      </c>
      <c r="Q164" s="3">
        <v>250000</v>
      </c>
      <c r="R164" s="3" t="s">
        <v>285</v>
      </c>
      <c r="S164" s="3">
        <v>0.1</v>
      </c>
      <c r="T164" s="3">
        <f t="shared" si="45"/>
        <v>100000</v>
      </c>
      <c r="U164" s="3">
        <f t="shared" si="46"/>
        <v>10000</v>
      </c>
      <c r="W164" s="1"/>
      <c r="X164" s="12">
        <f t="shared" si="47"/>
        <v>90000</v>
      </c>
      <c r="Y164" s="3">
        <f t="shared" si="109"/>
        <v>100000</v>
      </c>
      <c r="Z164" s="1"/>
      <c r="AA164" s="1" t="s">
        <v>11</v>
      </c>
      <c r="AB164" s="1" t="s">
        <v>268</v>
      </c>
    </row>
    <row r="165" spans="1:28" x14ac:dyDescent="0.3">
      <c r="A165" s="1">
        <v>22</v>
      </c>
      <c r="B165" s="1">
        <v>8</v>
      </c>
      <c r="C165" s="1">
        <v>1401</v>
      </c>
      <c r="D165" s="1" t="str">
        <f t="shared" si="44"/>
        <v>1401822</v>
      </c>
      <c r="E165" s="1" t="s">
        <v>159</v>
      </c>
      <c r="F165" s="1" t="s">
        <v>159</v>
      </c>
      <c r="G165" s="1" t="s">
        <v>324</v>
      </c>
      <c r="H165" s="1" t="s">
        <v>99</v>
      </c>
      <c r="I165" s="1" t="s">
        <v>329</v>
      </c>
      <c r="J165" s="10">
        <v>0.75</v>
      </c>
      <c r="K165" s="10">
        <v>0.8125</v>
      </c>
      <c r="L165" s="10">
        <f t="shared" si="104"/>
        <v>6.25E-2</v>
      </c>
      <c r="M165" s="1" t="s">
        <v>144</v>
      </c>
      <c r="N165" s="1" t="s">
        <v>284</v>
      </c>
      <c r="O165" s="1" t="s">
        <v>25</v>
      </c>
      <c r="P165" s="3">
        <v>300000</v>
      </c>
      <c r="Q165" s="3">
        <v>150000</v>
      </c>
      <c r="R165" s="3" t="s">
        <v>285</v>
      </c>
      <c r="S165" s="3">
        <v>0.1</v>
      </c>
      <c r="T165" s="3">
        <f t="shared" si="45"/>
        <v>150000</v>
      </c>
      <c r="U165" s="3">
        <f t="shared" si="46"/>
        <v>15000</v>
      </c>
      <c r="W165" s="1"/>
      <c r="X165" s="12">
        <f t="shared" si="47"/>
        <v>135000</v>
      </c>
      <c r="Y165" s="3">
        <f t="shared" si="109"/>
        <v>150000</v>
      </c>
      <c r="Z165" s="1"/>
      <c r="AA165" s="1" t="s">
        <v>11</v>
      </c>
      <c r="AB165" s="1" t="s">
        <v>268</v>
      </c>
    </row>
    <row r="166" spans="1:28" x14ac:dyDescent="0.3">
      <c r="A166" s="1">
        <v>22</v>
      </c>
      <c r="B166" s="1">
        <v>8</v>
      </c>
      <c r="C166" s="1">
        <v>1401</v>
      </c>
      <c r="D166" s="1" t="str">
        <f t="shared" si="44"/>
        <v>1401822</v>
      </c>
      <c r="E166" s="1" t="s">
        <v>39</v>
      </c>
      <c r="F166" s="1" t="s">
        <v>39</v>
      </c>
      <c r="G166" s="1" t="s">
        <v>324</v>
      </c>
      <c r="H166" s="1" t="s">
        <v>43</v>
      </c>
      <c r="I166" s="1" t="s">
        <v>329</v>
      </c>
      <c r="J166" s="10">
        <v>0.70833333333333337</v>
      </c>
      <c r="K166" s="10">
        <v>0.77083333333333337</v>
      </c>
      <c r="L166" s="10">
        <f t="shared" si="104"/>
        <v>6.25E-2</v>
      </c>
      <c r="M166" s="1" t="s">
        <v>116</v>
      </c>
      <c r="N166" s="1" t="s">
        <v>285</v>
      </c>
      <c r="O166" s="1" t="s">
        <v>56</v>
      </c>
      <c r="P166" s="3">
        <v>300000</v>
      </c>
      <c r="Q166" s="3">
        <v>210000</v>
      </c>
      <c r="R166" s="3" t="s">
        <v>285</v>
      </c>
      <c r="S166" s="3">
        <v>0.1</v>
      </c>
      <c r="T166" s="3">
        <f t="shared" si="45"/>
        <v>90000</v>
      </c>
      <c r="U166" s="3">
        <f t="shared" si="46"/>
        <v>9000</v>
      </c>
      <c r="W166" s="1"/>
      <c r="X166" s="12">
        <f t="shared" si="47"/>
        <v>81000</v>
      </c>
      <c r="Y166" s="3">
        <f t="shared" si="109"/>
        <v>90000</v>
      </c>
      <c r="Z166" s="1"/>
      <c r="AA166" s="1" t="s">
        <v>11</v>
      </c>
      <c r="AB166" s="1" t="s">
        <v>268</v>
      </c>
    </row>
    <row r="167" spans="1:28" x14ac:dyDescent="0.3">
      <c r="A167" s="1">
        <v>22</v>
      </c>
      <c r="B167" s="1">
        <v>8</v>
      </c>
      <c r="C167" s="1">
        <v>1401</v>
      </c>
      <c r="D167" s="1" t="str">
        <f t="shared" si="44"/>
        <v>1401822</v>
      </c>
      <c r="E167" s="1" t="s">
        <v>39</v>
      </c>
      <c r="F167" s="1" t="s">
        <v>39</v>
      </c>
      <c r="G167" s="1" t="s">
        <v>324</v>
      </c>
      <c r="H167" s="1" t="s">
        <v>43</v>
      </c>
      <c r="I167" s="1" t="s">
        <v>329</v>
      </c>
      <c r="J167" s="10">
        <v>0.77083333333333337</v>
      </c>
      <c r="K167" s="10">
        <v>0.83333333333333337</v>
      </c>
      <c r="L167" s="10">
        <f t="shared" si="104"/>
        <v>6.25E-2</v>
      </c>
      <c r="M167" s="1" t="s">
        <v>116</v>
      </c>
      <c r="N167" s="1" t="s">
        <v>285</v>
      </c>
      <c r="O167" s="1" t="s">
        <v>56</v>
      </c>
      <c r="P167" s="3">
        <v>300000</v>
      </c>
      <c r="Q167" s="3">
        <v>210000</v>
      </c>
      <c r="R167" s="3" t="s">
        <v>285</v>
      </c>
      <c r="S167" s="3">
        <v>0.1</v>
      </c>
      <c r="T167" s="3">
        <f t="shared" si="45"/>
        <v>90000</v>
      </c>
      <c r="U167" s="3">
        <f t="shared" si="46"/>
        <v>9000</v>
      </c>
      <c r="W167" s="1"/>
      <c r="X167" s="12">
        <f t="shared" si="47"/>
        <v>81000</v>
      </c>
      <c r="Y167" s="3">
        <f t="shared" si="109"/>
        <v>90000</v>
      </c>
      <c r="Z167" s="1"/>
      <c r="AA167" s="1" t="s">
        <v>11</v>
      </c>
      <c r="AB167" s="1" t="s">
        <v>268</v>
      </c>
    </row>
    <row r="168" spans="1:28" x14ac:dyDescent="0.3">
      <c r="A168" s="1">
        <v>22</v>
      </c>
      <c r="B168" s="1">
        <v>8</v>
      </c>
      <c r="C168" s="1">
        <v>1401</v>
      </c>
      <c r="D168" s="1" t="str">
        <f t="shared" si="44"/>
        <v>1401822</v>
      </c>
      <c r="E168" s="1" t="s">
        <v>20</v>
      </c>
      <c r="F168" s="1" t="s">
        <v>300</v>
      </c>
      <c r="G168" s="1" t="s">
        <v>265</v>
      </c>
      <c r="H168" s="1" t="s">
        <v>98</v>
      </c>
      <c r="I168" s="1" t="s">
        <v>329</v>
      </c>
      <c r="J168" s="10">
        <v>0.625</v>
      </c>
      <c r="K168" s="10">
        <v>0.6875</v>
      </c>
      <c r="L168" s="10">
        <f t="shared" si="104"/>
        <v>6.25E-2</v>
      </c>
      <c r="M168" s="1" t="s">
        <v>160</v>
      </c>
      <c r="N168" s="1" t="s">
        <v>290</v>
      </c>
      <c r="O168" s="1" t="s">
        <v>10</v>
      </c>
      <c r="P168" s="3">
        <v>250000</v>
      </c>
      <c r="Q168" s="3">
        <v>200000</v>
      </c>
      <c r="R168" s="3" t="s">
        <v>294</v>
      </c>
      <c r="S168" s="3">
        <v>100000</v>
      </c>
      <c r="T168" s="3">
        <f t="shared" si="45"/>
        <v>50000</v>
      </c>
      <c r="U168" s="3">
        <f t="shared" si="46"/>
        <v>100000</v>
      </c>
      <c r="V168" s="3">
        <v>100000</v>
      </c>
      <c r="W168" s="1" t="s">
        <v>34</v>
      </c>
      <c r="X168" s="12">
        <f t="shared" si="47"/>
        <v>-50000</v>
      </c>
      <c r="Y168" s="3">
        <f t="shared" si="109"/>
        <v>-50000</v>
      </c>
      <c r="Z168" s="1"/>
      <c r="AA168" s="1" t="s">
        <v>11</v>
      </c>
      <c r="AB168" s="1" t="s">
        <v>268</v>
      </c>
    </row>
    <row r="169" spans="1:28" x14ac:dyDescent="0.3">
      <c r="A169" s="1">
        <v>22</v>
      </c>
      <c r="B169" s="1">
        <v>8</v>
      </c>
      <c r="C169" s="1">
        <v>1401</v>
      </c>
      <c r="D169" s="1" t="str">
        <f t="shared" ref="D169" si="150">C169&amp;B169&amp;A169</f>
        <v>1401822</v>
      </c>
      <c r="E169" s="1" t="s">
        <v>20</v>
      </c>
      <c r="F169" s="1" t="s">
        <v>309</v>
      </c>
      <c r="G169" s="1" t="s">
        <v>265</v>
      </c>
      <c r="H169" s="1" t="s">
        <v>98</v>
      </c>
      <c r="I169" s="1" t="s">
        <v>329</v>
      </c>
      <c r="J169" s="10">
        <v>0.625</v>
      </c>
      <c r="K169" s="10">
        <v>0.6875</v>
      </c>
      <c r="L169" s="10">
        <f t="shared" si="104"/>
        <v>6.25E-2</v>
      </c>
      <c r="M169" s="1" t="s">
        <v>160</v>
      </c>
      <c r="N169" s="1" t="s">
        <v>290</v>
      </c>
      <c r="O169" s="1" t="s">
        <v>10</v>
      </c>
      <c r="P169" s="3">
        <v>250000</v>
      </c>
      <c r="R169" s="3" t="s">
        <v>294</v>
      </c>
      <c r="T169" s="3">
        <f t="shared" ref="T169" si="151">P169-Q169</f>
        <v>250000</v>
      </c>
      <c r="U169" s="3">
        <f t="shared" ref="U169" si="152">IF(R169="ابوالفضل باقری",T169*S169,S169)</f>
        <v>0</v>
      </c>
      <c r="W169" s="1" t="s">
        <v>34</v>
      </c>
      <c r="X169" s="12">
        <f t="shared" ref="X169" si="153">P169-Q169-U169</f>
        <v>250000</v>
      </c>
      <c r="Y169" s="3">
        <f t="shared" ref="Y169" si="154">P169-Q169-V169</f>
        <v>250000</v>
      </c>
      <c r="Z169" s="1"/>
      <c r="AA169" s="1" t="s">
        <v>11</v>
      </c>
      <c r="AB169" s="1" t="s">
        <v>268</v>
      </c>
    </row>
    <row r="170" spans="1:28" x14ac:dyDescent="0.3">
      <c r="A170" s="1">
        <v>22</v>
      </c>
      <c r="B170" s="1">
        <v>8</v>
      </c>
      <c r="C170" s="1">
        <v>1401</v>
      </c>
      <c r="D170" s="1" t="str">
        <f t="shared" ref="D170:D256" si="155">C170&amp;B170&amp;A170</f>
        <v>1401822</v>
      </c>
      <c r="E170" s="1" t="s">
        <v>20</v>
      </c>
      <c r="F170" s="1" t="s">
        <v>300</v>
      </c>
      <c r="G170" s="1" t="s">
        <v>265</v>
      </c>
      <c r="H170" s="1" t="s">
        <v>98</v>
      </c>
      <c r="I170" s="1" t="s">
        <v>329</v>
      </c>
      <c r="J170" s="10">
        <v>0.6875</v>
      </c>
      <c r="K170" s="10">
        <v>0.75</v>
      </c>
      <c r="L170" s="10">
        <f t="shared" si="104"/>
        <v>6.25E-2</v>
      </c>
      <c r="M170" s="1" t="s">
        <v>160</v>
      </c>
      <c r="N170" s="1" t="s">
        <v>290</v>
      </c>
      <c r="O170" s="1" t="s">
        <v>10</v>
      </c>
      <c r="P170" s="3">
        <v>250000</v>
      </c>
      <c r="Q170" s="3">
        <v>200000</v>
      </c>
      <c r="R170" s="3" t="s">
        <v>294</v>
      </c>
      <c r="S170" s="3">
        <v>100000</v>
      </c>
      <c r="T170" s="3">
        <f t="shared" ref="T170:T256" si="156">P170-Q170</f>
        <v>50000</v>
      </c>
      <c r="U170" s="3">
        <f t="shared" ref="U170:U256" si="157">IF(R170="ابوالفضل باقری",T170*S170,S170)</f>
        <v>100000</v>
      </c>
      <c r="V170" s="3">
        <v>100000</v>
      </c>
      <c r="W170" s="1" t="s">
        <v>34</v>
      </c>
      <c r="X170" s="12">
        <f t="shared" ref="X170:X256" si="158">P170-Q170-U170</f>
        <v>-50000</v>
      </c>
      <c r="Y170" s="3">
        <f t="shared" si="109"/>
        <v>-50000</v>
      </c>
      <c r="Z170" s="1"/>
      <c r="AA170" s="1" t="s">
        <v>11</v>
      </c>
      <c r="AB170" s="1" t="s">
        <v>268</v>
      </c>
    </row>
    <row r="171" spans="1:28" x14ac:dyDescent="0.3">
      <c r="A171" s="1">
        <v>22</v>
      </c>
      <c r="B171" s="1">
        <v>8</v>
      </c>
      <c r="C171" s="1">
        <v>1401</v>
      </c>
      <c r="D171" s="1" t="str">
        <f t="shared" ref="D171" si="159">C171&amp;B171&amp;A171</f>
        <v>1401822</v>
      </c>
      <c r="E171" s="1" t="s">
        <v>20</v>
      </c>
      <c r="F171" s="1" t="s">
        <v>309</v>
      </c>
      <c r="G171" s="1" t="s">
        <v>265</v>
      </c>
      <c r="H171" s="1" t="s">
        <v>98</v>
      </c>
      <c r="I171" s="1" t="s">
        <v>329</v>
      </c>
      <c r="J171" s="10">
        <v>0.6875</v>
      </c>
      <c r="K171" s="10">
        <v>0.75</v>
      </c>
      <c r="L171" s="10">
        <f t="shared" si="104"/>
        <v>6.25E-2</v>
      </c>
      <c r="M171" s="1" t="s">
        <v>160</v>
      </c>
      <c r="N171" s="1" t="s">
        <v>290</v>
      </c>
      <c r="O171" s="1" t="s">
        <v>10</v>
      </c>
      <c r="P171" s="3">
        <v>250000</v>
      </c>
      <c r="R171" s="3" t="s">
        <v>294</v>
      </c>
      <c r="T171" s="3">
        <f t="shared" ref="T171" si="160">P171-Q171</f>
        <v>250000</v>
      </c>
      <c r="U171" s="3">
        <f t="shared" ref="U171" si="161">IF(R171="ابوالفضل باقری",T171*S171,S171)</f>
        <v>0</v>
      </c>
      <c r="W171" s="1" t="s">
        <v>34</v>
      </c>
      <c r="X171" s="12">
        <f t="shared" ref="X171" si="162">P171-Q171-U171</f>
        <v>250000</v>
      </c>
      <c r="Y171" s="3">
        <f t="shared" ref="Y171" si="163">P171-Q171-V171</f>
        <v>250000</v>
      </c>
      <c r="Z171" s="1"/>
      <c r="AA171" s="1" t="s">
        <v>11</v>
      </c>
      <c r="AB171" s="1" t="s">
        <v>268</v>
      </c>
    </row>
    <row r="172" spans="1:28" x14ac:dyDescent="0.3">
      <c r="A172" s="1">
        <v>23</v>
      </c>
      <c r="B172" s="1">
        <v>8</v>
      </c>
      <c r="C172" s="1">
        <v>1401</v>
      </c>
      <c r="D172" s="1" t="str">
        <f t="shared" si="155"/>
        <v>1401823</v>
      </c>
      <c r="E172" s="1" t="s">
        <v>156</v>
      </c>
      <c r="F172" s="1" t="s">
        <v>212</v>
      </c>
      <c r="G172" s="1" t="s">
        <v>324</v>
      </c>
      <c r="H172" s="1" t="s">
        <v>97</v>
      </c>
      <c r="I172" s="1" t="s">
        <v>166</v>
      </c>
      <c r="J172" s="10">
        <v>0.70833333333333337</v>
      </c>
      <c r="K172" s="10">
        <v>0.77083333333333337</v>
      </c>
      <c r="L172" s="10">
        <f t="shared" si="104"/>
        <v>6.25E-2</v>
      </c>
      <c r="M172" s="1" t="s">
        <v>157</v>
      </c>
      <c r="N172" s="1" t="s">
        <v>281</v>
      </c>
      <c r="O172" s="1" t="s">
        <v>10</v>
      </c>
      <c r="P172" s="3">
        <v>350000</v>
      </c>
      <c r="Q172" s="3">
        <v>250000</v>
      </c>
      <c r="R172" s="3" t="s">
        <v>285</v>
      </c>
      <c r="S172" s="3">
        <v>0.1</v>
      </c>
      <c r="T172" s="3">
        <f t="shared" si="156"/>
        <v>100000</v>
      </c>
      <c r="U172" s="3">
        <f t="shared" si="157"/>
        <v>10000</v>
      </c>
      <c r="W172" s="1"/>
      <c r="X172" s="12">
        <f t="shared" si="158"/>
        <v>90000</v>
      </c>
      <c r="Y172" s="3">
        <f t="shared" si="109"/>
        <v>100000</v>
      </c>
      <c r="Z172" s="1"/>
      <c r="AA172" s="1" t="s">
        <v>11</v>
      </c>
      <c r="AB172" s="1" t="s">
        <v>268</v>
      </c>
    </row>
    <row r="173" spans="1:28" x14ac:dyDescent="0.3">
      <c r="A173" s="1">
        <v>23</v>
      </c>
      <c r="B173" s="1">
        <v>8</v>
      </c>
      <c r="C173" s="1">
        <v>1401</v>
      </c>
      <c r="D173" s="1" t="str">
        <f t="shared" si="155"/>
        <v>1401823</v>
      </c>
      <c r="E173" s="1" t="s">
        <v>156</v>
      </c>
      <c r="F173" s="1" t="s">
        <v>212</v>
      </c>
      <c r="G173" s="1" t="s">
        <v>324</v>
      </c>
      <c r="H173" s="1" t="s">
        <v>97</v>
      </c>
      <c r="I173" s="1" t="s">
        <v>166</v>
      </c>
      <c r="J173" s="10">
        <v>0.77083333333333337</v>
      </c>
      <c r="K173" s="10">
        <v>0.83333333333333337</v>
      </c>
      <c r="L173" s="10">
        <f t="shared" si="104"/>
        <v>6.25E-2</v>
      </c>
      <c r="M173" s="1" t="s">
        <v>157</v>
      </c>
      <c r="N173" s="1" t="s">
        <v>281</v>
      </c>
      <c r="O173" s="1" t="s">
        <v>10</v>
      </c>
      <c r="P173" s="3">
        <v>350000</v>
      </c>
      <c r="Q173" s="3">
        <v>250000</v>
      </c>
      <c r="R173" s="3" t="s">
        <v>285</v>
      </c>
      <c r="S173" s="3">
        <v>0.1</v>
      </c>
      <c r="T173" s="3">
        <f t="shared" si="156"/>
        <v>100000</v>
      </c>
      <c r="U173" s="3">
        <f t="shared" si="157"/>
        <v>10000</v>
      </c>
      <c r="W173" s="1"/>
      <c r="X173" s="12">
        <f t="shared" si="158"/>
        <v>90000</v>
      </c>
      <c r="Y173" s="3">
        <f t="shared" si="109"/>
        <v>100000</v>
      </c>
      <c r="Z173" s="1"/>
      <c r="AA173" s="1" t="s">
        <v>11</v>
      </c>
      <c r="AB173" s="1" t="s">
        <v>268</v>
      </c>
    </row>
    <row r="174" spans="1:28" x14ac:dyDescent="0.3">
      <c r="A174" s="1">
        <v>23</v>
      </c>
      <c r="B174" s="1">
        <v>8</v>
      </c>
      <c r="C174" s="1">
        <v>1401</v>
      </c>
      <c r="D174" s="1" t="str">
        <f t="shared" si="155"/>
        <v>1401823</v>
      </c>
      <c r="E174" s="1" t="s">
        <v>123</v>
      </c>
      <c r="F174" s="1" t="s">
        <v>300</v>
      </c>
      <c r="G174" s="1" t="s">
        <v>265</v>
      </c>
      <c r="H174" s="1" t="s">
        <v>44</v>
      </c>
      <c r="I174" s="1" t="s">
        <v>166</v>
      </c>
      <c r="J174" s="10">
        <v>0.625</v>
      </c>
      <c r="K174" s="10">
        <v>0.6875</v>
      </c>
      <c r="L174" s="10">
        <f t="shared" si="104"/>
        <v>6.25E-2</v>
      </c>
      <c r="M174" s="1" t="s">
        <v>125</v>
      </c>
      <c r="N174" s="1" t="s">
        <v>289</v>
      </c>
      <c r="O174" s="1" t="s">
        <v>10</v>
      </c>
      <c r="P174" s="3">
        <v>200000</v>
      </c>
      <c r="Q174" s="3">
        <v>250000</v>
      </c>
      <c r="R174" s="3" t="s">
        <v>294</v>
      </c>
      <c r="S174" s="3">
        <v>100000</v>
      </c>
      <c r="T174" s="3">
        <f t="shared" si="156"/>
        <v>-50000</v>
      </c>
      <c r="U174" s="3">
        <f t="shared" si="157"/>
        <v>100000</v>
      </c>
      <c r="V174" s="3">
        <v>100000</v>
      </c>
      <c r="W174" s="1" t="s">
        <v>34</v>
      </c>
      <c r="X174" s="12">
        <f t="shared" si="158"/>
        <v>-150000</v>
      </c>
      <c r="Y174" s="3">
        <f t="shared" si="109"/>
        <v>-150000</v>
      </c>
      <c r="Z174" s="1" t="s">
        <v>193</v>
      </c>
      <c r="AA174" s="1" t="s">
        <v>11</v>
      </c>
      <c r="AB174" s="1" t="s">
        <v>268</v>
      </c>
    </row>
    <row r="175" spans="1:28" x14ac:dyDescent="0.3">
      <c r="A175" s="1">
        <v>23</v>
      </c>
      <c r="B175" s="1">
        <v>8</v>
      </c>
      <c r="C175" s="1">
        <v>1401</v>
      </c>
      <c r="D175" s="1" t="str">
        <f t="shared" ref="D175" si="164">C175&amp;B175&amp;A175</f>
        <v>1401823</v>
      </c>
      <c r="E175" s="1" t="s">
        <v>123</v>
      </c>
      <c r="F175" s="1" t="s">
        <v>309</v>
      </c>
      <c r="G175" s="1" t="s">
        <v>265</v>
      </c>
      <c r="H175" s="1" t="s">
        <v>44</v>
      </c>
      <c r="I175" s="1" t="s">
        <v>166</v>
      </c>
      <c r="J175" s="10">
        <v>0.625</v>
      </c>
      <c r="K175" s="10">
        <v>0.6875</v>
      </c>
      <c r="L175" s="10">
        <f t="shared" si="104"/>
        <v>6.25E-2</v>
      </c>
      <c r="M175" s="1" t="s">
        <v>125</v>
      </c>
      <c r="N175" s="1" t="s">
        <v>289</v>
      </c>
      <c r="O175" s="1" t="s">
        <v>10</v>
      </c>
      <c r="P175" s="3">
        <v>200000</v>
      </c>
      <c r="R175" s="3" t="s">
        <v>294</v>
      </c>
      <c r="T175" s="3">
        <f t="shared" ref="T175" si="165">P175-Q175</f>
        <v>200000</v>
      </c>
      <c r="U175" s="3">
        <f t="shared" ref="U175" si="166">IF(R175="ابوالفضل باقری",T175*S175,S175)</f>
        <v>0</v>
      </c>
      <c r="W175" s="1" t="s">
        <v>34</v>
      </c>
      <c r="X175" s="12">
        <f t="shared" ref="X175" si="167">P175-Q175-U175</f>
        <v>200000</v>
      </c>
      <c r="Y175" s="3">
        <f t="shared" ref="Y175" si="168">P175-Q175-V175</f>
        <v>200000</v>
      </c>
      <c r="Z175" s="1" t="s">
        <v>193</v>
      </c>
      <c r="AA175" s="1" t="s">
        <v>11</v>
      </c>
      <c r="AB175" s="1" t="s">
        <v>268</v>
      </c>
    </row>
    <row r="176" spans="1:28" x14ac:dyDescent="0.3">
      <c r="A176" s="1">
        <v>23</v>
      </c>
      <c r="B176" s="1">
        <v>8</v>
      </c>
      <c r="C176" s="1">
        <v>1401</v>
      </c>
      <c r="D176" s="1" t="str">
        <f t="shared" ref="D176" si="169">C176&amp;B176&amp;A176</f>
        <v>1401823</v>
      </c>
      <c r="E176" s="1" t="s">
        <v>123</v>
      </c>
      <c r="F176" s="1" t="s">
        <v>301</v>
      </c>
      <c r="G176" s="1" t="s">
        <v>265</v>
      </c>
      <c r="H176" s="1" t="s">
        <v>44</v>
      </c>
      <c r="I176" s="1" t="s">
        <v>166</v>
      </c>
      <c r="J176" s="10">
        <v>0.625</v>
      </c>
      <c r="K176" s="10">
        <v>0.6875</v>
      </c>
      <c r="L176" s="10">
        <f t="shared" si="104"/>
        <v>6.25E-2</v>
      </c>
      <c r="M176" s="1" t="s">
        <v>125</v>
      </c>
      <c r="N176" s="1" t="s">
        <v>289</v>
      </c>
      <c r="O176" s="1" t="s">
        <v>10</v>
      </c>
      <c r="P176" s="3">
        <v>150000</v>
      </c>
      <c r="R176" s="3" t="s">
        <v>294</v>
      </c>
      <c r="T176" s="3">
        <f t="shared" ref="T176" si="170">P176-Q176</f>
        <v>150000</v>
      </c>
      <c r="U176" s="3">
        <f t="shared" ref="U176" si="171">IF(R176="ابوالفضل باقری",T176*S176,S176)</f>
        <v>0</v>
      </c>
      <c r="W176" s="1" t="s">
        <v>34</v>
      </c>
      <c r="X176" s="12">
        <f t="shared" ref="X176" si="172">P176-Q176-U176</f>
        <v>150000</v>
      </c>
      <c r="Y176" s="3">
        <f t="shared" ref="Y176" si="173">P176-Q176-V176</f>
        <v>150000</v>
      </c>
      <c r="Z176" s="1" t="s">
        <v>193</v>
      </c>
      <c r="AA176" s="1" t="s">
        <v>11</v>
      </c>
      <c r="AB176" s="1" t="s">
        <v>268</v>
      </c>
    </row>
    <row r="177" spans="1:28" x14ac:dyDescent="0.3">
      <c r="A177" s="1">
        <v>23</v>
      </c>
      <c r="B177" s="1">
        <v>8</v>
      </c>
      <c r="C177" s="1">
        <v>1401</v>
      </c>
      <c r="D177" s="1" t="str">
        <f t="shared" si="155"/>
        <v>1401823</v>
      </c>
      <c r="E177" s="1" t="s">
        <v>123</v>
      </c>
      <c r="F177" s="1" t="s">
        <v>300</v>
      </c>
      <c r="G177" s="1" t="s">
        <v>265</v>
      </c>
      <c r="H177" s="1" t="s">
        <v>44</v>
      </c>
      <c r="I177" s="1" t="s">
        <v>166</v>
      </c>
      <c r="J177" s="10">
        <v>0.6875</v>
      </c>
      <c r="K177" s="10">
        <v>0.75</v>
      </c>
      <c r="L177" s="10">
        <f t="shared" si="104"/>
        <v>6.25E-2</v>
      </c>
      <c r="M177" s="1" t="s">
        <v>125</v>
      </c>
      <c r="N177" s="1" t="s">
        <v>289</v>
      </c>
      <c r="O177" s="1" t="s">
        <v>10</v>
      </c>
      <c r="P177" s="3">
        <v>200000</v>
      </c>
      <c r="Q177" s="3">
        <v>250000</v>
      </c>
      <c r="R177" s="3" t="s">
        <v>294</v>
      </c>
      <c r="S177" s="3">
        <v>100000</v>
      </c>
      <c r="T177" s="3">
        <f t="shared" si="156"/>
        <v>-50000</v>
      </c>
      <c r="U177" s="3">
        <f t="shared" si="157"/>
        <v>100000</v>
      </c>
      <c r="V177" s="3">
        <v>100000</v>
      </c>
      <c r="W177" s="1" t="s">
        <v>34</v>
      </c>
      <c r="X177" s="12">
        <f t="shared" si="158"/>
        <v>-150000</v>
      </c>
      <c r="Y177" s="3">
        <f t="shared" si="109"/>
        <v>-150000</v>
      </c>
      <c r="Z177" s="1" t="s">
        <v>192</v>
      </c>
      <c r="AA177" s="1" t="s">
        <v>11</v>
      </c>
      <c r="AB177" s="1" t="s">
        <v>268</v>
      </c>
    </row>
    <row r="178" spans="1:28" x14ac:dyDescent="0.3">
      <c r="A178" s="1">
        <v>23</v>
      </c>
      <c r="B178" s="1">
        <v>8</v>
      </c>
      <c r="C178" s="1">
        <v>1401</v>
      </c>
      <c r="D178" s="1" t="str">
        <f t="shared" ref="D178" si="174">C178&amp;B178&amp;A178</f>
        <v>1401823</v>
      </c>
      <c r="E178" s="1" t="s">
        <v>123</v>
      </c>
      <c r="F178" s="1" t="s">
        <v>309</v>
      </c>
      <c r="G178" s="1" t="s">
        <v>265</v>
      </c>
      <c r="H178" s="1" t="s">
        <v>44</v>
      </c>
      <c r="I178" s="1" t="s">
        <v>166</v>
      </c>
      <c r="J178" s="10">
        <v>0.6875</v>
      </c>
      <c r="K178" s="10">
        <v>0.75</v>
      </c>
      <c r="L178" s="10">
        <f t="shared" si="104"/>
        <v>6.25E-2</v>
      </c>
      <c r="M178" s="1" t="s">
        <v>125</v>
      </c>
      <c r="N178" s="1" t="s">
        <v>289</v>
      </c>
      <c r="O178" s="1" t="s">
        <v>10</v>
      </c>
      <c r="P178" s="3">
        <v>200000</v>
      </c>
      <c r="R178" s="3" t="s">
        <v>294</v>
      </c>
      <c r="T178" s="3">
        <f t="shared" ref="T178" si="175">P178-Q178</f>
        <v>200000</v>
      </c>
      <c r="U178" s="3">
        <f t="shared" ref="U178" si="176">IF(R178="ابوالفضل باقری",T178*S178,S178)</f>
        <v>0</v>
      </c>
      <c r="W178" s="1" t="s">
        <v>34</v>
      </c>
      <c r="X178" s="12">
        <f t="shared" ref="X178" si="177">P178-Q178-U178</f>
        <v>200000</v>
      </c>
      <c r="Y178" s="3">
        <f t="shared" ref="Y178" si="178">P178-Q178-V178</f>
        <v>200000</v>
      </c>
      <c r="Z178" s="1" t="s">
        <v>192</v>
      </c>
      <c r="AA178" s="1" t="s">
        <v>11</v>
      </c>
      <c r="AB178" s="1" t="s">
        <v>268</v>
      </c>
    </row>
    <row r="179" spans="1:28" x14ac:dyDescent="0.3">
      <c r="A179" s="1">
        <v>23</v>
      </c>
      <c r="B179" s="1">
        <v>8</v>
      </c>
      <c r="C179" s="1">
        <v>1401</v>
      </c>
      <c r="D179" s="1" t="str">
        <f t="shared" ref="D179" si="179">C179&amp;B179&amp;A179</f>
        <v>1401823</v>
      </c>
      <c r="E179" s="1" t="s">
        <v>123</v>
      </c>
      <c r="F179" s="1" t="s">
        <v>301</v>
      </c>
      <c r="G179" s="1" t="s">
        <v>265</v>
      </c>
      <c r="H179" s="1" t="s">
        <v>44</v>
      </c>
      <c r="I179" s="1" t="s">
        <v>166</v>
      </c>
      <c r="J179" s="10">
        <v>0.6875</v>
      </c>
      <c r="K179" s="10">
        <v>0.75</v>
      </c>
      <c r="L179" s="10">
        <f t="shared" si="104"/>
        <v>6.25E-2</v>
      </c>
      <c r="M179" s="1" t="s">
        <v>125</v>
      </c>
      <c r="N179" s="1" t="s">
        <v>289</v>
      </c>
      <c r="O179" s="1" t="s">
        <v>10</v>
      </c>
      <c r="P179" s="3">
        <v>150000</v>
      </c>
      <c r="R179" s="3" t="s">
        <v>294</v>
      </c>
      <c r="T179" s="3">
        <f t="shared" ref="T179" si="180">P179-Q179</f>
        <v>150000</v>
      </c>
      <c r="U179" s="3">
        <f t="shared" ref="U179" si="181">IF(R179="ابوالفضل باقری",T179*S179,S179)</f>
        <v>0</v>
      </c>
      <c r="W179" s="1" t="s">
        <v>34</v>
      </c>
      <c r="X179" s="12">
        <f t="shared" ref="X179" si="182">P179-Q179-U179</f>
        <v>150000</v>
      </c>
      <c r="Y179" s="3">
        <f t="shared" ref="Y179" si="183">P179-Q179-V179</f>
        <v>150000</v>
      </c>
      <c r="Z179" s="1" t="s">
        <v>192</v>
      </c>
      <c r="AA179" s="1" t="s">
        <v>11</v>
      </c>
      <c r="AB179" s="1" t="s">
        <v>268</v>
      </c>
    </row>
    <row r="180" spans="1:28" x14ac:dyDescent="0.3">
      <c r="A180" s="1">
        <v>23</v>
      </c>
      <c r="B180" s="1">
        <v>8</v>
      </c>
      <c r="C180" s="1">
        <v>1401</v>
      </c>
      <c r="D180" s="1" t="str">
        <f t="shared" si="155"/>
        <v>1401823</v>
      </c>
      <c r="E180" s="1" t="s">
        <v>13</v>
      </c>
      <c r="F180" s="1" t="s">
        <v>13</v>
      </c>
      <c r="G180" s="1" t="s">
        <v>324</v>
      </c>
      <c r="H180" s="1" t="s">
        <v>101</v>
      </c>
      <c r="I180" s="1" t="s">
        <v>166</v>
      </c>
      <c r="J180" s="10">
        <v>0.83333333333333337</v>
      </c>
      <c r="K180" s="10">
        <v>0.89583333333333337</v>
      </c>
      <c r="L180" s="10">
        <f t="shared" si="104"/>
        <v>6.25E-2</v>
      </c>
      <c r="M180" s="1" t="s">
        <v>116</v>
      </c>
      <c r="N180" s="1" t="s">
        <v>285</v>
      </c>
      <c r="O180" s="1" t="s">
        <v>10</v>
      </c>
      <c r="P180" s="3">
        <v>450000</v>
      </c>
      <c r="Q180" s="3">
        <v>315000</v>
      </c>
      <c r="R180" s="3" t="s">
        <v>285</v>
      </c>
      <c r="S180" s="3">
        <v>0.1</v>
      </c>
      <c r="T180" s="3">
        <f t="shared" si="156"/>
        <v>135000</v>
      </c>
      <c r="U180" s="3">
        <f t="shared" si="157"/>
        <v>13500</v>
      </c>
      <c r="W180" s="1"/>
      <c r="X180" s="12">
        <f t="shared" si="158"/>
        <v>121500</v>
      </c>
      <c r="Y180" s="3">
        <f t="shared" si="109"/>
        <v>135000</v>
      </c>
      <c r="Z180" s="1"/>
      <c r="AA180" s="1" t="s">
        <v>11</v>
      </c>
      <c r="AB180" s="1" t="s">
        <v>268</v>
      </c>
    </row>
    <row r="181" spans="1:28" x14ac:dyDescent="0.3">
      <c r="A181" s="1">
        <v>23</v>
      </c>
      <c r="B181" s="1">
        <v>8</v>
      </c>
      <c r="C181" s="1">
        <v>1401</v>
      </c>
      <c r="D181" s="1" t="str">
        <f t="shared" si="155"/>
        <v>1401823</v>
      </c>
      <c r="E181" s="1" t="s">
        <v>82</v>
      </c>
      <c r="F181" s="1" t="s">
        <v>82</v>
      </c>
      <c r="G181" s="1" t="s">
        <v>324</v>
      </c>
      <c r="H181" s="1" t="s">
        <v>83</v>
      </c>
      <c r="I181" s="1" t="s">
        <v>166</v>
      </c>
      <c r="J181" s="10">
        <v>0.625</v>
      </c>
      <c r="K181" s="10">
        <v>0.6875</v>
      </c>
      <c r="L181" s="10">
        <f t="shared" si="104"/>
        <v>6.25E-2</v>
      </c>
      <c r="M181" s="1" t="s">
        <v>158</v>
      </c>
      <c r="N181" s="1" t="s">
        <v>288</v>
      </c>
      <c r="O181" s="1" t="s">
        <v>100</v>
      </c>
      <c r="P181" s="3">
        <v>400000</v>
      </c>
      <c r="Q181" s="3">
        <v>400000</v>
      </c>
      <c r="R181" s="3" t="s">
        <v>285</v>
      </c>
      <c r="S181" s="3">
        <v>0.1</v>
      </c>
      <c r="T181" s="3">
        <f t="shared" si="156"/>
        <v>0</v>
      </c>
      <c r="U181" s="3">
        <f t="shared" si="157"/>
        <v>0</v>
      </c>
      <c r="W181" s="1"/>
      <c r="X181" s="12">
        <f t="shared" si="158"/>
        <v>0</v>
      </c>
      <c r="Y181" s="3">
        <f t="shared" si="109"/>
        <v>0</v>
      </c>
      <c r="Z181" s="1"/>
      <c r="AA181" s="1" t="s">
        <v>11</v>
      </c>
      <c r="AB181" s="1" t="s">
        <v>268</v>
      </c>
    </row>
    <row r="182" spans="1:28" x14ac:dyDescent="0.3">
      <c r="A182" s="1">
        <v>24</v>
      </c>
      <c r="B182" s="1">
        <v>8</v>
      </c>
      <c r="C182" s="1">
        <v>1401</v>
      </c>
      <c r="D182" s="1" t="str">
        <f t="shared" si="155"/>
        <v>1401824</v>
      </c>
      <c r="E182" s="1" t="s">
        <v>37</v>
      </c>
      <c r="F182" s="1" t="s">
        <v>37</v>
      </c>
      <c r="G182" s="1" t="s">
        <v>324</v>
      </c>
      <c r="H182" s="1" t="s">
        <v>60</v>
      </c>
      <c r="I182" s="1" t="s">
        <v>326</v>
      </c>
      <c r="J182" s="10">
        <v>0.66666666666666663</v>
      </c>
      <c r="K182" s="10">
        <v>0.72916666666666663</v>
      </c>
      <c r="L182" s="10">
        <f t="shared" si="104"/>
        <v>6.25E-2</v>
      </c>
      <c r="M182" s="1" t="s">
        <v>125</v>
      </c>
      <c r="N182" s="1" t="s">
        <v>289</v>
      </c>
      <c r="O182" s="1" t="s">
        <v>66</v>
      </c>
      <c r="P182" s="3">
        <v>200000</v>
      </c>
      <c r="Q182" s="3">
        <v>100000</v>
      </c>
      <c r="R182" s="3" t="s">
        <v>285</v>
      </c>
      <c r="S182" s="3">
        <v>0.1</v>
      </c>
      <c r="T182" s="3">
        <f t="shared" si="156"/>
        <v>100000</v>
      </c>
      <c r="U182" s="3">
        <f t="shared" si="157"/>
        <v>10000</v>
      </c>
      <c r="W182" s="1"/>
      <c r="X182" s="12">
        <f t="shared" si="158"/>
        <v>90000</v>
      </c>
      <c r="Y182" s="3">
        <f t="shared" si="109"/>
        <v>100000</v>
      </c>
      <c r="Z182" s="1"/>
      <c r="AA182" s="1" t="s">
        <v>11</v>
      </c>
      <c r="AB182" s="1" t="s">
        <v>268</v>
      </c>
    </row>
    <row r="183" spans="1:28" x14ac:dyDescent="0.3">
      <c r="A183" s="1">
        <v>24</v>
      </c>
      <c r="B183" s="1">
        <v>8</v>
      </c>
      <c r="C183" s="1">
        <v>1401</v>
      </c>
      <c r="D183" s="1" t="str">
        <f t="shared" si="155"/>
        <v>1401824</v>
      </c>
      <c r="E183" s="1" t="s">
        <v>37</v>
      </c>
      <c r="F183" s="1" t="s">
        <v>37</v>
      </c>
      <c r="G183" s="1" t="s">
        <v>324</v>
      </c>
      <c r="H183" s="1" t="s">
        <v>60</v>
      </c>
      <c r="I183" s="1" t="s">
        <v>326</v>
      </c>
      <c r="J183" s="10">
        <v>0.72916666666666663</v>
      </c>
      <c r="K183" s="10">
        <v>0.79166666666666663</v>
      </c>
      <c r="L183" s="10">
        <f t="shared" si="104"/>
        <v>6.25E-2</v>
      </c>
      <c r="M183" s="1" t="s">
        <v>125</v>
      </c>
      <c r="N183" s="1" t="s">
        <v>289</v>
      </c>
      <c r="O183" s="1" t="s">
        <v>66</v>
      </c>
      <c r="P183" s="3">
        <v>200000</v>
      </c>
      <c r="Q183" s="3">
        <v>100000</v>
      </c>
      <c r="R183" s="3" t="s">
        <v>285</v>
      </c>
      <c r="S183" s="3">
        <v>0.1</v>
      </c>
      <c r="T183" s="3">
        <f t="shared" si="156"/>
        <v>100000</v>
      </c>
      <c r="U183" s="3">
        <f t="shared" si="157"/>
        <v>10000</v>
      </c>
      <c r="W183" s="1"/>
      <c r="X183" s="12">
        <f t="shared" si="158"/>
        <v>90000</v>
      </c>
      <c r="Y183" s="3">
        <f t="shared" si="109"/>
        <v>100000</v>
      </c>
      <c r="Z183" s="1"/>
      <c r="AA183" s="1" t="s">
        <v>11</v>
      </c>
      <c r="AB183" s="1" t="s">
        <v>268</v>
      </c>
    </row>
    <row r="184" spans="1:28" x14ac:dyDescent="0.3">
      <c r="A184" s="1">
        <v>26</v>
      </c>
      <c r="B184" s="1">
        <v>8</v>
      </c>
      <c r="C184" s="1">
        <v>1401</v>
      </c>
      <c r="D184" s="1" t="str">
        <f t="shared" si="155"/>
        <v>1401826</v>
      </c>
      <c r="E184" s="1" t="s">
        <v>159</v>
      </c>
      <c r="F184" s="1" t="s">
        <v>159</v>
      </c>
      <c r="G184" s="1" t="s">
        <v>324</v>
      </c>
      <c r="H184" s="1" t="s">
        <v>105</v>
      </c>
      <c r="I184" s="1" t="s">
        <v>327</v>
      </c>
      <c r="J184" s="10">
        <v>0.6875</v>
      </c>
      <c r="K184" s="10">
        <v>0.75</v>
      </c>
      <c r="L184" s="10">
        <f t="shared" si="104"/>
        <v>6.25E-2</v>
      </c>
      <c r="M184" s="1" t="s">
        <v>116</v>
      </c>
      <c r="N184" s="1" t="s">
        <v>285</v>
      </c>
      <c r="O184" s="1" t="s">
        <v>10</v>
      </c>
      <c r="P184" s="3">
        <v>300000</v>
      </c>
      <c r="Q184" s="3">
        <v>210000</v>
      </c>
      <c r="R184" s="3" t="s">
        <v>285</v>
      </c>
      <c r="S184" s="3">
        <v>0.1</v>
      </c>
      <c r="T184" s="3">
        <f t="shared" si="156"/>
        <v>90000</v>
      </c>
      <c r="U184" s="3">
        <f t="shared" si="157"/>
        <v>9000</v>
      </c>
      <c r="W184" s="1"/>
      <c r="X184" s="12">
        <f t="shared" si="158"/>
        <v>81000</v>
      </c>
      <c r="Y184" s="3">
        <f t="shared" si="109"/>
        <v>90000</v>
      </c>
      <c r="Z184" s="1"/>
      <c r="AA184" s="1" t="s">
        <v>11</v>
      </c>
      <c r="AB184" s="1" t="s">
        <v>268</v>
      </c>
    </row>
    <row r="185" spans="1:28" x14ac:dyDescent="0.3">
      <c r="A185" s="1">
        <v>26</v>
      </c>
      <c r="B185" s="1">
        <v>8</v>
      </c>
      <c r="C185" s="1">
        <v>1401</v>
      </c>
      <c r="D185" s="1" t="str">
        <f t="shared" si="155"/>
        <v>1401826</v>
      </c>
      <c r="E185" s="1" t="s">
        <v>159</v>
      </c>
      <c r="F185" s="1" t="s">
        <v>159</v>
      </c>
      <c r="G185" s="1" t="s">
        <v>324</v>
      </c>
      <c r="H185" s="1" t="s">
        <v>105</v>
      </c>
      <c r="I185" s="1" t="s">
        <v>327</v>
      </c>
      <c r="J185" s="10">
        <v>0.75</v>
      </c>
      <c r="K185" s="10">
        <v>0.8125</v>
      </c>
      <c r="L185" s="10">
        <f t="shared" si="104"/>
        <v>6.25E-2</v>
      </c>
      <c r="M185" s="1" t="s">
        <v>116</v>
      </c>
      <c r="N185" s="1" t="s">
        <v>285</v>
      </c>
      <c r="O185" s="1" t="s">
        <v>10</v>
      </c>
      <c r="P185" s="3">
        <v>300000</v>
      </c>
      <c r="Q185" s="3">
        <v>210000</v>
      </c>
      <c r="R185" s="3" t="s">
        <v>285</v>
      </c>
      <c r="S185" s="3">
        <v>0.1</v>
      </c>
      <c r="T185" s="3">
        <f t="shared" si="156"/>
        <v>90000</v>
      </c>
      <c r="U185" s="3">
        <f t="shared" si="157"/>
        <v>9000</v>
      </c>
      <c r="W185" s="1"/>
      <c r="X185" s="12">
        <f t="shared" si="158"/>
        <v>81000</v>
      </c>
      <c r="Y185" s="3">
        <f t="shared" si="109"/>
        <v>90000</v>
      </c>
      <c r="Z185" s="1"/>
      <c r="AA185" s="1" t="s">
        <v>11</v>
      </c>
      <c r="AB185" s="1" t="s">
        <v>268</v>
      </c>
    </row>
    <row r="186" spans="1:28" x14ac:dyDescent="0.3">
      <c r="A186" s="1">
        <v>26</v>
      </c>
      <c r="B186" s="1">
        <v>8</v>
      </c>
      <c r="C186" s="1">
        <v>1401</v>
      </c>
      <c r="D186" s="1" t="str">
        <f t="shared" si="155"/>
        <v>1401826</v>
      </c>
      <c r="E186" s="1" t="s">
        <v>37</v>
      </c>
      <c r="F186" s="1" t="s">
        <v>37</v>
      </c>
      <c r="G186" s="1" t="s">
        <v>324</v>
      </c>
      <c r="H186" s="1" t="s">
        <v>103</v>
      </c>
      <c r="I186" s="1" t="s">
        <v>327</v>
      </c>
      <c r="J186" s="10">
        <v>0.375</v>
      </c>
      <c r="K186" s="10">
        <v>0.4375</v>
      </c>
      <c r="L186" s="10">
        <f t="shared" si="104"/>
        <v>6.25E-2</v>
      </c>
      <c r="M186" s="1" t="s">
        <v>144</v>
      </c>
      <c r="N186" s="1" t="s">
        <v>284</v>
      </c>
      <c r="O186" s="1" t="s">
        <v>66</v>
      </c>
      <c r="P186" s="3">
        <v>200000</v>
      </c>
      <c r="Q186" s="3">
        <v>100000</v>
      </c>
      <c r="R186" s="3" t="s">
        <v>285</v>
      </c>
      <c r="S186" s="3">
        <v>0.1</v>
      </c>
      <c r="T186" s="3">
        <f t="shared" si="156"/>
        <v>100000</v>
      </c>
      <c r="U186" s="3">
        <f t="shared" si="157"/>
        <v>10000</v>
      </c>
      <c r="W186" s="1"/>
      <c r="X186" s="12">
        <f t="shared" si="158"/>
        <v>90000</v>
      </c>
      <c r="Y186" s="3">
        <f t="shared" si="109"/>
        <v>100000</v>
      </c>
      <c r="Z186" s="1"/>
      <c r="AA186" s="1" t="s">
        <v>11</v>
      </c>
      <c r="AB186" s="1" t="s">
        <v>268</v>
      </c>
    </row>
    <row r="187" spans="1:28" x14ac:dyDescent="0.3">
      <c r="A187" s="1">
        <v>26</v>
      </c>
      <c r="B187" s="1">
        <v>8</v>
      </c>
      <c r="C187" s="1">
        <v>1401</v>
      </c>
      <c r="D187" s="1" t="str">
        <f t="shared" si="155"/>
        <v>1401826</v>
      </c>
      <c r="E187" s="1" t="s">
        <v>37</v>
      </c>
      <c r="F187" s="1" t="s">
        <v>37</v>
      </c>
      <c r="G187" s="1" t="s">
        <v>324</v>
      </c>
      <c r="H187" s="1" t="s">
        <v>103</v>
      </c>
      <c r="I187" s="1" t="s">
        <v>327</v>
      </c>
      <c r="J187" s="10">
        <v>0.4375</v>
      </c>
      <c r="K187" s="10">
        <v>0.5</v>
      </c>
      <c r="L187" s="10">
        <f t="shared" si="104"/>
        <v>6.25E-2</v>
      </c>
      <c r="M187" s="1" t="s">
        <v>144</v>
      </c>
      <c r="N187" s="1" t="s">
        <v>284</v>
      </c>
      <c r="O187" s="1" t="s">
        <v>66</v>
      </c>
      <c r="P187" s="3">
        <v>200000</v>
      </c>
      <c r="Q187" s="3">
        <v>100000</v>
      </c>
      <c r="R187" s="3" t="s">
        <v>285</v>
      </c>
      <c r="S187" s="3">
        <v>0.1</v>
      </c>
      <c r="T187" s="3">
        <f t="shared" si="156"/>
        <v>100000</v>
      </c>
      <c r="U187" s="3">
        <f t="shared" si="157"/>
        <v>10000</v>
      </c>
      <c r="W187" s="1"/>
      <c r="X187" s="12">
        <f t="shared" si="158"/>
        <v>90000</v>
      </c>
      <c r="Y187" s="3">
        <f t="shared" si="109"/>
        <v>100000</v>
      </c>
      <c r="Z187" s="1"/>
      <c r="AA187" s="1" t="s">
        <v>11</v>
      </c>
      <c r="AB187" s="1" t="s">
        <v>268</v>
      </c>
    </row>
    <row r="188" spans="1:28" x14ac:dyDescent="0.3">
      <c r="A188" s="1">
        <v>26</v>
      </c>
      <c r="B188" s="1">
        <v>8</v>
      </c>
      <c r="C188" s="1">
        <v>1401</v>
      </c>
      <c r="D188" s="1" t="str">
        <f t="shared" si="155"/>
        <v>1401826</v>
      </c>
      <c r="E188" s="1" t="s">
        <v>67</v>
      </c>
      <c r="F188" s="1" t="s">
        <v>67</v>
      </c>
      <c r="G188" s="1" t="s">
        <v>324</v>
      </c>
      <c r="H188" s="1" t="s">
        <v>104</v>
      </c>
      <c r="I188" s="1" t="s">
        <v>327</v>
      </c>
      <c r="J188" s="10">
        <v>0.70833333333333337</v>
      </c>
      <c r="K188" s="10">
        <v>0.77083333333333337</v>
      </c>
      <c r="L188" s="10">
        <f t="shared" si="104"/>
        <v>6.25E-2</v>
      </c>
      <c r="M188" s="1" t="s">
        <v>125</v>
      </c>
      <c r="N188" s="1" t="s">
        <v>289</v>
      </c>
      <c r="O188" s="1" t="s">
        <v>25</v>
      </c>
      <c r="P188" s="3">
        <v>0</v>
      </c>
      <c r="Q188" s="3">
        <v>-50000</v>
      </c>
      <c r="R188" s="3" t="s">
        <v>296</v>
      </c>
      <c r="T188" s="3">
        <f t="shared" si="156"/>
        <v>50000</v>
      </c>
      <c r="U188" s="3">
        <f t="shared" si="157"/>
        <v>0</v>
      </c>
      <c r="W188" s="1"/>
      <c r="X188" s="12">
        <f t="shared" si="158"/>
        <v>50000</v>
      </c>
      <c r="Y188" s="3">
        <f t="shared" si="109"/>
        <v>50000</v>
      </c>
      <c r="Z188" s="1"/>
      <c r="AA188" s="1" t="s">
        <v>11</v>
      </c>
      <c r="AB188" s="1" t="s">
        <v>268</v>
      </c>
    </row>
    <row r="189" spans="1:28" x14ac:dyDescent="0.3">
      <c r="A189" s="1">
        <v>26</v>
      </c>
      <c r="B189" s="1">
        <v>8</v>
      </c>
      <c r="C189" s="1">
        <v>1401</v>
      </c>
      <c r="D189" s="1" t="str">
        <f t="shared" si="155"/>
        <v>1401826</v>
      </c>
      <c r="E189" s="1" t="s">
        <v>67</v>
      </c>
      <c r="F189" s="1" t="s">
        <v>67</v>
      </c>
      <c r="G189" s="1" t="s">
        <v>324</v>
      </c>
      <c r="H189" s="1" t="s">
        <v>91</v>
      </c>
      <c r="I189" s="1" t="s">
        <v>327</v>
      </c>
      <c r="J189" s="10">
        <v>0.79166666666666663</v>
      </c>
      <c r="K189" s="10">
        <v>0.89583333333333337</v>
      </c>
      <c r="L189" s="10">
        <f t="shared" si="104"/>
        <v>0.10416666666666674</v>
      </c>
      <c r="M189" s="1" t="s">
        <v>133</v>
      </c>
      <c r="N189" s="1" t="s">
        <v>133</v>
      </c>
      <c r="O189" s="1" t="s">
        <v>25</v>
      </c>
      <c r="P189" s="3">
        <v>0</v>
      </c>
      <c r="Q189" s="3">
        <v>-100000</v>
      </c>
      <c r="R189" s="3" t="s">
        <v>296</v>
      </c>
      <c r="T189" s="3">
        <f t="shared" si="156"/>
        <v>100000</v>
      </c>
      <c r="U189" s="3">
        <f t="shared" si="157"/>
        <v>0</v>
      </c>
      <c r="W189" s="1"/>
      <c r="X189" s="12">
        <f t="shared" si="158"/>
        <v>100000</v>
      </c>
      <c r="Y189" s="3">
        <f t="shared" si="109"/>
        <v>100000</v>
      </c>
      <c r="Z189" s="1"/>
      <c r="AA189" s="1" t="s">
        <v>11</v>
      </c>
      <c r="AB189" s="1" t="s">
        <v>268</v>
      </c>
    </row>
    <row r="190" spans="1:28" x14ac:dyDescent="0.3">
      <c r="A190" s="1">
        <v>27</v>
      </c>
      <c r="B190" s="1">
        <v>8</v>
      </c>
      <c r="C190" s="1">
        <v>1401</v>
      </c>
      <c r="D190" s="1" t="str">
        <f t="shared" si="155"/>
        <v>1401827</v>
      </c>
      <c r="E190" s="1" t="s">
        <v>152</v>
      </c>
      <c r="F190" s="1" t="s">
        <v>152</v>
      </c>
      <c r="G190" s="1" t="s">
        <v>324</v>
      </c>
      <c r="H190" s="1" t="s">
        <v>180</v>
      </c>
      <c r="I190" s="1" t="s">
        <v>305</v>
      </c>
      <c r="J190" s="10">
        <v>0.5</v>
      </c>
      <c r="K190" s="10">
        <v>0.5625</v>
      </c>
      <c r="L190" s="10">
        <f t="shared" si="104"/>
        <v>6.25E-2</v>
      </c>
      <c r="M190" s="1" t="s">
        <v>133</v>
      </c>
      <c r="N190" s="1" t="s">
        <v>133</v>
      </c>
      <c r="O190" s="1" t="s">
        <v>10</v>
      </c>
      <c r="P190" s="3">
        <v>500000</v>
      </c>
      <c r="Q190" s="3">
        <v>300000</v>
      </c>
      <c r="R190" s="3" t="s">
        <v>285</v>
      </c>
      <c r="S190" s="3">
        <v>0.1</v>
      </c>
      <c r="T190" s="3">
        <f t="shared" si="156"/>
        <v>200000</v>
      </c>
      <c r="U190" s="3">
        <f t="shared" si="157"/>
        <v>20000</v>
      </c>
      <c r="W190" s="1"/>
      <c r="X190" s="12">
        <f t="shared" si="158"/>
        <v>180000</v>
      </c>
      <c r="Y190" s="3">
        <f t="shared" si="109"/>
        <v>200000</v>
      </c>
      <c r="Z190" s="1"/>
      <c r="AA190" s="1" t="s">
        <v>11</v>
      </c>
      <c r="AB190" s="1" t="s">
        <v>268</v>
      </c>
    </row>
    <row r="191" spans="1:28" x14ac:dyDescent="0.3">
      <c r="A191" s="1">
        <v>27</v>
      </c>
      <c r="B191" s="1">
        <v>8</v>
      </c>
      <c r="C191" s="1">
        <v>1401</v>
      </c>
      <c r="D191" s="1" t="str">
        <f t="shared" si="155"/>
        <v>1401827</v>
      </c>
      <c r="E191" s="1" t="s">
        <v>152</v>
      </c>
      <c r="F191" s="1" t="s">
        <v>152</v>
      </c>
      <c r="G191" s="1" t="s">
        <v>324</v>
      </c>
      <c r="H191" s="1" t="s">
        <v>180</v>
      </c>
      <c r="I191" s="1" t="s">
        <v>305</v>
      </c>
      <c r="J191" s="10">
        <v>0.5625</v>
      </c>
      <c r="K191" s="10">
        <v>0.625</v>
      </c>
      <c r="L191" s="10">
        <f t="shared" si="104"/>
        <v>6.25E-2</v>
      </c>
      <c r="M191" s="1" t="s">
        <v>133</v>
      </c>
      <c r="N191" s="1" t="s">
        <v>133</v>
      </c>
      <c r="O191" s="1" t="s">
        <v>10</v>
      </c>
      <c r="P191" s="3">
        <v>500000</v>
      </c>
      <c r="Q191" s="3">
        <v>300000</v>
      </c>
      <c r="R191" s="3" t="s">
        <v>285</v>
      </c>
      <c r="S191" s="3">
        <v>0.1</v>
      </c>
      <c r="T191" s="3">
        <f t="shared" si="156"/>
        <v>200000</v>
      </c>
      <c r="U191" s="3">
        <f t="shared" si="157"/>
        <v>20000</v>
      </c>
      <c r="W191" s="1"/>
      <c r="X191" s="12">
        <f t="shared" si="158"/>
        <v>180000</v>
      </c>
      <c r="Y191" s="3">
        <f t="shared" si="109"/>
        <v>200000</v>
      </c>
      <c r="Z191" s="1"/>
      <c r="AA191" s="1" t="s">
        <v>11</v>
      </c>
      <c r="AB191" s="1" t="s">
        <v>268</v>
      </c>
    </row>
    <row r="192" spans="1:28" x14ac:dyDescent="0.3">
      <c r="A192" s="1">
        <v>27</v>
      </c>
      <c r="B192" s="1">
        <v>8</v>
      </c>
      <c r="C192" s="1">
        <v>1401</v>
      </c>
      <c r="D192" s="1" t="str">
        <f t="shared" si="155"/>
        <v>1401827</v>
      </c>
      <c r="E192" s="1" t="s">
        <v>39</v>
      </c>
      <c r="F192" s="1" t="s">
        <v>39</v>
      </c>
      <c r="G192" s="1" t="s">
        <v>324</v>
      </c>
      <c r="H192" s="1" t="s">
        <v>53</v>
      </c>
      <c r="I192" s="1" t="s">
        <v>305</v>
      </c>
      <c r="J192" s="10">
        <v>0.64583333333333337</v>
      </c>
      <c r="K192" s="10">
        <v>0.70833333333333337</v>
      </c>
      <c r="L192" s="10">
        <f t="shared" si="104"/>
        <v>6.25E-2</v>
      </c>
      <c r="M192" s="1" t="s">
        <v>125</v>
      </c>
      <c r="N192" s="1" t="s">
        <v>289</v>
      </c>
      <c r="O192" s="1" t="s">
        <v>25</v>
      </c>
      <c r="P192" s="3">
        <v>300000</v>
      </c>
      <c r="Q192" s="3">
        <v>150000</v>
      </c>
      <c r="R192" s="3" t="s">
        <v>285</v>
      </c>
      <c r="S192" s="3">
        <v>0.1</v>
      </c>
      <c r="T192" s="3">
        <f t="shared" si="156"/>
        <v>150000</v>
      </c>
      <c r="U192" s="3">
        <f t="shared" si="157"/>
        <v>15000</v>
      </c>
      <c r="W192" s="1"/>
      <c r="X192" s="12">
        <f t="shared" si="158"/>
        <v>135000</v>
      </c>
      <c r="Y192" s="3">
        <f t="shared" si="109"/>
        <v>150000</v>
      </c>
      <c r="Z192" s="1"/>
      <c r="AA192" s="1" t="s">
        <v>11</v>
      </c>
      <c r="AB192" s="1" t="s">
        <v>268</v>
      </c>
    </row>
    <row r="193" spans="1:28" x14ac:dyDescent="0.3">
      <c r="A193" s="1">
        <v>27</v>
      </c>
      <c r="B193" s="1">
        <v>8</v>
      </c>
      <c r="C193" s="1">
        <v>1401</v>
      </c>
      <c r="D193" s="1" t="str">
        <f t="shared" si="155"/>
        <v>1401827</v>
      </c>
      <c r="E193" s="1" t="s">
        <v>39</v>
      </c>
      <c r="F193" s="1" t="s">
        <v>39</v>
      </c>
      <c r="G193" s="1" t="s">
        <v>324</v>
      </c>
      <c r="H193" s="1" t="s">
        <v>111</v>
      </c>
      <c r="I193" s="1" t="s">
        <v>305</v>
      </c>
      <c r="J193" s="10">
        <v>0.5625</v>
      </c>
      <c r="K193" s="10">
        <v>0.625</v>
      </c>
      <c r="L193" s="10">
        <f t="shared" si="104"/>
        <v>6.25E-2</v>
      </c>
      <c r="M193" s="1" t="s">
        <v>77</v>
      </c>
      <c r="N193" s="1" t="s">
        <v>287</v>
      </c>
      <c r="O193" s="1" t="s">
        <v>25</v>
      </c>
      <c r="P193" s="3">
        <v>300000</v>
      </c>
      <c r="Q193" s="3">
        <v>210000</v>
      </c>
      <c r="R193" s="3" t="s">
        <v>285</v>
      </c>
      <c r="S193" s="3">
        <v>0.1</v>
      </c>
      <c r="T193" s="3">
        <f t="shared" si="156"/>
        <v>90000</v>
      </c>
      <c r="U193" s="3">
        <f t="shared" si="157"/>
        <v>9000</v>
      </c>
      <c r="W193" s="1"/>
      <c r="X193" s="12">
        <f t="shared" si="158"/>
        <v>81000</v>
      </c>
      <c r="Y193" s="3">
        <f t="shared" si="109"/>
        <v>90000</v>
      </c>
      <c r="Z193" s="1"/>
      <c r="AA193" s="1" t="s">
        <v>11</v>
      </c>
      <c r="AB193" s="1" t="s">
        <v>268</v>
      </c>
    </row>
    <row r="194" spans="1:28" x14ac:dyDescent="0.3">
      <c r="A194" s="1">
        <v>27</v>
      </c>
      <c r="B194" s="1">
        <v>8</v>
      </c>
      <c r="C194" s="1">
        <v>1401</v>
      </c>
      <c r="D194" s="1" t="str">
        <f t="shared" si="155"/>
        <v>1401827</v>
      </c>
      <c r="E194" s="1" t="s">
        <v>20</v>
      </c>
      <c r="F194" s="1" t="s">
        <v>300</v>
      </c>
      <c r="G194" s="1" t="s">
        <v>265</v>
      </c>
      <c r="H194" s="1" t="s">
        <v>112</v>
      </c>
      <c r="I194" s="1" t="s">
        <v>305</v>
      </c>
      <c r="J194" s="10">
        <v>0.6875</v>
      </c>
      <c r="K194" s="10">
        <v>0.75</v>
      </c>
      <c r="L194" s="10">
        <f t="shared" si="104"/>
        <v>6.25E-2</v>
      </c>
      <c r="M194" s="1" t="s">
        <v>116</v>
      </c>
      <c r="N194" s="1" t="s">
        <v>285</v>
      </c>
      <c r="O194" s="1" t="s">
        <v>25</v>
      </c>
      <c r="P194" s="3">
        <v>250000</v>
      </c>
      <c r="Q194" s="3">
        <v>350000</v>
      </c>
      <c r="R194" s="3" t="s">
        <v>294</v>
      </c>
      <c r="S194" s="3">
        <v>100000</v>
      </c>
      <c r="T194" s="3">
        <f t="shared" si="156"/>
        <v>-100000</v>
      </c>
      <c r="U194" s="3">
        <f t="shared" si="157"/>
        <v>100000</v>
      </c>
      <c r="V194" s="3">
        <v>100000</v>
      </c>
      <c r="W194" s="1" t="s">
        <v>34</v>
      </c>
      <c r="X194" s="12">
        <f t="shared" si="158"/>
        <v>-200000</v>
      </c>
      <c r="Y194" s="3">
        <f t="shared" si="109"/>
        <v>-200000</v>
      </c>
      <c r="Z194" s="1" t="s">
        <v>113</v>
      </c>
      <c r="AA194" s="1" t="s">
        <v>11</v>
      </c>
      <c r="AB194" s="1" t="s">
        <v>268</v>
      </c>
    </row>
    <row r="195" spans="1:28" x14ac:dyDescent="0.3">
      <c r="A195" s="1">
        <v>27</v>
      </c>
      <c r="B195" s="1">
        <v>8</v>
      </c>
      <c r="C195" s="1">
        <v>1401</v>
      </c>
      <c r="D195" s="1" t="str">
        <f t="shared" ref="D195" si="184">C195&amp;B195&amp;A195</f>
        <v>1401827</v>
      </c>
      <c r="E195" s="1" t="s">
        <v>20</v>
      </c>
      <c r="F195" s="1" t="s">
        <v>309</v>
      </c>
      <c r="G195" s="1" t="s">
        <v>265</v>
      </c>
      <c r="H195" s="1" t="s">
        <v>112</v>
      </c>
      <c r="I195" s="1" t="s">
        <v>305</v>
      </c>
      <c r="J195" s="10">
        <v>0.6875</v>
      </c>
      <c r="K195" s="10">
        <v>0.75</v>
      </c>
      <c r="L195" s="10">
        <f t="shared" ref="L195:L261" si="185">K195-J195</f>
        <v>6.25E-2</v>
      </c>
      <c r="M195" s="1" t="s">
        <v>116</v>
      </c>
      <c r="N195" s="1" t="s">
        <v>285</v>
      </c>
      <c r="O195" s="1" t="s">
        <v>25</v>
      </c>
      <c r="P195" s="3">
        <v>250000</v>
      </c>
      <c r="R195" s="3" t="s">
        <v>294</v>
      </c>
      <c r="T195" s="3">
        <f t="shared" ref="T195" si="186">P195-Q195</f>
        <v>250000</v>
      </c>
      <c r="U195" s="3">
        <f t="shared" ref="U195" si="187">IF(R195="ابوالفضل باقری",T195*S195,S195)</f>
        <v>0</v>
      </c>
      <c r="W195" s="1" t="s">
        <v>34</v>
      </c>
      <c r="X195" s="12">
        <f t="shared" ref="X195" si="188">P195-Q195-U195</f>
        <v>250000</v>
      </c>
      <c r="Y195" s="3">
        <f t="shared" ref="Y195" si="189">P195-Q195-V195</f>
        <v>250000</v>
      </c>
      <c r="Z195" s="1"/>
      <c r="AA195" s="1"/>
      <c r="AB195" s="1" t="s">
        <v>269</v>
      </c>
    </row>
    <row r="196" spans="1:28" x14ac:dyDescent="0.3">
      <c r="A196" s="1">
        <v>27</v>
      </c>
      <c r="B196" s="1">
        <v>8</v>
      </c>
      <c r="C196" s="1">
        <v>1401</v>
      </c>
      <c r="D196" s="1" t="str">
        <f t="shared" si="155"/>
        <v>1401827</v>
      </c>
      <c r="E196" s="1" t="s">
        <v>20</v>
      </c>
      <c r="F196" s="1" t="s">
        <v>300</v>
      </c>
      <c r="G196" s="1" t="s">
        <v>265</v>
      </c>
      <c r="H196" s="1" t="s">
        <v>112</v>
      </c>
      <c r="I196" s="1" t="s">
        <v>305</v>
      </c>
      <c r="J196" s="10">
        <v>0.75</v>
      </c>
      <c r="K196" s="10">
        <v>0.8125</v>
      </c>
      <c r="L196" s="10">
        <f t="shared" si="185"/>
        <v>6.25E-2</v>
      </c>
      <c r="M196" s="1" t="s">
        <v>116</v>
      </c>
      <c r="N196" s="1" t="s">
        <v>285</v>
      </c>
      <c r="O196" s="1" t="s">
        <v>25</v>
      </c>
      <c r="P196" s="3">
        <v>250000</v>
      </c>
      <c r="Q196" s="3">
        <v>350000</v>
      </c>
      <c r="R196" s="3" t="s">
        <v>294</v>
      </c>
      <c r="S196" s="3">
        <v>100000</v>
      </c>
      <c r="T196" s="3">
        <f t="shared" si="156"/>
        <v>-100000</v>
      </c>
      <c r="U196" s="3">
        <f t="shared" si="157"/>
        <v>100000</v>
      </c>
      <c r="V196" s="3">
        <v>100000</v>
      </c>
      <c r="W196" s="1" t="s">
        <v>34</v>
      </c>
      <c r="X196" s="12">
        <f t="shared" si="158"/>
        <v>-200000</v>
      </c>
      <c r="Y196" s="3">
        <f t="shared" si="109"/>
        <v>-200000</v>
      </c>
      <c r="Z196" s="1"/>
      <c r="AA196" s="1" t="s">
        <v>11</v>
      </c>
      <c r="AB196" s="1" t="s">
        <v>268</v>
      </c>
    </row>
    <row r="197" spans="1:28" x14ac:dyDescent="0.3">
      <c r="A197" s="1">
        <v>27</v>
      </c>
      <c r="B197" s="1">
        <v>8</v>
      </c>
      <c r="C197" s="1">
        <v>1401</v>
      </c>
      <c r="D197" s="1" t="str">
        <f t="shared" ref="D197" si="190">C197&amp;B197&amp;A197</f>
        <v>1401827</v>
      </c>
      <c r="E197" s="1" t="s">
        <v>20</v>
      </c>
      <c r="F197" s="1" t="s">
        <v>309</v>
      </c>
      <c r="G197" s="1" t="s">
        <v>265</v>
      </c>
      <c r="H197" s="1" t="s">
        <v>112</v>
      </c>
      <c r="I197" s="1" t="s">
        <v>305</v>
      </c>
      <c r="J197" s="10">
        <v>0.75</v>
      </c>
      <c r="K197" s="10">
        <v>0.8125</v>
      </c>
      <c r="L197" s="10">
        <f t="shared" si="185"/>
        <v>6.25E-2</v>
      </c>
      <c r="M197" s="1" t="s">
        <v>116</v>
      </c>
      <c r="N197" s="1" t="s">
        <v>285</v>
      </c>
      <c r="O197" s="1" t="s">
        <v>25</v>
      </c>
      <c r="P197" s="3">
        <v>250000</v>
      </c>
      <c r="R197" s="3" t="s">
        <v>294</v>
      </c>
      <c r="T197" s="3">
        <f t="shared" ref="T197" si="191">P197-Q197</f>
        <v>250000</v>
      </c>
      <c r="U197" s="3">
        <f t="shared" ref="U197" si="192">IF(R197="ابوالفضل باقری",T197*S197,S197)</f>
        <v>0</v>
      </c>
      <c r="W197" s="1" t="s">
        <v>34</v>
      </c>
      <c r="X197" s="12">
        <f t="shared" ref="X197" si="193">P197-Q197-U197</f>
        <v>250000</v>
      </c>
      <c r="Y197" s="3">
        <f t="shared" ref="Y197" si="194">P197-Q197-V197</f>
        <v>250000</v>
      </c>
      <c r="Z197" s="1"/>
      <c r="AA197" s="1" t="s">
        <v>11</v>
      </c>
      <c r="AB197" s="1" t="s">
        <v>268</v>
      </c>
    </row>
    <row r="198" spans="1:28" x14ac:dyDescent="0.3">
      <c r="A198" s="1">
        <v>27</v>
      </c>
      <c r="B198" s="1">
        <v>8</v>
      </c>
      <c r="C198" s="1">
        <v>1401</v>
      </c>
      <c r="D198" s="1" t="str">
        <f t="shared" si="155"/>
        <v>1401827</v>
      </c>
      <c r="E198" s="1" t="s">
        <v>146</v>
      </c>
      <c r="F198" s="1" t="s">
        <v>146</v>
      </c>
      <c r="G198" s="1" t="s">
        <v>324</v>
      </c>
      <c r="H198" s="1" t="s">
        <v>107</v>
      </c>
      <c r="I198" s="1" t="s">
        <v>305</v>
      </c>
      <c r="J198" s="10">
        <v>0.52083333333333337</v>
      </c>
      <c r="K198" s="10">
        <v>0.58333333333333337</v>
      </c>
      <c r="L198" s="10">
        <f t="shared" si="185"/>
        <v>6.25E-2</v>
      </c>
      <c r="M198" s="1" t="s">
        <v>116</v>
      </c>
      <c r="N198" s="1" t="s">
        <v>285</v>
      </c>
      <c r="O198" s="1" t="s">
        <v>56</v>
      </c>
      <c r="P198" s="3">
        <v>400000</v>
      </c>
      <c r="Q198" s="3">
        <v>280000</v>
      </c>
      <c r="R198" s="3" t="s">
        <v>285</v>
      </c>
      <c r="S198" s="3">
        <v>0.1</v>
      </c>
      <c r="T198" s="3">
        <f t="shared" si="156"/>
        <v>120000</v>
      </c>
      <c r="U198" s="3">
        <f t="shared" si="157"/>
        <v>12000</v>
      </c>
      <c r="W198" s="1"/>
      <c r="X198" s="12">
        <f t="shared" si="158"/>
        <v>108000</v>
      </c>
      <c r="Y198" s="3">
        <f t="shared" si="109"/>
        <v>120000</v>
      </c>
      <c r="Z198" s="1" t="s">
        <v>108</v>
      </c>
      <c r="AA198" s="1" t="s">
        <v>11</v>
      </c>
      <c r="AB198" s="1" t="s">
        <v>268</v>
      </c>
    </row>
    <row r="199" spans="1:28" x14ac:dyDescent="0.3">
      <c r="A199" s="1">
        <v>27</v>
      </c>
      <c r="B199" s="1">
        <v>8</v>
      </c>
      <c r="C199" s="1">
        <v>1401</v>
      </c>
      <c r="D199" s="1" t="str">
        <f t="shared" si="155"/>
        <v>1401827</v>
      </c>
      <c r="E199" s="1" t="s">
        <v>114</v>
      </c>
      <c r="F199" s="1" t="s">
        <v>210</v>
      </c>
      <c r="G199" s="1" t="s">
        <v>324</v>
      </c>
      <c r="H199" s="1" t="s">
        <v>115</v>
      </c>
      <c r="I199" s="1" t="s">
        <v>305</v>
      </c>
      <c r="J199" s="10">
        <v>0.8125</v>
      </c>
      <c r="K199" s="10">
        <v>0.875</v>
      </c>
      <c r="L199" s="10">
        <f t="shared" si="185"/>
        <v>6.25E-2</v>
      </c>
      <c r="M199" s="1" t="s">
        <v>116</v>
      </c>
      <c r="N199" s="1" t="s">
        <v>285</v>
      </c>
      <c r="O199" s="1" t="s">
        <v>10</v>
      </c>
      <c r="P199" s="3">
        <v>350000</v>
      </c>
      <c r="Q199" s="3">
        <v>250000</v>
      </c>
      <c r="R199" s="3" t="s">
        <v>285</v>
      </c>
      <c r="S199" s="3">
        <v>0.1</v>
      </c>
      <c r="T199" s="3">
        <f t="shared" si="156"/>
        <v>100000</v>
      </c>
      <c r="U199" s="3">
        <f t="shared" si="157"/>
        <v>10000</v>
      </c>
      <c r="V199" s="3">
        <v>10000</v>
      </c>
      <c r="W199" s="1" t="s">
        <v>116</v>
      </c>
      <c r="X199" s="12">
        <f t="shared" si="158"/>
        <v>90000</v>
      </c>
      <c r="Y199" s="3">
        <f t="shared" si="109"/>
        <v>90000</v>
      </c>
      <c r="Z199" s="1"/>
      <c r="AA199" s="1" t="s">
        <v>11</v>
      </c>
      <c r="AB199" s="1" t="s">
        <v>268</v>
      </c>
    </row>
    <row r="200" spans="1:28" x14ac:dyDescent="0.3">
      <c r="A200" s="1">
        <v>27</v>
      </c>
      <c r="B200" s="1">
        <v>8</v>
      </c>
      <c r="C200" s="1">
        <v>1401</v>
      </c>
      <c r="D200" s="1" t="str">
        <f t="shared" si="155"/>
        <v>1401827</v>
      </c>
      <c r="E200" s="1" t="s">
        <v>45</v>
      </c>
      <c r="F200" s="1" t="s">
        <v>45</v>
      </c>
      <c r="G200" s="1" t="s">
        <v>324</v>
      </c>
      <c r="H200" s="1" t="s">
        <v>110</v>
      </c>
      <c r="I200" s="1" t="s">
        <v>305</v>
      </c>
      <c r="J200" s="10">
        <v>0.52083333333333337</v>
      </c>
      <c r="K200" s="10">
        <v>0.58333333333333337</v>
      </c>
      <c r="L200" s="10">
        <f t="shared" si="185"/>
        <v>6.25E-2</v>
      </c>
      <c r="M200" s="1" t="s">
        <v>125</v>
      </c>
      <c r="N200" s="1" t="s">
        <v>289</v>
      </c>
      <c r="O200" s="1" t="s">
        <v>66</v>
      </c>
      <c r="P200" s="3">
        <v>0</v>
      </c>
      <c r="Q200" s="3">
        <v>-50000</v>
      </c>
      <c r="R200" s="3" t="s">
        <v>296</v>
      </c>
      <c r="T200" s="3">
        <f t="shared" si="156"/>
        <v>50000</v>
      </c>
      <c r="U200" s="3">
        <f t="shared" si="157"/>
        <v>0</v>
      </c>
      <c r="W200" s="1"/>
      <c r="X200" s="12">
        <f t="shared" si="158"/>
        <v>50000</v>
      </c>
      <c r="Y200" s="3">
        <f t="shared" si="109"/>
        <v>50000</v>
      </c>
      <c r="Z200" s="1" t="s">
        <v>165</v>
      </c>
      <c r="AA200" s="1" t="s">
        <v>11</v>
      </c>
      <c r="AB200" s="1" t="s">
        <v>268</v>
      </c>
    </row>
    <row r="201" spans="1:28" x14ac:dyDescent="0.3">
      <c r="A201" s="1">
        <v>27</v>
      </c>
      <c r="B201" s="1">
        <v>8</v>
      </c>
      <c r="C201" s="1">
        <v>1401</v>
      </c>
      <c r="D201" s="1" t="str">
        <f t="shared" si="155"/>
        <v>1401827</v>
      </c>
      <c r="E201" s="1" t="s">
        <v>45</v>
      </c>
      <c r="F201" s="1" t="s">
        <v>45</v>
      </c>
      <c r="G201" s="1" t="s">
        <v>324</v>
      </c>
      <c r="H201" s="1" t="s">
        <v>110</v>
      </c>
      <c r="I201" s="1" t="s">
        <v>305</v>
      </c>
      <c r="J201" s="10">
        <v>0.58333333333333337</v>
      </c>
      <c r="K201" s="10">
        <v>0.64583333333333337</v>
      </c>
      <c r="L201" s="10">
        <f t="shared" si="185"/>
        <v>6.25E-2</v>
      </c>
      <c r="M201" s="1" t="s">
        <v>125</v>
      </c>
      <c r="N201" s="1" t="s">
        <v>289</v>
      </c>
      <c r="O201" s="1" t="s">
        <v>66</v>
      </c>
      <c r="P201" s="3">
        <v>0</v>
      </c>
      <c r="Q201" s="3">
        <v>-50000</v>
      </c>
      <c r="R201" s="3" t="s">
        <v>296</v>
      </c>
      <c r="T201" s="3">
        <f t="shared" si="156"/>
        <v>50000</v>
      </c>
      <c r="U201" s="3">
        <f t="shared" si="157"/>
        <v>0</v>
      </c>
      <c r="W201" s="1"/>
      <c r="X201" s="12">
        <f t="shared" si="158"/>
        <v>50000</v>
      </c>
      <c r="Y201" s="3">
        <f t="shared" si="109"/>
        <v>50000</v>
      </c>
      <c r="Z201" s="1" t="s">
        <v>165</v>
      </c>
      <c r="AA201" s="1" t="s">
        <v>11</v>
      </c>
      <c r="AB201" s="1" t="s">
        <v>268</v>
      </c>
    </row>
    <row r="202" spans="1:28" x14ac:dyDescent="0.3">
      <c r="A202" s="1">
        <v>27</v>
      </c>
      <c r="B202" s="1">
        <v>8</v>
      </c>
      <c r="C202" s="1">
        <v>1401</v>
      </c>
      <c r="D202" s="1" t="str">
        <f t="shared" si="155"/>
        <v>1401827</v>
      </c>
      <c r="E202" s="1" t="s">
        <v>22</v>
      </c>
      <c r="F202" s="1" t="s">
        <v>302</v>
      </c>
      <c r="G202" s="1" t="s">
        <v>324</v>
      </c>
      <c r="H202" s="1" t="s">
        <v>109</v>
      </c>
      <c r="I202" s="1" t="s">
        <v>305</v>
      </c>
      <c r="J202" s="10">
        <v>0.39583333333333331</v>
      </c>
      <c r="K202" s="10">
        <v>0.45833333333333331</v>
      </c>
      <c r="L202" s="10">
        <f t="shared" si="185"/>
        <v>6.25E-2</v>
      </c>
      <c r="M202" s="1" t="s">
        <v>125</v>
      </c>
      <c r="N202" s="1" t="s">
        <v>289</v>
      </c>
      <c r="O202" s="1" t="s">
        <v>25</v>
      </c>
      <c r="P202" s="3">
        <v>250000</v>
      </c>
      <c r="Q202" s="3">
        <v>150000</v>
      </c>
      <c r="R202" s="3" t="s">
        <v>295</v>
      </c>
      <c r="S202" s="3">
        <v>50000</v>
      </c>
      <c r="T202" s="3">
        <f t="shared" si="156"/>
        <v>100000</v>
      </c>
      <c r="U202" s="3">
        <f t="shared" si="157"/>
        <v>50000</v>
      </c>
      <c r="W202" s="1"/>
      <c r="X202" s="12">
        <f t="shared" si="158"/>
        <v>50000</v>
      </c>
      <c r="Y202" s="3">
        <f t="shared" si="109"/>
        <v>100000</v>
      </c>
      <c r="Z202" s="1" t="s">
        <v>94</v>
      </c>
      <c r="AA202" s="1" t="s">
        <v>11</v>
      </c>
      <c r="AB202" s="1" t="s">
        <v>268</v>
      </c>
    </row>
    <row r="203" spans="1:28" x14ac:dyDescent="0.3">
      <c r="A203" s="1">
        <v>27</v>
      </c>
      <c r="B203" s="1">
        <v>8</v>
      </c>
      <c r="C203" s="1">
        <v>1401</v>
      </c>
      <c r="D203" s="1" t="str">
        <f t="shared" si="155"/>
        <v>1401827</v>
      </c>
      <c r="E203" s="1" t="s">
        <v>22</v>
      </c>
      <c r="F203" s="1" t="s">
        <v>302</v>
      </c>
      <c r="G203" s="1" t="s">
        <v>324</v>
      </c>
      <c r="H203" s="1" t="s">
        <v>109</v>
      </c>
      <c r="I203" s="1" t="s">
        <v>305</v>
      </c>
      <c r="J203" s="10">
        <v>0.45833333333333331</v>
      </c>
      <c r="K203" s="10">
        <v>0.52083333333333337</v>
      </c>
      <c r="L203" s="10">
        <f t="shared" si="185"/>
        <v>6.2500000000000056E-2</v>
      </c>
      <c r="M203" s="1" t="s">
        <v>125</v>
      </c>
      <c r="N203" s="1" t="s">
        <v>289</v>
      </c>
      <c r="O203" s="1" t="s">
        <v>25</v>
      </c>
      <c r="P203" s="3">
        <v>250000</v>
      </c>
      <c r="Q203" s="3">
        <v>150000</v>
      </c>
      <c r="R203" s="3" t="s">
        <v>295</v>
      </c>
      <c r="S203" s="3">
        <v>50000</v>
      </c>
      <c r="T203" s="3">
        <f t="shared" si="156"/>
        <v>100000</v>
      </c>
      <c r="U203" s="3">
        <f t="shared" si="157"/>
        <v>50000</v>
      </c>
      <c r="W203" s="1"/>
      <c r="X203" s="12">
        <f t="shared" si="158"/>
        <v>50000</v>
      </c>
      <c r="Y203" s="3">
        <f t="shared" si="109"/>
        <v>100000</v>
      </c>
      <c r="Z203" s="1" t="s">
        <v>94</v>
      </c>
      <c r="AA203" s="1" t="s">
        <v>11</v>
      </c>
      <c r="AB203" s="1" t="s">
        <v>268</v>
      </c>
    </row>
    <row r="204" spans="1:28" x14ac:dyDescent="0.3">
      <c r="A204" s="1">
        <v>27</v>
      </c>
      <c r="B204" s="1">
        <v>8</v>
      </c>
      <c r="C204" s="1">
        <v>1401</v>
      </c>
      <c r="D204" s="1" t="str">
        <f t="shared" si="155"/>
        <v>1401827</v>
      </c>
      <c r="E204" s="1" t="s">
        <v>26</v>
      </c>
      <c r="F204" s="1" t="s">
        <v>306</v>
      </c>
      <c r="G204" s="1" t="s">
        <v>265</v>
      </c>
      <c r="H204" s="1" t="s">
        <v>103</v>
      </c>
      <c r="I204" s="1" t="s">
        <v>305</v>
      </c>
      <c r="J204" s="10">
        <v>0.375</v>
      </c>
      <c r="K204" s="10">
        <v>0.4375</v>
      </c>
      <c r="L204" s="10">
        <f t="shared" si="185"/>
        <v>6.25E-2</v>
      </c>
      <c r="M204" s="1" t="s">
        <v>116</v>
      </c>
      <c r="N204" s="1" t="s">
        <v>285</v>
      </c>
      <c r="O204" s="1" t="s">
        <v>10</v>
      </c>
      <c r="P204" s="3">
        <v>300000</v>
      </c>
      <c r="Q204" s="3">
        <v>630000</v>
      </c>
      <c r="R204" s="3" t="s">
        <v>285</v>
      </c>
      <c r="S204" s="3">
        <v>0.1</v>
      </c>
      <c r="T204" s="3">
        <f t="shared" si="156"/>
        <v>-330000</v>
      </c>
      <c r="U204" s="3">
        <f t="shared" si="157"/>
        <v>-33000</v>
      </c>
      <c r="W204" s="1"/>
      <c r="X204" s="12">
        <f t="shared" si="158"/>
        <v>-297000</v>
      </c>
      <c r="Y204" s="3">
        <f t="shared" si="109"/>
        <v>-330000</v>
      </c>
      <c r="Z204" s="1"/>
      <c r="AA204" s="1" t="s">
        <v>11</v>
      </c>
      <c r="AB204" s="1" t="s">
        <v>268</v>
      </c>
    </row>
    <row r="205" spans="1:28" x14ac:dyDescent="0.3">
      <c r="A205" s="1">
        <v>27</v>
      </c>
      <c r="B205" s="1">
        <v>8</v>
      </c>
      <c r="C205" s="1">
        <v>1401</v>
      </c>
      <c r="D205" s="1" t="str">
        <f t="shared" ref="D205" si="195">C205&amp;B205&amp;A205</f>
        <v>1401827</v>
      </c>
      <c r="E205" s="1" t="s">
        <v>26</v>
      </c>
      <c r="F205" s="1" t="s">
        <v>307</v>
      </c>
      <c r="G205" s="1" t="s">
        <v>265</v>
      </c>
      <c r="H205" s="1" t="s">
        <v>103</v>
      </c>
      <c r="I205" s="1" t="s">
        <v>305</v>
      </c>
      <c r="J205" s="10">
        <v>0.375</v>
      </c>
      <c r="K205" s="10">
        <v>0.4375</v>
      </c>
      <c r="L205" s="10">
        <f t="shared" si="185"/>
        <v>6.25E-2</v>
      </c>
      <c r="M205" s="1" t="s">
        <v>116</v>
      </c>
      <c r="N205" s="1" t="s">
        <v>285</v>
      </c>
      <c r="O205" s="1" t="s">
        <v>10</v>
      </c>
      <c r="P205" s="3">
        <v>300000</v>
      </c>
      <c r="R205" s="3" t="s">
        <v>285</v>
      </c>
      <c r="S205" s="3">
        <v>0.1</v>
      </c>
      <c r="T205" s="3">
        <f t="shared" ref="T205" si="196">P205-Q205</f>
        <v>300000</v>
      </c>
      <c r="U205" s="3">
        <f t="shared" ref="U205" si="197">IF(R205="ابوالفضل باقری",T205*S205,S205)</f>
        <v>30000</v>
      </c>
      <c r="W205" s="1"/>
      <c r="X205" s="12">
        <f t="shared" ref="X205" si="198">P205-Q205-U205</f>
        <v>270000</v>
      </c>
      <c r="Y205" s="3">
        <f t="shared" ref="Y205" si="199">P205-Q205-V205</f>
        <v>300000</v>
      </c>
      <c r="Z205" s="1"/>
      <c r="AA205" s="1" t="s">
        <v>11</v>
      </c>
      <c r="AB205" s="1" t="s">
        <v>268</v>
      </c>
    </row>
    <row r="206" spans="1:28" x14ac:dyDescent="0.3">
      <c r="A206" s="1">
        <v>27</v>
      </c>
      <c r="B206" s="1">
        <v>8</v>
      </c>
      <c r="C206" s="1">
        <v>1401</v>
      </c>
      <c r="D206" s="1" t="str">
        <f t="shared" ref="D206" si="200">C206&amp;B206&amp;A206</f>
        <v>1401827</v>
      </c>
      <c r="E206" s="1" t="s">
        <v>26</v>
      </c>
      <c r="F206" s="1" t="s">
        <v>308</v>
      </c>
      <c r="G206" s="1" t="s">
        <v>265</v>
      </c>
      <c r="H206" s="1" t="s">
        <v>103</v>
      </c>
      <c r="I206" s="1" t="s">
        <v>305</v>
      </c>
      <c r="J206" s="10">
        <v>0.375</v>
      </c>
      <c r="K206" s="10">
        <v>0.4375</v>
      </c>
      <c r="L206" s="10">
        <f t="shared" si="185"/>
        <v>6.25E-2</v>
      </c>
      <c r="M206" s="1" t="s">
        <v>116</v>
      </c>
      <c r="N206" s="1" t="s">
        <v>285</v>
      </c>
      <c r="O206" s="1" t="s">
        <v>10</v>
      </c>
      <c r="P206" s="3">
        <v>300000</v>
      </c>
      <c r="R206" s="3" t="s">
        <v>285</v>
      </c>
      <c r="S206" s="3">
        <v>0.1</v>
      </c>
      <c r="T206" s="3">
        <f t="shared" ref="T206" si="201">P206-Q206</f>
        <v>300000</v>
      </c>
      <c r="U206" s="3">
        <f t="shared" ref="U206" si="202">IF(R206="ابوالفضل باقری",T206*S206,S206)</f>
        <v>30000</v>
      </c>
      <c r="W206" s="1"/>
      <c r="X206" s="12">
        <f t="shared" ref="X206" si="203">P206-Q206-U206</f>
        <v>270000</v>
      </c>
      <c r="Y206" s="3">
        <f t="shared" ref="Y206" si="204">P206-Q206-V206</f>
        <v>300000</v>
      </c>
      <c r="Z206" s="1"/>
      <c r="AA206" s="1" t="s">
        <v>11</v>
      </c>
      <c r="AB206" s="1" t="s">
        <v>268</v>
      </c>
    </row>
    <row r="207" spans="1:28" x14ac:dyDescent="0.3">
      <c r="A207" s="1">
        <v>27</v>
      </c>
      <c r="B207" s="1">
        <v>8</v>
      </c>
      <c r="C207" s="1">
        <v>1401</v>
      </c>
      <c r="D207" s="1" t="str">
        <f t="shared" si="155"/>
        <v>1401827</v>
      </c>
      <c r="E207" s="1" t="s">
        <v>26</v>
      </c>
      <c r="F207" s="1" t="s">
        <v>306</v>
      </c>
      <c r="G207" s="1" t="s">
        <v>265</v>
      </c>
      <c r="H207" s="1" t="s">
        <v>103</v>
      </c>
      <c r="I207" s="1" t="s">
        <v>305</v>
      </c>
      <c r="J207" s="10">
        <v>0.4375</v>
      </c>
      <c r="K207" s="10">
        <v>0.5</v>
      </c>
      <c r="L207" s="10">
        <f t="shared" si="185"/>
        <v>6.25E-2</v>
      </c>
      <c r="M207" s="1" t="s">
        <v>116</v>
      </c>
      <c r="N207" s="1" t="s">
        <v>285</v>
      </c>
      <c r="O207" s="1" t="s">
        <v>10</v>
      </c>
      <c r="P207" s="3">
        <v>300000</v>
      </c>
      <c r="Q207" s="3">
        <v>630000</v>
      </c>
      <c r="R207" s="3" t="s">
        <v>285</v>
      </c>
      <c r="S207" s="3">
        <v>0.1</v>
      </c>
      <c r="T207" s="3">
        <f t="shared" si="156"/>
        <v>-330000</v>
      </c>
      <c r="U207" s="3">
        <f t="shared" si="157"/>
        <v>-33000</v>
      </c>
      <c r="W207" s="1"/>
      <c r="X207" s="12">
        <f t="shared" si="158"/>
        <v>-297000</v>
      </c>
      <c r="Y207" s="3">
        <f t="shared" si="109"/>
        <v>-330000</v>
      </c>
      <c r="Z207" s="1"/>
      <c r="AA207" s="1" t="s">
        <v>11</v>
      </c>
      <c r="AB207" s="1" t="s">
        <v>268</v>
      </c>
    </row>
    <row r="208" spans="1:28" x14ac:dyDescent="0.3">
      <c r="A208" s="1">
        <v>27</v>
      </c>
      <c r="B208" s="1">
        <v>8</v>
      </c>
      <c r="C208" s="1">
        <v>1401</v>
      </c>
      <c r="D208" s="1" t="str">
        <f t="shared" ref="D208" si="205">C208&amp;B208&amp;A208</f>
        <v>1401827</v>
      </c>
      <c r="E208" s="1" t="s">
        <v>26</v>
      </c>
      <c r="F208" s="1" t="s">
        <v>307</v>
      </c>
      <c r="G208" s="1" t="s">
        <v>265</v>
      </c>
      <c r="H208" s="1" t="s">
        <v>103</v>
      </c>
      <c r="I208" s="1" t="s">
        <v>305</v>
      </c>
      <c r="J208" s="10">
        <v>0.4375</v>
      </c>
      <c r="K208" s="10">
        <v>0.5</v>
      </c>
      <c r="L208" s="10">
        <f t="shared" si="185"/>
        <v>6.25E-2</v>
      </c>
      <c r="M208" s="1" t="s">
        <v>116</v>
      </c>
      <c r="N208" s="1" t="s">
        <v>285</v>
      </c>
      <c r="O208" s="1" t="s">
        <v>10</v>
      </c>
      <c r="P208" s="3">
        <v>300000</v>
      </c>
      <c r="R208" s="3" t="s">
        <v>285</v>
      </c>
      <c r="S208" s="3">
        <v>0.1</v>
      </c>
      <c r="T208" s="3">
        <f t="shared" ref="T208" si="206">P208-Q208</f>
        <v>300000</v>
      </c>
      <c r="U208" s="3">
        <f t="shared" ref="U208" si="207">IF(R208="ابوالفضل باقری",T208*S208,S208)</f>
        <v>30000</v>
      </c>
      <c r="W208" s="1"/>
      <c r="X208" s="12">
        <f t="shared" ref="X208" si="208">P208-Q208-U208</f>
        <v>270000</v>
      </c>
      <c r="Y208" s="3">
        <f t="shared" ref="Y208" si="209">P208-Q208-V208</f>
        <v>300000</v>
      </c>
      <c r="Z208" s="1"/>
      <c r="AA208" s="1" t="s">
        <v>11</v>
      </c>
      <c r="AB208" s="1" t="s">
        <v>268</v>
      </c>
    </row>
    <row r="209" spans="1:28" x14ac:dyDescent="0.3">
      <c r="A209" s="1">
        <v>27</v>
      </c>
      <c r="B209" s="1">
        <v>8</v>
      </c>
      <c r="C209" s="1">
        <v>1401</v>
      </c>
      <c r="D209" s="1" t="str">
        <f t="shared" ref="D209" si="210">C209&amp;B209&amp;A209</f>
        <v>1401827</v>
      </c>
      <c r="E209" s="1" t="s">
        <v>26</v>
      </c>
      <c r="F209" s="1" t="s">
        <v>308</v>
      </c>
      <c r="G209" s="1" t="s">
        <v>265</v>
      </c>
      <c r="H209" s="1" t="s">
        <v>103</v>
      </c>
      <c r="I209" s="1" t="s">
        <v>305</v>
      </c>
      <c r="J209" s="10">
        <v>0.4375</v>
      </c>
      <c r="K209" s="10">
        <v>0.5</v>
      </c>
      <c r="L209" s="10">
        <f t="shared" si="185"/>
        <v>6.25E-2</v>
      </c>
      <c r="M209" s="1" t="s">
        <v>116</v>
      </c>
      <c r="N209" s="1" t="s">
        <v>285</v>
      </c>
      <c r="O209" s="1" t="s">
        <v>10</v>
      </c>
      <c r="P209" s="3">
        <v>300000</v>
      </c>
      <c r="R209" s="3" t="s">
        <v>285</v>
      </c>
      <c r="S209" s="3">
        <v>0.1</v>
      </c>
      <c r="T209" s="3">
        <f t="shared" ref="T209" si="211">P209-Q209</f>
        <v>300000</v>
      </c>
      <c r="U209" s="3">
        <f t="shared" ref="U209" si="212">IF(R209="ابوالفضل باقری",T209*S209,S209)</f>
        <v>30000</v>
      </c>
      <c r="W209" s="1"/>
      <c r="X209" s="12">
        <f t="shared" ref="X209" si="213">P209-Q209-U209</f>
        <v>270000</v>
      </c>
      <c r="Y209" s="3">
        <f t="shared" ref="Y209" si="214">P209-Q209-V209</f>
        <v>300000</v>
      </c>
      <c r="Z209" s="1"/>
      <c r="AA209" s="1" t="s">
        <v>11</v>
      </c>
      <c r="AB209" s="1" t="s">
        <v>268</v>
      </c>
    </row>
    <row r="210" spans="1:28" x14ac:dyDescent="0.3">
      <c r="A210" s="1">
        <v>27</v>
      </c>
      <c r="B210" s="1">
        <v>8</v>
      </c>
      <c r="C210" s="1">
        <v>1401</v>
      </c>
      <c r="D210" s="1" t="str">
        <f t="shared" si="155"/>
        <v>1401827</v>
      </c>
      <c r="E210" s="1" t="s">
        <v>82</v>
      </c>
      <c r="F210" s="1" t="s">
        <v>82</v>
      </c>
      <c r="G210" s="1" t="s">
        <v>324</v>
      </c>
      <c r="H210" s="1" t="s">
        <v>106</v>
      </c>
      <c r="I210" s="1" t="s">
        <v>305</v>
      </c>
      <c r="J210" s="10">
        <v>0.33333333333333331</v>
      </c>
      <c r="K210" s="10">
        <v>0.39583333333333331</v>
      </c>
      <c r="L210" s="10">
        <f t="shared" si="185"/>
        <v>6.25E-2</v>
      </c>
      <c r="M210" s="1" t="s">
        <v>125</v>
      </c>
      <c r="N210" s="1" t="s">
        <v>289</v>
      </c>
      <c r="O210" s="1" t="s">
        <v>25</v>
      </c>
      <c r="P210" s="3">
        <v>300000</v>
      </c>
      <c r="Q210" s="3">
        <v>150000</v>
      </c>
      <c r="R210" s="3" t="s">
        <v>285</v>
      </c>
      <c r="S210" s="3">
        <v>0.1</v>
      </c>
      <c r="T210" s="3">
        <f t="shared" si="156"/>
        <v>150000</v>
      </c>
      <c r="U210" s="3">
        <f t="shared" si="157"/>
        <v>15000</v>
      </c>
      <c r="W210" s="1"/>
      <c r="X210" s="12">
        <f t="shared" si="158"/>
        <v>135000</v>
      </c>
      <c r="Y210" s="3">
        <f t="shared" si="109"/>
        <v>150000</v>
      </c>
      <c r="Z210" s="1"/>
      <c r="AA210" s="1" t="s">
        <v>11</v>
      </c>
      <c r="AB210" s="1" t="s">
        <v>268</v>
      </c>
    </row>
    <row r="211" spans="1:28" x14ac:dyDescent="0.3">
      <c r="A211" s="1">
        <v>27</v>
      </c>
      <c r="B211" s="1">
        <v>8</v>
      </c>
      <c r="C211" s="1">
        <v>1401</v>
      </c>
      <c r="D211" s="1" t="str">
        <f t="shared" si="155"/>
        <v>1401827</v>
      </c>
      <c r="E211" s="1" t="s">
        <v>82</v>
      </c>
      <c r="F211" s="1" t="s">
        <v>82</v>
      </c>
      <c r="G211" s="1" t="s">
        <v>324</v>
      </c>
      <c r="H211" s="1" t="s">
        <v>33</v>
      </c>
      <c r="I211" s="1" t="s">
        <v>305</v>
      </c>
      <c r="J211" s="10">
        <v>0.625</v>
      </c>
      <c r="K211" s="10">
        <v>0.6875</v>
      </c>
      <c r="L211" s="10">
        <f t="shared" si="185"/>
        <v>6.25E-2</v>
      </c>
      <c r="M211" s="1" t="s">
        <v>133</v>
      </c>
      <c r="N211" s="1" t="s">
        <v>133</v>
      </c>
      <c r="O211" s="1" t="s">
        <v>10</v>
      </c>
      <c r="P211" s="3">
        <v>300000</v>
      </c>
      <c r="Q211" s="3">
        <v>220000</v>
      </c>
      <c r="R211" s="3" t="s">
        <v>285</v>
      </c>
      <c r="S211" s="3">
        <v>0.1</v>
      </c>
      <c r="T211" s="3">
        <f t="shared" si="156"/>
        <v>80000</v>
      </c>
      <c r="U211" s="3">
        <f t="shared" si="157"/>
        <v>8000</v>
      </c>
      <c r="W211" s="1"/>
      <c r="X211" s="12">
        <f t="shared" si="158"/>
        <v>72000</v>
      </c>
      <c r="Y211" s="3">
        <f t="shared" si="109"/>
        <v>80000</v>
      </c>
      <c r="Z211" s="1"/>
      <c r="AA211" s="1" t="s">
        <v>11</v>
      </c>
      <c r="AB211" s="1" t="s">
        <v>268</v>
      </c>
    </row>
    <row r="212" spans="1:28" x14ac:dyDescent="0.3">
      <c r="A212" s="1">
        <v>27</v>
      </c>
      <c r="B212" s="1">
        <v>8</v>
      </c>
      <c r="C212" s="1">
        <v>1401</v>
      </c>
      <c r="D212" s="1" t="str">
        <f t="shared" si="155"/>
        <v>1401827</v>
      </c>
      <c r="E212" s="1" t="s">
        <v>82</v>
      </c>
      <c r="F212" s="1" t="s">
        <v>82</v>
      </c>
      <c r="G212" s="1" t="s">
        <v>324</v>
      </c>
      <c r="H212" s="1" t="s">
        <v>33</v>
      </c>
      <c r="I212" s="1" t="s">
        <v>305</v>
      </c>
      <c r="J212" s="10">
        <v>0.6875</v>
      </c>
      <c r="K212" s="10">
        <v>0.75</v>
      </c>
      <c r="L212" s="10">
        <f t="shared" si="185"/>
        <v>6.25E-2</v>
      </c>
      <c r="M212" s="1" t="s">
        <v>133</v>
      </c>
      <c r="N212" s="1" t="s">
        <v>133</v>
      </c>
      <c r="O212" s="1" t="s">
        <v>10</v>
      </c>
      <c r="P212" s="3">
        <v>300000</v>
      </c>
      <c r="Q212" s="3">
        <v>220000</v>
      </c>
      <c r="R212" s="3" t="s">
        <v>285</v>
      </c>
      <c r="S212" s="3">
        <v>0.1</v>
      </c>
      <c r="T212" s="3">
        <f t="shared" si="156"/>
        <v>80000</v>
      </c>
      <c r="U212" s="3">
        <f t="shared" si="157"/>
        <v>8000</v>
      </c>
      <c r="W212" s="1"/>
      <c r="X212" s="12">
        <f t="shared" si="158"/>
        <v>72000</v>
      </c>
      <c r="Y212" s="3">
        <f t="shared" si="109"/>
        <v>80000</v>
      </c>
      <c r="Z212" s="1"/>
      <c r="AA212" s="1" t="s">
        <v>11</v>
      </c>
      <c r="AB212" s="1" t="s">
        <v>268</v>
      </c>
    </row>
    <row r="213" spans="1:28" x14ac:dyDescent="0.3">
      <c r="A213" s="1">
        <v>28</v>
      </c>
      <c r="B213" s="1">
        <v>8</v>
      </c>
      <c r="C213" s="1">
        <v>1401</v>
      </c>
      <c r="D213" s="1" t="str">
        <f t="shared" si="155"/>
        <v>1401828</v>
      </c>
      <c r="E213" s="1" t="s">
        <v>156</v>
      </c>
      <c r="F213" s="1" t="s">
        <v>212</v>
      </c>
      <c r="G213" s="1" t="s">
        <v>324</v>
      </c>
      <c r="H213" s="1" t="s">
        <v>57</v>
      </c>
      <c r="I213" s="1" t="s">
        <v>325</v>
      </c>
      <c r="J213" s="10">
        <v>0.70833333333333337</v>
      </c>
      <c r="K213" s="10">
        <v>0.77083333333333337</v>
      </c>
      <c r="L213" s="10">
        <f t="shared" si="185"/>
        <v>6.25E-2</v>
      </c>
      <c r="M213" s="1" t="s">
        <v>63</v>
      </c>
      <c r="N213" s="1" t="s">
        <v>286</v>
      </c>
      <c r="O213" s="1" t="s">
        <v>10</v>
      </c>
      <c r="P213" s="3">
        <v>350000</v>
      </c>
      <c r="Q213" s="3">
        <v>250000</v>
      </c>
      <c r="R213" s="3" t="s">
        <v>285</v>
      </c>
      <c r="S213" s="3">
        <v>0.1</v>
      </c>
      <c r="T213" s="3">
        <f t="shared" si="156"/>
        <v>100000</v>
      </c>
      <c r="U213" s="3">
        <f t="shared" si="157"/>
        <v>10000</v>
      </c>
      <c r="W213" s="1"/>
      <c r="X213" s="12">
        <f t="shared" si="158"/>
        <v>90000</v>
      </c>
      <c r="Y213" s="3">
        <f t="shared" si="109"/>
        <v>100000</v>
      </c>
      <c r="Z213" s="1"/>
      <c r="AA213" s="1" t="s">
        <v>11</v>
      </c>
      <c r="AB213" s="1" t="s">
        <v>268</v>
      </c>
    </row>
    <row r="214" spans="1:28" x14ac:dyDescent="0.3">
      <c r="A214" s="1">
        <v>28</v>
      </c>
      <c r="B214" s="1">
        <v>8</v>
      </c>
      <c r="C214" s="1">
        <v>1401</v>
      </c>
      <c r="D214" s="1" t="str">
        <f t="shared" si="155"/>
        <v>1401828</v>
      </c>
      <c r="E214" s="1" t="s">
        <v>156</v>
      </c>
      <c r="F214" s="1" t="s">
        <v>212</v>
      </c>
      <c r="G214" s="1" t="s">
        <v>324</v>
      </c>
      <c r="H214" s="1" t="s">
        <v>57</v>
      </c>
      <c r="I214" s="1" t="s">
        <v>325</v>
      </c>
      <c r="J214" s="10">
        <v>0.77083333333333337</v>
      </c>
      <c r="K214" s="10">
        <v>0.83333333333333337</v>
      </c>
      <c r="L214" s="10">
        <f t="shared" si="185"/>
        <v>6.25E-2</v>
      </c>
      <c r="M214" s="1" t="s">
        <v>63</v>
      </c>
      <c r="N214" s="1" t="s">
        <v>286</v>
      </c>
      <c r="O214" s="1" t="s">
        <v>10</v>
      </c>
      <c r="P214" s="3">
        <v>350000</v>
      </c>
      <c r="Q214" s="3">
        <v>250000</v>
      </c>
      <c r="R214" s="3" t="s">
        <v>285</v>
      </c>
      <c r="S214" s="3">
        <v>0.1</v>
      </c>
      <c r="T214" s="3">
        <f t="shared" si="156"/>
        <v>100000</v>
      </c>
      <c r="U214" s="3">
        <f t="shared" si="157"/>
        <v>10000</v>
      </c>
      <c r="W214" s="1"/>
      <c r="X214" s="12">
        <f t="shared" si="158"/>
        <v>90000</v>
      </c>
      <c r="Y214" s="3">
        <f t="shared" si="109"/>
        <v>100000</v>
      </c>
      <c r="Z214" s="1"/>
      <c r="AA214" s="1" t="s">
        <v>11</v>
      </c>
      <c r="AB214" s="1" t="s">
        <v>268</v>
      </c>
    </row>
    <row r="215" spans="1:28" x14ac:dyDescent="0.3">
      <c r="A215" s="1">
        <v>28</v>
      </c>
      <c r="B215" s="1">
        <v>8</v>
      </c>
      <c r="C215" s="1">
        <v>1401</v>
      </c>
      <c r="D215" s="1" t="str">
        <f t="shared" si="155"/>
        <v>1401828</v>
      </c>
      <c r="E215" s="1" t="s">
        <v>114</v>
      </c>
      <c r="F215" s="1" t="s">
        <v>210</v>
      </c>
      <c r="G215" s="1" t="s">
        <v>324</v>
      </c>
      <c r="H215" s="1" t="s">
        <v>115</v>
      </c>
      <c r="I215" s="1" t="s">
        <v>325</v>
      </c>
      <c r="J215" s="10">
        <v>0.8125</v>
      </c>
      <c r="K215" s="10">
        <v>0.875</v>
      </c>
      <c r="L215" s="10">
        <f t="shared" si="185"/>
        <v>6.25E-2</v>
      </c>
      <c r="M215" s="1" t="s">
        <v>116</v>
      </c>
      <c r="N215" s="1" t="s">
        <v>285</v>
      </c>
      <c r="O215" s="1" t="s">
        <v>25</v>
      </c>
      <c r="P215" s="3">
        <v>350000</v>
      </c>
      <c r="Q215" s="3">
        <v>250000</v>
      </c>
      <c r="R215" s="3" t="s">
        <v>285</v>
      </c>
      <c r="S215" s="3">
        <v>0.1</v>
      </c>
      <c r="T215" s="3">
        <f t="shared" si="156"/>
        <v>100000</v>
      </c>
      <c r="U215" s="3">
        <f t="shared" si="157"/>
        <v>10000</v>
      </c>
      <c r="V215" s="3">
        <v>10000</v>
      </c>
      <c r="W215" s="1" t="s">
        <v>116</v>
      </c>
      <c r="X215" s="12">
        <f t="shared" si="158"/>
        <v>90000</v>
      </c>
      <c r="Y215" s="3">
        <f t="shared" si="109"/>
        <v>90000</v>
      </c>
      <c r="Z215" s="1"/>
      <c r="AA215" s="1" t="s">
        <v>11</v>
      </c>
      <c r="AB215" s="1" t="s">
        <v>268</v>
      </c>
    </row>
    <row r="216" spans="1:28" x14ac:dyDescent="0.3">
      <c r="A216" s="1">
        <v>29</v>
      </c>
      <c r="B216" s="1">
        <v>8</v>
      </c>
      <c r="C216" s="1">
        <v>1401</v>
      </c>
      <c r="D216" s="1" t="str">
        <f t="shared" si="155"/>
        <v>1401829</v>
      </c>
      <c r="E216" s="1" t="s">
        <v>156</v>
      </c>
      <c r="F216" s="1" t="s">
        <v>212</v>
      </c>
      <c r="G216" s="1" t="s">
        <v>324</v>
      </c>
      <c r="H216" s="1" t="s">
        <v>118</v>
      </c>
      <c r="I216" s="1" t="s">
        <v>329</v>
      </c>
      <c r="J216" s="10">
        <v>0.70833333333333337</v>
      </c>
      <c r="K216" s="10">
        <v>0.77083333333333337</v>
      </c>
      <c r="L216" s="10">
        <f t="shared" si="185"/>
        <v>6.25E-2</v>
      </c>
      <c r="M216" s="1" t="s">
        <v>116</v>
      </c>
      <c r="N216" s="1" t="s">
        <v>285</v>
      </c>
      <c r="O216" s="1" t="s">
        <v>66</v>
      </c>
      <c r="P216" s="3">
        <v>350000</v>
      </c>
      <c r="Q216" s="3">
        <v>250000</v>
      </c>
      <c r="R216" s="3" t="s">
        <v>285</v>
      </c>
      <c r="S216" s="3">
        <v>0.1</v>
      </c>
      <c r="T216" s="3">
        <f t="shared" si="156"/>
        <v>100000</v>
      </c>
      <c r="U216" s="3">
        <f t="shared" si="157"/>
        <v>10000</v>
      </c>
      <c r="W216" s="1"/>
      <c r="X216" s="12">
        <f t="shared" si="158"/>
        <v>90000</v>
      </c>
      <c r="Y216" s="3">
        <f t="shared" si="109"/>
        <v>100000</v>
      </c>
      <c r="Z216" s="1"/>
      <c r="AA216" s="1" t="s">
        <v>11</v>
      </c>
      <c r="AB216" s="1" t="s">
        <v>268</v>
      </c>
    </row>
    <row r="217" spans="1:28" x14ac:dyDescent="0.3">
      <c r="A217" s="1">
        <v>29</v>
      </c>
      <c r="B217" s="1">
        <v>8</v>
      </c>
      <c r="C217" s="1">
        <v>1401</v>
      </c>
      <c r="D217" s="1" t="str">
        <f t="shared" si="155"/>
        <v>1401829</v>
      </c>
      <c r="E217" s="1" t="s">
        <v>159</v>
      </c>
      <c r="F217" s="1" t="s">
        <v>159</v>
      </c>
      <c r="G217" s="1" t="s">
        <v>324</v>
      </c>
      <c r="H217" s="1" t="s">
        <v>117</v>
      </c>
      <c r="I217" s="1" t="s">
        <v>329</v>
      </c>
      <c r="J217" s="10">
        <v>0.72916666666666663</v>
      </c>
      <c r="K217" s="10">
        <v>0.79166666666666663</v>
      </c>
      <c r="L217" s="10">
        <f t="shared" si="185"/>
        <v>6.25E-2</v>
      </c>
      <c r="M217" s="1" t="s">
        <v>144</v>
      </c>
      <c r="N217" s="1" t="s">
        <v>284</v>
      </c>
      <c r="O217" s="1" t="s">
        <v>25</v>
      </c>
      <c r="P217" s="3">
        <v>300000</v>
      </c>
      <c r="Q217" s="3">
        <v>150000</v>
      </c>
      <c r="R217" s="3" t="s">
        <v>285</v>
      </c>
      <c r="S217" s="3">
        <v>0.1</v>
      </c>
      <c r="T217" s="3">
        <f t="shared" si="156"/>
        <v>150000</v>
      </c>
      <c r="U217" s="3">
        <f t="shared" si="157"/>
        <v>15000</v>
      </c>
      <c r="W217" s="1"/>
      <c r="X217" s="12">
        <f t="shared" si="158"/>
        <v>135000</v>
      </c>
      <c r="Y217" s="3">
        <f t="shared" si="109"/>
        <v>150000</v>
      </c>
      <c r="Z217" s="1"/>
      <c r="AA217" s="1" t="s">
        <v>11</v>
      </c>
      <c r="AB217" s="1" t="s">
        <v>268</v>
      </c>
    </row>
    <row r="218" spans="1:28" x14ac:dyDescent="0.3">
      <c r="A218" s="1">
        <v>29</v>
      </c>
      <c r="B218" s="1">
        <v>8</v>
      </c>
      <c r="C218" s="1">
        <v>1401</v>
      </c>
      <c r="D218" s="1" t="str">
        <f t="shared" si="155"/>
        <v>1401829</v>
      </c>
      <c r="E218" s="1" t="s">
        <v>114</v>
      </c>
      <c r="F218" s="1" t="s">
        <v>210</v>
      </c>
      <c r="G218" s="1" t="s">
        <v>324</v>
      </c>
      <c r="H218" s="1" t="s">
        <v>119</v>
      </c>
      <c r="I218" s="1" t="s">
        <v>329</v>
      </c>
      <c r="J218" s="10">
        <v>0.70833333333333337</v>
      </c>
      <c r="K218" s="10">
        <v>0.77083333333333337</v>
      </c>
      <c r="L218" s="10">
        <f t="shared" si="185"/>
        <v>6.25E-2</v>
      </c>
      <c r="M218" s="1" t="s">
        <v>164</v>
      </c>
      <c r="N218" s="1" t="s">
        <v>292</v>
      </c>
      <c r="O218" s="1" t="s">
        <v>25</v>
      </c>
      <c r="P218" s="3">
        <v>350000</v>
      </c>
      <c r="Q218" s="3">
        <v>100000</v>
      </c>
      <c r="R218" s="3" t="s">
        <v>285</v>
      </c>
      <c r="S218" s="3">
        <v>0.1</v>
      </c>
      <c r="T218" s="3">
        <f t="shared" si="156"/>
        <v>250000</v>
      </c>
      <c r="U218" s="3">
        <f t="shared" si="157"/>
        <v>25000</v>
      </c>
      <c r="W218" s="1"/>
      <c r="X218" s="12">
        <f t="shared" si="158"/>
        <v>225000</v>
      </c>
      <c r="Y218" s="3">
        <f t="shared" ref="Y218:Y251" si="215">P218-Q218-V218</f>
        <v>250000</v>
      </c>
      <c r="Z218" s="1"/>
      <c r="AA218" s="1" t="s">
        <v>11</v>
      </c>
      <c r="AB218" s="1" t="s">
        <v>268</v>
      </c>
    </row>
    <row r="219" spans="1:28" x14ac:dyDescent="0.3">
      <c r="A219" s="1">
        <v>29</v>
      </c>
      <c r="B219" s="1">
        <v>8</v>
      </c>
      <c r="C219" s="1">
        <v>1401</v>
      </c>
      <c r="D219" s="1" t="str">
        <f t="shared" si="155"/>
        <v>1401829</v>
      </c>
      <c r="E219" s="1" t="s">
        <v>114</v>
      </c>
      <c r="F219" s="1" t="s">
        <v>210</v>
      </c>
      <c r="G219" s="1" t="s">
        <v>324</v>
      </c>
      <c r="H219" s="1" t="s">
        <v>119</v>
      </c>
      <c r="I219" s="1" t="s">
        <v>329</v>
      </c>
      <c r="J219" s="10">
        <v>0.77083333333333337</v>
      </c>
      <c r="K219" s="10">
        <v>0.83333333333333337</v>
      </c>
      <c r="L219" s="10">
        <f t="shared" si="185"/>
        <v>6.25E-2</v>
      </c>
      <c r="M219" s="1" t="s">
        <v>164</v>
      </c>
      <c r="N219" s="1" t="s">
        <v>292</v>
      </c>
      <c r="O219" s="1" t="s">
        <v>25</v>
      </c>
      <c r="P219" s="3">
        <v>350000</v>
      </c>
      <c r="Q219" s="3">
        <v>100000</v>
      </c>
      <c r="R219" s="3" t="s">
        <v>285</v>
      </c>
      <c r="S219" s="3">
        <v>0.1</v>
      </c>
      <c r="T219" s="3">
        <f t="shared" si="156"/>
        <v>250000</v>
      </c>
      <c r="U219" s="3">
        <f t="shared" si="157"/>
        <v>25000</v>
      </c>
      <c r="W219" s="1"/>
      <c r="X219" s="12">
        <f t="shared" si="158"/>
        <v>225000</v>
      </c>
      <c r="Y219" s="3">
        <f t="shared" si="215"/>
        <v>250000</v>
      </c>
      <c r="Z219" s="1"/>
      <c r="AA219" s="1" t="s">
        <v>11</v>
      </c>
      <c r="AB219" s="1" t="s">
        <v>268</v>
      </c>
    </row>
    <row r="220" spans="1:28" x14ac:dyDescent="0.3">
      <c r="A220" s="1">
        <v>30</v>
      </c>
      <c r="B220" s="1">
        <v>8</v>
      </c>
      <c r="C220" s="1">
        <v>1401</v>
      </c>
      <c r="D220" s="1" t="str">
        <f t="shared" si="155"/>
        <v>1401830</v>
      </c>
      <c r="E220" s="1" t="s">
        <v>156</v>
      </c>
      <c r="F220" s="1" t="s">
        <v>212</v>
      </c>
      <c r="G220" s="1" t="s">
        <v>324</v>
      </c>
      <c r="H220" s="1" t="s">
        <v>119</v>
      </c>
      <c r="I220" s="1" t="s">
        <v>166</v>
      </c>
      <c r="J220" s="10">
        <v>0.70833333333333337</v>
      </c>
      <c r="K220" s="10">
        <v>0.77083333333333337</v>
      </c>
      <c r="L220" s="10">
        <f>K220-J220</f>
        <v>6.25E-2</v>
      </c>
      <c r="M220" s="1" t="s">
        <v>157</v>
      </c>
      <c r="N220" s="1" t="s">
        <v>281</v>
      </c>
      <c r="O220" s="1" t="s">
        <v>10</v>
      </c>
      <c r="P220" s="3">
        <v>350000</v>
      </c>
      <c r="Q220" s="3">
        <v>250000</v>
      </c>
      <c r="R220" s="3" t="s">
        <v>285</v>
      </c>
      <c r="S220" s="3">
        <v>0.1</v>
      </c>
      <c r="T220" s="3">
        <f t="shared" si="156"/>
        <v>100000</v>
      </c>
      <c r="U220" s="3">
        <f t="shared" si="157"/>
        <v>10000</v>
      </c>
      <c r="W220" s="1"/>
      <c r="X220" s="12">
        <f t="shared" si="158"/>
        <v>90000</v>
      </c>
      <c r="Y220" s="3">
        <f t="shared" si="215"/>
        <v>100000</v>
      </c>
      <c r="Z220" s="1"/>
      <c r="AA220" s="1" t="s">
        <v>11</v>
      </c>
      <c r="AB220" s="1" t="s">
        <v>268</v>
      </c>
    </row>
    <row r="221" spans="1:28" x14ac:dyDescent="0.3">
      <c r="A221" s="1">
        <v>30</v>
      </c>
      <c r="B221" s="1">
        <v>8</v>
      </c>
      <c r="C221" s="1">
        <v>1401</v>
      </c>
      <c r="D221" s="1" t="str">
        <f t="shared" si="155"/>
        <v>1401830</v>
      </c>
      <c r="E221" s="1" t="s">
        <v>156</v>
      </c>
      <c r="F221" s="1" t="s">
        <v>212</v>
      </c>
      <c r="G221" s="1" t="s">
        <v>324</v>
      </c>
      <c r="H221" s="1" t="s">
        <v>119</v>
      </c>
      <c r="I221" s="1" t="s">
        <v>166</v>
      </c>
      <c r="J221" s="10">
        <v>0.77083333333333337</v>
      </c>
      <c r="K221" s="10">
        <v>0.83333333333333337</v>
      </c>
      <c r="L221" s="10">
        <f>K221-J221</f>
        <v>6.25E-2</v>
      </c>
      <c r="M221" s="1" t="s">
        <v>157</v>
      </c>
      <c r="N221" s="1" t="s">
        <v>281</v>
      </c>
      <c r="O221" s="1" t="s">
        <v>10</v>
      </c>
      <c r="P221" s="3">
        <v>350000</v>
      </c>
      <c r="Q221" s="3">
        <v>250000</v>
      </c>
      <c r="R221" s="3" t="s">
        <v>285</v>
      </c>
      <c r="S221" s="3">
        <v>0.1</v>
      </c>
      <c r="T221" s="3">
        <f t="shared" si="156"/>
        <v>100000</v>
      </c>
      <c r="U221" s="3">
        <f t="shared" si="157"/>
        <v>10000</v>
      </c>
      <c r="W221" s="1"/>
      <c r="X221" s="12">
        <f t="shared" si="158"/>
        <v>90000</v>
      </c>
      <c r="Y221" s="3">
        <f t="shared" si="215"/>
        <v>100000</v>
      </c>
      <c r="Z221" s="1"/>
      <c r="AA221" s="1" t="s">
        <v>11</v>
      </c>
      <c r="AB221" s="1" t="s">
        <v>268</v>
      </c>
    </row>
    <row r="222" spans="1:28" x14ac:dyDescent="0.3">
      <c r="A222" s="1">
        <v>30</v>
      </c>
      <c r="B222" s="1">
        <v>8</v>
      </c>
      <c r="C222" s="1">
        <v>1401</v>
      </c>
      <c r="D222" s="1" t="str">
        <f t="shared" si="155"/>
        <v>1401830</v>
      </c>
      <c r="E222" s="1" t="s">
        <v>39</v>
      </c>
      <c r="F222" s="1" t="s">
        <v>39</v>
      </c>
      <c r="G222" s="1" t="s">
        <v>324</v>
      </c>
      <c r="H222" s="1" t="s">
        <v>122</v>
      </c>
      <c r="I222" s="1" t="s">
        <v>166</v>
      </c>
      <c r="J222" s="10">
        <v>0.77083333333333337</v>
      </c>
      <c r="K222" s="10">
        <v>0.83333333333333337</v>
      </c>
      <c r="L222" s="10">
        <f t="shared" si="185"/>
        <v>6.25E-2</v>
      </c>
      <c r="M222" s="1" t="s">
        <v>116</v>
      </c>
      <c r="N222" s="1" t="s">
        <v>285</v>
      </c>
      <c r="O222" s="1" t="s">
        <v>25</v>
      </c>
      <c r="P222" s="9">
        <v>300000</v>
      </c>
      <c r="Q222" s="3">
        <v>210000</v>
      </c>
      <c r="R222" s="3" t="s">
        <v>285</v>
      </c>
      <c r="S222" s="3">
        <v>0.1</v>
      </c>
      <c r="T222" s="3">
        <f t="shared" si="156"/>
        <v>90000</v>
      </c>
      <c r="U222" s="3">
        <f t="shared" si="157"/>
        <v>9000</v>
      </c>
      <c r="W222" s="1"/>
      <c r="X222" s="12">
        <f t="shared" si="158"/>
        <v>81000</v>
      </c>
      <c r="Y222" s="3">
        <f t="shared" si="215"/>
        <v>90000</v>
      </c>
      <c r="Z222" s="1"/>
      <c r="AA222" s="1" t="s">
        <v>11</v>
      </c>
      <c r="AB222" s="1" t="s">
        <v>268</v>
      </c>
    </row>
    <row r="223" spans="1:28" x14ac:dyDescent="0.3">
      <c r="A223" s="1">
        <v>30</v>
      </c>
      <c r="B223" s="1">
        <v>8</v>
      </c>
      <c r="C223" s="1">
        <v>1401</v>
      </c>
      <c r="D223" s="1" t="str">
        <f t="shared" si="155"/>
        <v>1401830</v>
      </c>
      <c r="E223" s="1" t="s">
        <v>123</v>
      </c>
      <c r="F223" s="1" t="s">
        <v>300</v>
      </c>
      <c r="G223" s="1" t="s">
        <v>265</v>
      </c>
      <c r="H223" s="1" t="s">
        <v>102</v>
      </c>
      <c r="I223" s="1" t="s">
        <v>166</v>
      </c>
      <c r="J223" s="10">
        <v>0.625</v>
      </c>
      <c r="K223" s="10">
        <v>0.6875</v>
      </c>
      <c r="L223" s="10">
        <f t="shared" si="185"/>
        <v>6.25E-2</v>
      </c>
      <c r="M223" s="1" t="s">
        <v>125</v>
      </c>
      <c r="N223" s="1" t="s">
        <v>289</v>
      </c>
      <c r="O223" s="1" t="s">
        <v>10</v>
      </c>
      <c r="P223" s="3">
        <v>200000</v>
      </c>
      <c r="Q223" s="3">
        <v>250000</v>
      </c>
      <c r="R223" s="3" t="s">
        <v>294</v>
      </c>
      <c r="S223" s="3">
        <v>100000</v>
      </c>
      <c r="T223" s="3">
        <f t="shared" si="156"/>
        <v>-50000</v>
      </c>
      <c r="U223" s="3">
        <f t="shared" si="157"/>
        <v>100000</v>
      </c>
      <c r="V223" s="3">
        <v>100000</v>
      </c>
      <c r="W223" s="1"/>
      <c r="X223" s="12">
        <f t="shared" si="158"/>
        <v>-150000</v>
      </c>
      <c r="Y223" s="3">
        <f t="shared" si="215"/>
        <v>-150000</v>
      </c>
      <c r="Z223" s="1"/>
      <c r="AA223" s="1"/>
      <c r="AB223" s="1" t="s">
        <v>269</v>
      </c>
    </row>
    <row r="224" spans="1:28" x14ac:dyDescent="0.3">
      <c r="A224" s="1">
        <v>30</v>
      </c>
      <c r="B224" s="1">
        <v>8</v>
      </c>
      <c r="C224" s="1">
        <v>1401</v>
      </c>
      <c r="D224" s="1" t="str">
        <f t="shared" ref="D224" si="216">C224&amp;B224&amp;A224</f>
        <v>1401830</v>
      </c>
      <c r="E224" s="1" t="s">
        <v>123</v>
      </c>
      <c r="F224" s="1" t="s">
        <v>309</v>
      </c>
      <c r="G224" s="1" t="s">
        <v>265</v>
      </c>
      <c r="H224" s="1" t="s">
        <v>102</v>
      </c>
      <c r="I224" s="1" t="s">
        <v>166</v>
      </c>
      <c r="J224" s="10">
        <v>0.625</v>
      </c>
      <c r="K224" s="10">
        <v>0.6875</v>
      </c>
      <c r="L224" s="10">
        <f t="shared" si="185"/>
        <v>6.25E-2</v>
      </c>
      <c r="M224" s="1" t="s">
        <v>125</v>
      </c>
      <c r="N224" s="1" t="s">
        <v>289</v>
      </c>
      <c r="O224" s="1" t="s">
        <v>10</v>
      </c>
      <c r="P224" s="3">
        <v>200000</v>
      </c>
      <c r="R224" s="3" t="s">
        <v>294</v>
      </c>
      <c r="T224" s="3">
        <f t="shared" ref="T224" si="217">P224-Q224</f>
        <v>200000</v>
      </c>
      <c r="U224" s="3">
        <f t="shared" ref="U224" si="218">IF(R224="ابوالفضل باقری",T224*S224,S224)</f>
        <v>0</v>
      </c>
      <c r="W224" s="1"/>
      <c r="X224" s="12">
        <f t="shared" ref="X224" si="219">P224-Q224-U224</f>
        <v>200000</v>
      </c>
      <c r="Y224" s="3">
        <f t="shared" ref="Y224" si="220">P224-Q224-V224</f>
        <v>200000</v>
      </c>
      <c r="Z224" s="1"/>
      <c r="AA224" s="1"/>
      <c r="AB224" s="1" t="s">
        <v>269</v>
      </c>
    </row>
    <row r="225" spans="1:29" x14ac:dyDescent="0.3">
      <c r="A225" s="1">
        <v>30</v>
      </c>
      <c r="B225" s="1">
        <v>8</v>
      </c>
      <c r="C225" s="1">
        <v>1401</v>
      </c>
      <c r="D225" s="1" t="str">
        <f t="shared" ref="D225" si="221">C225&amp;B225&amp;A225</f>
        <v>1401830</v>
      </c>
      <c r="E225" s="1" t="s">
        <v>123</v>
      </c>
      <c r="F225" s="1" t="s">
        <v>301</v>
      </c>
      <c r="G225" s="1" t="s">
        <v>265</v>
      </c>
      <c r="H225" s="1" t="s">
        <v>102</v>
      </c>
      <c r="I225" s="1" t="s">
        <v>166</v>
      </c>
      <c r="J225" s="10">
        <v>0.625</v>
      </c>
      <c r="K225" s="10">
        <v>0.6875</v>
      </c>
      <c r="L225" s="10">
        <f t="shared" si="185"/>
        <v>6.25E-2</v>
      </c>
      <c r="M225" s="1" t="s">
        <v>125</v>
      </c>
      <c r="N225" s="1" t="s">
        <v>289</v>
      </c>
      <c r="O225" s="1" t="s">
        <v>10</v>
      </c>
      <c r="P225" s="3">
        <v>150000</v>
      </c>
      <c r="R225" s="3" t="s">
        <v>294</v>
      </c>
      <c r="T225" s="3">
        <f t="shared" ref="T225" si="222">P225-Q225</f>
        <v>150000</v>
      </c>
      <c r="U225" s="3">
        <f t="shared" ref="U225" si="223">IF(R225="ابوالفضل باقری",T225*S225,S225)</f>
        <v>0</v>
      </c>
      <c r="W225" s="1"/>
      <c r="X225" s="12">
        <f t="shared" ref="X225" si="224">P225-Q225-U225</f>
        <v>150000</v>
      </c>
      <c r="Y225" s="3">
        <f t="shared" ref="Y225" si="225">P225-Q225-V225</f>
        <v>150000</v>
      </c>
      <c r="Z225" s="1" t="s">
        <v>205</v>
      </c>
      <c r="AA225" s="1" t="s">
        <v>11</v>
      </c>
      <c r="AB225" s="1" t="s">
        <v>268</v>
      </c>
    </row>
    <row r="226" spans="1:29" x14ac:dyDescent="0.3">
      <c r="A226" s="1">
        <v>30</v>
      </c>
      <c r="B226" s="1">
        <v>8</v>
      </c>
      <c r="C226" s="1">
        <v>1401</v>
      </c>
      <c r="D226" s="1" t="str">
        <f t="shared" si="155"/>
        <v>1401830</v>
      </c>
      <c r="E226" s="1" t="s">
        <v>120</v>
      </c>
      <c r="F226" s="1" t="s">
        <v>320</v>
      </c>
      <c r="G226" s="1" t="s">
        <v>324</v>
      </c>
      <c r="H226" s="1" t="s">
        <v>121</v>
      </c>
      <c r="I226" s="1" t="s">
        <v>166</v>
      </c>
      <c r="J226" s="10">
        <v>0.80208333333333337</v>
      </c>
      <c r="K226" s="10">
        <v>0.82291666666666663</v>
      </c>
      <c r="L226" s="10">
        <f t="shared" si="185"/>
        <v>2.0833333333333259E-2</v>
      </c>
      <c r="M226" s="1" t="s">
        <v>125</v>
      </c>
      <c r="N226" s="1" t="s">
        <v>289</v>
      </c>
      <c r="O226" s="1" t="s">
        <v>66</v>
      </c>
      <c r="P226" s="3">
        <v>150000</v>
      </c>
      <c r="Q226" s="3">
        <v>100000</v>
      </c>
      <c r="R226" s="3" t="s">
        <v>295</v>
      </c>
      <c r="S226" s="3">
        <v>50000</v>
      </c>
      <c r="T226" s="3">
        <f t="shared" si="156"/>
        <v>50000</v>
      </c>
      <c r="U226" s="3">
        <f t="shared" si="157"/>
        <v>50000</v>
      </c>
      <c r="W226" s="1"/>
      <c r="X226" s="12">
        <f t="shared" si="158"/>
        <v>0</v>
      </c>
      <c r="Y226" s="3">
        <f t="shared" si="215"/>
        <v>50000</v>
      </c>
      <c r="Z226" s="1"/>
      <c r="AA226" s="1" t="s">
        <v>11</v>
      </c>
      <c r="AB226" s="1" t="s">
        <v>268</v>
      </c>
    </row>
    <row r="227" spans="1:29" x14ac:dyDescent="0.3">
      <c r="A227" s="1">
        <v>30</v>
      </c>
      <c r="B227" s="1">
        <v>8</v>
      </c>
      <c r="C227" s="1">
        <v>1401</v>
      </c>
      <c r="D227" s="1" t="str">
        <f t="shared" si="155"/>
        <v>1401830</v>
      </c>
      <c r="E227" s="1" t="s">
        <v>82</v>
      </c>
      <c r="F227" s="1" t="s">
        <v>82</v>
      </c>
      <c r="G227" s="1" t="s">
        <v>324</v>
      </c>
      <c r="H227" s="1" t="s">
        <v>28</v>
      </c>
      <c r="I227" s="1" t="s">
        <v>166</v>
      </c>
      <c r="J227" s="10">
        <v>0.625</v>
      </c>
      <c r="K227" s="10">
        <v>0.6875</v>
      </c>
      <c r="L227" s="10">
        <f t="shared" si="185"/>
        <v>6.25E-2</v>
      </c>
      <c r="M227" s="1" t="s">
        <v>158</v>
      </c>
      <c r="N227" s="1" t="s">
        <v>288</v>
      </c>
      <c r="O227" s="1" t="s">
        <v>100</v>
      </c>
      <c r="P227" s="3">
        <v>400000</v>
      </c>
      <c r="Q227" s="3">
        <v>400000</v>
      </c>
      <c r="R227" s="3" t="s">
        <v>285</v>
      </c>
      <c r="S227" s="3">
        <v>0.1</v>
      </c>
      <c r="T227" s="3">
        <f t="shared" si="156"/>
        <v>0</v>
      </c>
      <c r="U227" s="3">
        <f t="shared" si="157"/>
        <v>0</v>
      </c>
      <c r="W227" s="1"/>
      <c r="X227" s="12">
        <f t="shared" si="158"/>
        <v>0</v>
      </c>
      <c r="Y227" s="3">
        <f t="shared" si="215"/>
        <v>0</v>
      </c>
      <c r="Z227" s="1"/>
      <c r="AA227" s="1" t="s">
        <v>11</v>
      </c>
      <c r="AB227" s="1" t="s">
        <v>268</v>
      </c>
    </row>
    <row r="228" spans="1:29" x14ac:dyDescent="0.3">
      <c r="A228" s="1">
        <v>1</v>
      </c>
      <c r="B228" s="1">
        <v>9</v>
      </c>
      <c r="C228" s="1">
        <v>1401</v>
      </c>
      <c r="D228" s="1" t="str">
        <f t="shared" si="155"/>
        <v>140191</v>
      </c>
      <c r="E228" s="1" t="s">
        <v>159</v>
      </c>
      <c r="F228" s="1" t="s">
        <v>159</v>
      </c>
      <c r="G228" s="1" t="s">
        <v>324</v>
      </c>
      <c r="H228" s="1" t="s">
        <v>55</v>
      </c>
      <c r="I228" s="1" t="s">
        <v>326</v>
      </c>
      <c r="J228" s="10">
        <v>0.72916666666666663</v>
      </c>
      <c r="K228" s="10">
        <v>0.79166666666666663</v>
      </c>
      <c r="L228" s="10">
        <f t="shared" si="185"/>
        <v>6.25E-2</v>
      </c>
      <c r="M228" s="1" t="s">
        <v>116</v>
      </c>
      <c r="N228" s="1" t="s">
        <v>285</v>
      </c>
      <c r="O228" s="1" t="s">
        <v>136</v>
      </c>
      <c r="P228" s="3">
        <v>300000</v>
      </c>
      <c r="Q228" s="3">
        <v>210000</v>
      </c>
      <c r="R228" s="3" t="s">
        <v>285</v>
      </c>
      <c r="S228" s="3">
        <v>0.1</v>
      </c>
      <c r="T228" s="3">
        <f t="shared" si="156"/>
        <v>90000</v>
      </c>
      <c r="U228" s="3">
        <f t="shared" si="157"/>
        <v>9000</v>
      </c>
      <c r="W228" s="1"/>
      <c r="X228" s="12">
        <f t="shared" si="158"/>
        <v>81000</v>
      </c>
      <c r="Y228" s="3">
        <f t="shared" si="215"/>
        <v>90000</v>
      </c>
      <c r="Z228" s="1"/>
      <c r="AA228" s="1"/>
      <c r="AB228" s="1" t="s">
        <v>269</v>
      </c>
    </row>
    <row r="229" spans="1:29" x14ac:dyDescent="0.3">
      <c r="A229" s="1">
        <v>1</v>
      </c>
      <c r="B229" s="1">
        <v>9</v>
      </c>
      <c r="C229" s="1">
        <v>1401</v>
      </c>
      <c r="D229" s="1" t="str">
        <f t="shared" si="155"/>
        <v>140191</v>
      </c>
      <c r="E229" s="1" t="s">
        <v>127</v>
      </c>
      <c r="F229" s="1" t="s">
        <v>210</v>
      </c>
      <c r="G229" s="1" t="s">
        <v>324</v>
      </c>
      <c r="H229" s="1" t="s">
        <v>128</v>
      </c>
      <c r="I229" s="1" t="s">
        <v>326</v>
      </c>
      <c r="J229" s="10">
        <v>0.79166666666666663</v>
      </c>
      <c r="K229" s="10">
        <v>0.85416666666666663</v>
      </c>
      <c r="L229" s="10">
        <f t="shared" si="185"/>
        <v>6.25E-2</v>
      </c>
      <c r="M229" s="1" t="s">
        <v>125</v>
      </c>
      <c r="N229" s="1" t="s">
        <v>289</v>
      </c>
      <c r="O229" s="1" t="s">
        <v>25</v>
      </c>
      <c r="P229" s="3">
        <v>350000</v>
      </c>
      <c r="Q229" s="3">
        <v>150000</v>
      </c>
      <c r="R229" s="3" t="s">
        <v>285</v>
      </c>
      <c r="S229" s="3">
        <v>0.1</v>
      </c>
      <c r="T229" s="3">
        <f t="shared" si="156"/>
        <v>200000</v>
      </c>
      <c r="U229" s="3">
        <f t="shared" si="157"/>
        <v>20000</v>
      </c>
      <c r="W229" s="1"/>
      <c r="X229" s="12">
        <f t="shared" si="158"/>
        <v>180000</v>
      </c>
      <c r="Y229" s="3">
        <f t="shared" si="215"/>
        <v>200000</v>
      </c>
      <c r="Z229" s="1"/>
      <c r="AA229" s="1" t="s">
        <v>11</v>
      </c>
      <c r="AB229" s="1" t="s">
        <v>268</v>
      </c>
    </row>
    <row r="230" spans="1:29" x14ac:dyDescent="0.3">
      <c r="A230" s="1">
        <v>1</v>
      </c>
      <c r="B230" s="1">
        <v>9</v>
      </c>
      <c r="C230" s="1">
        <v>1401</v>
      </c>
      <c r="D230" s="1" t="str">
        <f t="shared" si="155"/>
        <v>140191</v>
      </c>
      <c r="E230" s="1" t="s">
        <v>127</v>
      </c>
      <c r="F230" s="1" t="s">
        <v>210</v>
      </c>
      <c r="G230" s="1" t="s">
        <v>324</v>
      </c>
      <c r="H230" s="1" t="s">
        <v>128</v>
      </c>
      <c r="I230" s="1" t="s">
        <v>326</v>
      </c>
      <c r="J230" s="10">
        <v>0.85416666666666663</v>
      </c>
      <c r="K230" s="10">
        <v>0.91666666666666663</v>
      </c>
      <c r="L230" s="10">
        <f t="shared" si="185"/>
        <v>6.25E-2</v>
      </c>
      <c r="M230" s="1" t="s">
        <v>125</v>
      </c>
      <c r="N230" s="1" t="s">
        <v>289</v>
      </c>
      <c r="O230" s="1" t="s">
        <v>25</v>
      </c>
      <c r="P230" s="3">
        <v>350000</v>
      </c>
      <c r="Q230" s="3">
        <v>150000</v>
      </c>
      <c r="R230" s="3" t="s">
        <v>285</v>
      </c>
      <c r="S230" s="3">
        <v>0.1</v>
      </c>
      <c r="T230" s="3">
        <f t="shared" si="156"/>
        <v>200000</v>
      </c>
      <c r="U230" s="3">
        <f t="shared" si="157"/>
        <v>20000</v>
      </c>
      <c r="W230" s="1"/>
      <c r="X230" s="12">
        <f t="shared" si="158"/>
        <v>180000</v>
      </c>
      <c r="Y230" s="3">
        <f t="shared" si="215"/>
        <v>200000</v>
      </c>
      <c r="Z230" s="1"/>
      <c r="AA230" s="1" t="s">
        <v>11</v>
      </c>
      <c r="AB230" s="1" t="s">
        <v>268</v>
      </c>
    </row>
    <row r="231" spans="1:29" x14ac:dyDescent="0.3">
      <c r="A231" s="1">
        <v>1</v>
      </c>
      <c r="B231" s="1">
        <v>9</v>
      </c>
      <c r="C231" s="1">
        <v>1401</v>
      </c>
      <c r="D231" s="1" t="str">
        <f t="shared" si="155"/>
        <v>140191</v>
      </c>
      <c r="E231" s="1" t="s">
        <v>20</v>
      </c>
      <c r="F231" s="1" t="s">
        <v>300</v>
      </c>
      <c r="G231" s="1" t="s">
        <v>265</v>
      </c>
      <c r="H231" s="1" t="s">
        <v>92</v>
      </c>
      <c r="I231" s="1" t="s">
        <v>326</v>
      </c>
      <c r="J231" s="10">
        <v>0.75</v>
      </c>
      <c r="K231" s="10">
        <v>0.8125</v>
      </c>
      <c r="L231" s="10">
        <f t="shared" si="185"/>
        <v>6.25E-2</v>
      </c>
      <c r="M231" s="1" t="s">
        <v>116</v>
      </c>
      <c r="N231" s="1" t="s">
        <v>285</v>
      </c>
      <c r="O231" s="1" t="s">
        <v>10</v>
      </c>
      <c r="P231" s="3">
        <v>250000</v>
      </c>
      <c r="Q231" s="3">
        <v>350000</v>
      </c>
      <c r="R231" s="3" t="s">
        <v>294</v>
      </c>
      <c r="S231" s="3">
        <v>100000</v>
      </c>
      <c r="T231" s="3">
        <f t="shared" si="156"/>
        <v>-100000</v>
      </c>
      <c r="U231" s="3">
        <f t="shared" si="157"/>
        <v>100000</v>
      </c>
      <c r="V231" s="3">
        <v>100000</v>
      </c>
      <c r="W231" s="1" t="s">
        <v>34</v>
      </c>
      <c r="X231" s="12">
        <f t="shared" si="158"/>
        <v>-200000</v>
      </c>
      <c r="Y231" s="3">
        <f t="shared" si="215"/>
        <v>-200000</v>
      </c>
      <c r="Z231" s="1"/>
      <c r="AA231" s="1"/>
      <c r="AB231" s="1" t="s">
        <v>269</v>
      </c>
    </row>
    <row r="232" spans="1:29" x14ac:dyDescent="0.3">
      <c r="A232" s="1">
        <v>1</v>
      </c>
      <c r="B232" s="1">
        <v>9</v>
      </c>
      <c r="C232" s="1">
        <v>1401</v>
      </c>
      <c r="D232" s="1" t="str">
        <f t="shared" ref="D232" si="226">C232&amp;B232&amp;A232</f>
        <v>140191</v>
      </c>
      <c r="E232" s="1" t="s">
        <v>20</v>
      </c>
      <c r="F232" s="1" t="s">
        <v>309</v>
      </c>
      <c r="G232" s="1" t="s">
        <v>265</v>
      </c>
      <c r="H232" s="1" t="s">
        <v>92</v>
      </c>
      <c r="I232" s="1" t="s">
        <v>326</v>
      </c>
      <c r="J232" s="10">
        <v>0.75</v>
      </c>
      <c r="K232" s="10">
        <v>0.8125</v>
      </c>
      <c r="L232" s="10">
        <f t="shared" si="185"/>
        <v>6.25E-2</v>
      </c>
      <c r="M232" s="1" t="s">
        <v>116</v>
      </c>
      <c r="N232" s="1" t="s">
        <v>285</v>
      </c>
      <c r="O232" s="1" t="s">
        <v>10</v>
      </c>
      <c r="P232" s="3">
        <v>250000</v>
      </c>
      <c r="R232" s="3" t="s">
        <v>294</v>
      </c>
      <c r="T232" s="3">
        <f t="shared" ref="T232" si="227">P232-Q232</f>
        <v>250000</v>
      </c>
      <c r="U232" s="3">
        <f t="shared" ref="U232" si="228">IF(R232="ابوالفضل باقری",T232*S232,S232)</f>
        <v>0</v>
      </c>
      <c r="W232" s="1" t="s">
        <v>34</v>
      </c>
      <c r="X232" s="12">
        <f t="shared" ref="X232" si="229">P232-Q232-U232</f>
        <v>250000</v>
      </c>
      <c r="Y232" s="3">
        <f t="shared" ref="Y232" si="230">P232-Q232-V232</f>
        <v>250000</v>
      </c>
      <c r="Z232" s="1"/>
      <c r="AA232" s="1"/>
      <c r="AB232" s="1" t="s">
        <v>269</v>
      </c>
    </row>
    <row r="233" spans="1:29" x14ac:dyDescent="0.3">
      <c r="A233" s="1">
        <v>1</v>
      </c>
      <c r="B233" s="1">
        <v>9</v>
      </c>
      <c r="C233" s="1">
        <v>1401</v>
      </c>
      <c r="D233" s="1" t="str">
        <f t="shared" si="155"/>
        <v>140191</v>
      </c>
      <c r="E233" s="1" t="s">
        <v>20</v>
      </c>
      <c r="F233" s="1" t="s">
        <v>300</v>
      </c>
      <c r="G233" s="1" t="s">
        <v>265</v>
      </c>
      <c r="H233" s="1" t="s">
        <v>92</v>
      </c>
      <c r="I233" s="1" t="s">
        <v>326</v>
      </c>
      <c r="J233" s="10">
        <v>0.8125</v>
      </c>
      <c r="K233" s="10">
        <v>0.875</v>
      </c>
      <c r="L233" s="10">
        <f t="shared" si="185"/>
        <v>6.25E-2</v>
      </c>
      <c r="M233" s="1" t="s">
        <v>116</v>
      </c>
      <c r="N233" s="1" t="s">
        <v>285</v>
      </c>
      <c r="O233" s="1" t="s">
        <v>10</v>
      </c>
      <c r="P233" s="3">
        <v>250000</v>
      </c>
      <c r="Q233" s="3">
        <v>350000</v>
      </c>
      <c r="R233" s="3" t="s">
        <v>294</v>
      </c>
      <c r="S233" s="3">
        <v>100000</v>
      </c>
      <c r="T233" s="3">
        <f t="shared" si="156"/>
        <v>-100000</v>
      </c>
      <c r="U233" s="3">
        <f t="shared" si="157"/>
        <v>100000</v>
      </c>
      <c r="V233" s="3">
        <v>100000</v>
      </c>
      <c r="W233" s="1" t="s">
        <v>34</v>
      </c>
      <c r="X233" s="12">
        <f t="shared" si="158"/>
        <v>-200000</v>
      </c>
      <c r="Y233" s="3">
        <f t="shared" si="215"/>
        <v>-200000</v>
      </c>
      <c r="Z233" s="1"/>
      <c r="AA233" s="1"/>
      <c r="AB233" s="1" t="s">
        <v>269</v>
      </c>
    </row>
    <row r="234" spans="1:29" x14ac:dyDescent="0.3">
      <c r="A234" s="1">
        <v>1</v>
      </c>
      <c r="B234" s="1">
        <v>9</v>
      </c>
      <c r="C234" s="1">
        <v>1401</v>
      </c>
      <c r="D234" s="1" t="str">
        <f t="shared" ref="D234" si="231">C234&amp;B234&amp;A234</f>
        <v>140191</v>
      </c>
      <c r="E234" s="1" t="s">
        <v>20</v>
      </c>
      <c r="F234" s="1" t="s">
        <v>309</v>
      </c>
      <c r="G234" s="1" t="s">
        <v>265</v>
      </c>
      <c r="H234" s="1" t="s">
        <v>92</v>
      </c>
      <c r="I234" s="1" t="s">
        <v>326</v>
      </c>
      <c r="J234" s="10">
        <v>0.8125</v>
      </c>
      <c r="K234" s="10">
        <v>0.875</v>
      </c>
      <c r="L234" s="10">
        <f t="shared" si="185"/>
        <v>6.25E-2</v>
      </c>
      <c r="M234" s="1" t="s">
        <v>116</v>
      </c>
      <c r="N234" s="1" t="s">
        <v>285</v>
      </c>
      <c r="O234" s="1" t="s">
        <v>10</v>
      </c>
      <c r="P234" s="3">
        <v>250000</v>
      </c>
      <c r="R234" s="3" t="s">
        <v>294</v>
      </c>
      <c r="T234" s="3">
        <f t="shared" ref="T234" si="232">P234-Q234</f>
        <v>250000</v>
      </c>
      <c r="U234" s="3">
        <f t="shared" ref="U234" si="233">IF(R234="ابوالفضل باقری",T234*S234,S234)</f>
        <v>0</v>
      </c>
      <c r="W234" s="1" t="s">
        <v>34</v>
      </c>
      <c r="X234" s="12">
        <f t="shared" ref="X234" si="234">P234-Q234-U234</f>
        <v>250000</v>
      </c>
      <c r="Y234" s="3">
        <f t="shared" ref="Y234" si="235">P234-Q234-V234</f>
        <v>250000</v>
      </c>
      <c r="Z234" s="1"/>
      <c r="AA234" s="1"/>
      <c r="AB234" s="1" t="s">
        <v>269</v>
      </c>
    </row>
    <row r="235" spans="1:29" x14ac:dyDescent="0.3">
      <c r="A235" s="1">
        <v>1</v>
      </c>
      <c r="B235" s="1">
        <v>9</v>
      </c>
      <c r="C235" s="1">
        <v>1401</v>
      </c>
      <c r="D235" s="1" t="str">
        <f t="shared" si="155"/>
        <v>140191</v>
      </c>
      <c r="E235" s="1" t="s">
        <v>20</v>
      </c>
      <c r="F235" s="1" t="s">
        <v>300</v>
      </c>
      <c r="G235" s="1" t="s">
        <v>265</v>
      </c>
      <c r="H235" s="1" t="s">
        <v>173</v>
      </c>
      <c r="I235" s="1" t="s">
        <v>326</v>
      </c>
      <c r="J235" s="10">
        <v>0.625</v>
      </c>
      <c r="K235" s="10">
        <v>0.6875</v>
      </c>
      <c r="L235" s="10">
        <f t="shared" si="185"/>
        <v>6.25E-2</v>
      </c>
      <c r="M235" s="1" t="s">
        <v>239</v>
      </c>
      <c r="N235" s="1" t="s">
        <v>290</v>
      </c>
      <c r="O235" s="1" t="s">
        <v>203</v>
      </c>
      <c r="P235" s="3">
        <v>250000</v>
      </c>
      <c r="Q235" s="3">
        <v>200000</v>
      </c>
      <c r="R235" s="3" t="s">
        <v>294</v>
      </c>
      <c r="S235" s="3">
        <v>100000</v>
      </c>
      <c r="T235" s="3">
        <f t="shared" si="156"/>
        <v>50000</v>
      </c>
      <c r="U235" s="3">
        <f t="shared" si="157"/>
        <v>100000</v>
      </c>
      <c r="V235" s="3">
        <v>100000</v>
      </c>
      <c r="W235" s="1" t="s">
        <v>34</v>
      </c>
      <c r="X235" s="12">
        <f t="shared" si="158"/>
        <v>-50000</v>
      </c>
      <c r="Y235" s="3">
        <f t="shared" si="215"/>
        <v>-50000</v>
      </c>
      <c r="Z235" s="1"/>
      <c r="AA235" s="1"/>
      <c r="AB235" s="1" t="s">
        <v>269</v>
      </c>
    </row>
    <row r="236" spans="1:29" x14ac:dyDescent="0.3">
      <c r="A236" s="1">
        <v>1</v>
      </c>
      <c r="B236" s="1">
        <v>9</v>
      </c>
      <c r="C236" s="1">
        <v>1401</v>
      </c>
      <c r="D236" s="1" t="str">
        <f t="shared" ref="D236:D237" si="236">C236&amp;B236&amp;A236</f>
        <v>140191</v>
      </c>
      <c r="E236" s="1" t="s">
        <v>20</v>
      </c>
      <c r="F236" s="1" t="s">
        <v>309</v>
      </c>
      <c r="G236" s="1" t="s">
        <v>265</v>
      </c>
      <c r="H236" s="1" t="s">
        <v>173</v>
      </c>
      <c r="I236" s="1" t="s">
        <v>326</v>
      </c>
      <c r="J236" s="10">
        <v>0.625</v>
      </c>
      <c r="K236" s="10">
        <v>0.6875</v>
      </c>
      <c r="L236" s="10">
        <f t="shared" si="185"/>
        <v>6.25E-2</v>
      </c>
      <c r="M236" s="1" t="s">
        <v>239</v>
      </c>
      <c r="N236" s="1" t="s">
        <v>290</v>
      </c>
      <c r="O236" s="1" t="s">
        <v>203</v>
      </c>
      <c r="P236" s="3">
        <v>250000</v>
      </c>
      <c r="R236" s="3" t="s">
        <v>294</v>
      </c>
      <c r="T236" s="3">
        <f t="shared" ref="T236:T237" si="237">P236-Q236</f>
        <v>250000</v>
      </c>
      <c r="U236" s="3">
        <f t="shared" ref="U236:U237" si="238">IF(R236="ابوالفضل باقری",T236*S236,S236)</f>
        <v>0</v>
      </c>
      <c r="W236" s="1" t="s">
        <v>34</v>
      </c>
      <c r="X236" s="12">
        <f t="shared" ref="X236:X237" si="239">P236-Q236-U236</f>
        <v>250000</v>
      </c>
      <c r="Y236" s="3">
        <f t="shared" ref="Y236:Y237" si="240">P236-Q236-V236</f>
        <v>250000</v>
      </c>
      <c r="Z236" s="1"/>
      <c r="AA236" s="1"/>
      <c r="AB236" s="1" t="s">
        <v>269</v>
      </c>
    </row>
    <row r="237" spans="1:29" x14ac:dyDescent="0.3">
      <c r="A237" s="1">
        <v>1</v>
      </c>
      <c r="B237" s="1">
        <v>9</v>
      </c>
      <c r="C237" s="1">
        <v>1401</v>
      </c>
      <c r="D237" s="1" t="str">
        <f t="shared" si="236"/>
        <v>140191</v>
      </c>
      <c r="E237" s="1" t="s">
        <v>20</v>
      </c>
      <c r="F237" s="1" t="s">
        <v>300</v>
      </c>
      <c r="G237" s="1" t="s">
        <v>265</v>
      </c>
      <c r="H237" s="1" t="s">
        <v>173</v>
      </c>
      <c r="I237" s="1" t="s">
        <v>326</v>
      </c>
      <c r="J237" s="10">
        <v>0.6875</v>
      </c>
      <c r="K237" s="10">
        <v>0.75</v>
      </c>
      <c r="L237" s="10">
        <f t="shared" ref="L237:L238" si="241">K237-J237</f>
        <v>6.25E-2</v>
      </c>
      <c r="M237" s="1" t="s">
        <v>239</v>
      </c>
      <c r="N237" s="1" t="s">
        <v>290</v>
      </c>
      <c r="O237" s="1" t="s">
        <v>203</v>
      </c>
      <c r="P237" s="3">
        <v>250000</v>
      </c>
      <c r="Q237" s="3">
        <v>200000</v>
      </c>
      <c r="R237" s="3" t="s">
        <v>294</v>
      </c>
      <c r="S237" s="3">
        <v>100000</v>
      </c>
      <c r="T237" s="3">
        <f t="shared" si="237"/>
        <v>50000</v>
      </c>
      <c r="U237" s="3">
        <f t="shared" si="238"/>
        <v>100000</v>
      </c>
      <c r="V237" s="3">
        <v>100000</v>
      </c>
      <c r="W237" s="1" t="s">
        <v>34</v>
      </c>
      <c r="X237" s="12">
        <f t="shared" si="239"/>
        <v>-50000</v>
      </c>
      <c r="Y237" s="3">
        <f t="shared" si="240"/>
        <v>-50000</v>
      </c>
      <c r="Z237" s="1"/>
      <c r="AA237" s="1"/>
      <c r="AB237" s="1" t="s">
        <v>269</v>
      </c>
      <c r="AC237" s="13" t="s">
        <v>318</v>
      </c>
    </row>
    <row r="238" spans="1:29" x14ac:dyDescent="0.3">
      <c r="A238" s="1">
        <v>1</v>
      </c>
      <c r="B238" s="1">
        <v>9</v>
      </c>
      <c r="C238" s="1">
        <v>1401</v>
      </c>
      <c r="D238" s="1" t="str">
        <f t="shared" ref="D238" si="242">C238&amp;B238&amp;A238</f>
        <v>140191</v>
      </c>
      <c r="E238" s="1" t="s">
        <v>20</v>
      </c>
      <c r="F238" s="1" t="s">
        <v>309</v>
      </c>
      <c r="G238" s="1" t="s">
        <v>265</v>
      </c>
      <c r="H238" s="1" t="s">
        <v>173</v>
      </c>
      <c r="I238" s="1" t="s">
        <v>326</v>
      </c>
      <c r="J238" s="10">
        <v>0.6875</v>
      </c>
      <c r="K238" s="10">
        <v>0.75</v>
      </c>
      <c r="L238" s="10">
        <f t="shared" si="241"/>
        <v>6.25E-2</v>
      </c>
      <c r="M238" s="1" t="s">
        <v>239</v>
      </c>
      <c r="N238" s="1" t="s">
        <v>290</v>
      </c>
      <c r="O238" s="1" t="s">
        <v>203</v>
      </c>
      <c r="P238" s="3">
        <v>250000</v>
      </c>
      <c r="R238" s="3" t="s">
        <v>294</v>
      </c>
      <c r="T238" s="3">
        <f t="shared" ref="T238" si="243">P238-Q238</f>
        <v>250000</v>
      </c>
      <c r="U238" s="3">
        <f t="shared" ref="U238" si="244">IF(R238="ابوالفضل باقری",T238*S238,S238)</f>
        <v>0</v>
      </c>
      <c r="W238" s="1" t="s">
        <v>34</v>
      </c>
      <c r="X238" s="12">
        <f t="shared" ref="X238" si="245">P238-Q238-U238</f>
        <v>250000</v>
      </c>
      <c r="Y238" s="3">
        <f t="shared" ref="Y238" si="246">P238-Q238-V238</f>
        <v>250000</v>
      </c>
      <c r="Z238" s="1"/>
      <c r="AA238" s="1"/>
      <c r="AB238" s="1" t="s">
        <v>269</v>
      </c>
      <c r="AC238" s="13" t="s">
        <v>318</v>
      </c>
    </row>
    <row r="239" spans="1:29" x14ac:dyDescent="0.3">
      <c r="A239" s="1">
        <v>1</v>
      </c>
      <c r="B239" s="1">
        <v>9</v>
      </c>
      <c r="C239" s="1">
        <v>1401</v>
      </c>
      <c r="D239" s="1" t="str">
        <f t="shared" si="155"/>
        <v>140191</v>
      </c>
      <c r="E239" s="1" t="s">
        <v>123</v>
      </c>
      <c r="F239" s="1" t="s">
        <v>300</v>
      </c>
      <c r="G239" s="1" t="s">
        <v>265</v>
      </c>
      <c r="H239" s="1" t="s">
        <v>124</v>
      </c>
      <c r="I239" s="1" t="s">
        <v>326</v>
      </c>
      <c r="J239" s="10">
        <v>0.25</v>
      </c>
      <c r="K239" s="10">
        <v>0.3125</v>
      </c>
      <c r="L239" s="10">
        <f t="shared" si="185"/>
        <v>6.25E-2</v>
      </c>
      <c r="M239" s="1" t="s">
        <v>125</v>
      </c>
      <c r="N239" s="1" t="s">
        <v>289</v>
      </c>
      <c r="O239" s="1" t="s">
        <v>10</v>
      </c>
      <c r="P239" s="3">
        <v>200000</v>
      </c>
      <c r="Q239" s="3">
        <v>250000</v>
      </c>
      <c r="R239" s="3" t="s">
        <v>294</v>
      </c>
      <c r="S239" s="3">
        <v>100000</v>
      </c>
      <c r="T239" s="3">
        <f t="shared" si="156"/>
        <v>-50000</v>
      </c>
      <c r="U239" s="3">
        <f t="shared" si="157"/>
        <v>100000</v>
      </c>
      <c r="V239" s="3">
        <v>100000</v>
      </c>
      <c r="W239" s="1" t="s">
        <v>34</v>
      </c>
      <c r="X239" s="12">
        <f t="shared" si="158"/>
        <v>-150000</v>
      </c>
      <c r="Y239" s="3">
        <f t="shared" si="215"/>
        <v>-150000</v>
      </c>
      <c r="Z239" s="1"/>
      <c r="AA239" s="1"/>
      <c r="AB239" s="1" t="s">
        <v>269</v>
      </c>
    </row>
    <row r="240" spans="1:29" x14ac:dyDescent="0.3">
      <c r="A240" s="1">
        <v>1</v>
      </c>
      <c r="B240" s="1">
        <v>9</v>
      </c>
      <c r="C240" s="1">
        <v>1401</v>
      </c>
      <c r="D240" s="1" t="str">
        <f t="shared" ref="D240" si="247">C240&amp;B240&amp;A240</f>
        <v>140191</v>
      </c>
      <c r="E240" s="1" t="s">
        <v>123</v>
      </c>
      <c r="F240" s="1" t="s">
        <v>309</v>
      </c>
      <c r="G240" s="1" t="s">
        <v>265</v>
      </c>
      <c r="H240" s="1" t="s">
        <v>124</v>
      </c>
      <c r="I240" s="1" t="s">
        <v>326</v>
      </c>
      <c r="J240" s="10">
        <v>0.25</v>
      </c>
      <c r="K240" s="10">
        <v>0.3125</v>
      </c>
      <c r="L240" s="10">
        <f t="shared" si="185"/>
        <v>6.25E-2</v>
      </c>
      <c r="M240" s="1" t="s">
        <v>125</v>
      </c>
      <c r="N240" s="1" t="s">
        <v>289</v>
      </c>
      <c r="O240" s="1" t="s">
        <v>10</v>
      </c>
      <c r="P240" s="3">
        <v>200000</v>
      </c>
      <c r="R240" s="3" t="s">
        <v>294</v>
      </c>
      <c r="T240" s="3">
        <f t="shared" ref="T240" si="248">P240-Q240</f>
        <v>200000</v>
      </c>
      <c r="U240" s="3">
        <f t="shared" ref="U240" si="249">IF(R240="ابوالفضل باقری",T240*S240,S240)</f>
        <v>0</v>
      </c>
      <c r="W240" s="1" t="s">
        <v>34</v>
      </c>
      <c r="X240" s="12">
        <f t="shared" ref="X240" si="250">P240-Q240-U240</f>
        <v>200000</v>
      </c>
      <c r="Y240" s="3">
        <f t="shared" ref="Y240" si="251">P240-Q240-V240</f>
        <v>200000</v>
      </c>
      <c r="Z240" s="1"/>
      <c r="AA240" s="1"/>
      <c r="AB240" s="1" t="s">
        <v>269</v>
      </c>
    </row>
    <row r="241" spans="1:29" x14ac:dyDescent="0.3">
      <c r="A241" s="1">
        <v>1</v>
      </c>
      <c r="B241" s="1">
        <v>9</v>
      </c>
      <c r="C241" s="1">
        <v>1401</v>
      </c>
      <c r="D241" s="1" t="str">
        <f t="shared" ref="D241" si="252">C241&amp;B241&amp;A241</f>
        <v>140191</v>
      </c>
      <c r="E241" s="1" t="s">
        <v>123</v>
      </c>
      <c r="F241" s="1" t="s">
        <v>301</v>
      </c>
      <c r="G241" s="1" t="s">
        <v>265</v>
      </c>
      <c r="H241" s="1" t="s">
        <v>124</v>
      </c>
      <c r="I241" s="1" t="s">
        <v>326</v>
      </c>
      <c r="J241" s="10">
        <v>0.25</v>
      </c>
      <c r="K241" s="10">
        <v>0.3125</v>
      </c>
      <c r="L241" s="10">
        <f t="shared" si="185"/>
        <v>6.25E-2</v>
      </c>
      <c r="M241" s="1" t="s">
        <v>125</v>
      </c>
      <c r="N241" s="1" t="s">
        <v>289</v>
      </c>
      <c r="O241" s="1" t="s">
        <v>10</v>
      </c>
      <c r="P241" s="3">
        <v>150000</v>
      </c>
      <c r="R241" s="3" t="s">
        <v>294</v>
      </c>
      <c r="T241" s="3">
        <f t="shared" ref="T241" si="253">P241-Q241</f>
        <v>150000</v>
      </c>
      <c r="U241" s="3">
        <f t="shared" ref="U241" si="254">IF(R241="ابوالفضل باقری",T241*S241,S241)</f>
        <v>0</v>
      </c>
      <c r="W241" s="1" t="s">
        <v>34</v>
      </c>
      <c r="X241" s="12">
        <f t="shared" ref="X241" si="255">P241-Q241-U241</f>
        <v>150000</v>
      </c>
      <c r="Y241" s="3">
        <f t="shared" ref="Y241" si="256">P241-Q241-V241</f>
        <v>150000</v>
      </c>
      <c r="Z241" s="1" t="s">
        <v>205</v>
      </c>
      <c r="AA241" s="1" t="s">
        <v>11</v>
      </c>
      <c r="AB241" s="1" t="s">
        <v>268</v>
      </c>
    </row>
    <row r="242" spans="1:29" x14ac:dyDescent="0.3">
      <c r="A242" s="1">
        <v>1</v>
      </c>
      <c r="B242" s="1">
        <v>9</v>
      </c>
      <c r="C242" s="1">
        <v>1401</v>
      </c>
      <c r="D242" s="1" t="str">
        <f t="shared" si="155"/>
        <v>140191</v>
      </c>
      <c r="E242" s="1" t="s">
        <v>37</v>
      </c>
      <c r="F242" s="1" t="s">
        <v>37</v>
      </c>
      <c r="G242" s="1" t="s">
        <v>324</v>
      </c>
      <c r="H242" s="1" t="s">
        <v>76</v>
      </c>
      <c r="I242" s="1" t="s">
        <v>326</v>
      </c>
      <c r="J242" s="10">
        <v>0.54166666666666663</v>
      </c>
      <c r="K242" s="10">
        <v>0.60416666666666663</v>
      </c>
      <c r="L242" s="10">
        <f t="shared" si="185"/>
        <v>6.25E-2</v>
      </c>
      <c r="M242" s="1" t="s">
        <v>125</v>
      </c>
      <c r="N242" s="1" t="s">
        <v>289</v>
      </c>
      <c r="O242" s="1" t="s">
        <v>10</v>
      </c>
      <c r="P242" s="3">
        <v>200000</v>
      </c>
      <c r="Q242" s="3">
        <v>100000</v>
      </c>
      <c r="R242" s="3" t="s">
        <v>285</v>
      </c>
      <c r="S242" s="3">
        <v>0.1</v>
      </c>
      <c r="T242" s="3">
        <f t="shared" si="156"/>
        <v>100000</v>
      </c>
      <c r="U242" s="3">
        <f t="shared" si="157"/>
        <v>10000</v>
      </c>
      <c r="W242" s="1"/>
      <c r="X242" s="12">
        <f t="shared" si="158"/>
        <v>90000</v>
      </c>
      <c r="Y242" s="3">
        <f t="shared" si="215"/>
        <v>100000</v>
      </c>
      <c r="Z242" s="1"/>
      <c r="AA242" s="1"/>
      <c r="AB242" s="1" t="s">
        <v>269</v>
      </c>
    </row>
    <row r="243" spans="1:29" x14ac:dyDescent="0.3">
      <c r="A243" s="1">
        <v>1</v>
      </c>
      <c r="B243" s="1">
        <v>9</v>
      </c>
      <c r="C243" s="1">
        <v>1401</v>
      </c>
      <c r="D243" s="1" t="str">
        <f t="shared" si="155"/>
        <v>140191</v>
      </c>
      <c r="E243" s="1" t="s">
        <v>120</v>
      </c>
      <c r="F243" s="1" t="s">
        <v>320</v>
      </c>
      <c r="G243" s="1" t="s">
        <v>324</v>
      </c>
      <c r="H243" s="1" t="s">
        <v>126</v>
      </c>
      <c r="I243" s="1" t="s">
        <v>326</v>
      </c>
      <c r="J243" s="10">
        <v>0.60416666666666663</v>
      </c>
      <c r="K243" s="10">
        <v>0.66666666666666663</v>
      </c>
      <c r="L243" s="10">
        <f t="shared" si="185"/>
        <v>6.25E-2</v>
      </c>
      <c r="M243" s="1" t="s">
        <v>125</v>
      </c>
      <c r="N243" s="1" t="s">
        <v>289</v>
      </c>
      <c r="O243" s="1" t="s">
        <v>10</v>
      </c>
      <c r="P243" s="3">
        <v>450000</v>
      </c>
      <c r="Q243" s="3">
        <v>300000</v>
      </c>
      <c r="R243" s="3" t="s">
        <v>295</v>
      </c>
      <c r="S243" s="3">
        <v>50000</v>
      </c>
      <c r="T243" s="3">
        <f t="shared" si="156"/>
        <v>150000</v>
      </c>
      <c r="U243" s="3">
        <f t="shared" si="157"/>
        <v>50000</v>
      </c>
      <c r="W243" s="1"/>
      <c r="X243" s="12">
        <f t="shared" si="158"/>
        <v>100000</v>
      </c>
      <c r="Y243" s="3">
        <f t="shared" si="215"/>
        <v>150000</v>
      </c>
      <c r="Z243" s="1"/>
      <c r="AA243" s="1" t="s">
        <v>11</v>
      </c>
      <c r="AB243" s="1" t="s">
        <v>268</v>
      </c>
    </row>
    <row r="244" spans="1:29" x14ac:dyDescent="0.3">
      <c r="A244" s="1">
        <v>1</v>
      </c>
      <c r="B244" s="1">
        <v>9</v>
      </c>
      <c r="C244" s="1">
        <v>1401</v>
      </c>
      <c r="D244" s="1" t="str">
        <f t="shared" ref="D244" si="257">C244&amp;B244&amp;A244</f>
        <v>140191</v>
      </c>
      <c r="E244" s="1" t="s">
        <v>120</v>
      </c>
      <c r="F244" s="1" t="s">
        <v>320</v>
      </c>
      <c r="G244" s="1" t="s">
        <v>324</v>
      </c>
      <c r="H244" s="1" t="s">
        <v>126</v>
      </c>
      <c r="I244" s="1" t="s">
        <v>326</v>
      </c>
      <c r="J244" s="10">
        <v>0.66666666666666663</v>
      </c>
      <c r="K244" s="10">
        <v>0.72916666666666663</v>
      </c>
      <c r="L244" s="10">
        <f t="shared" ref="L244" si="258">K244-J244</f>
        <v>6.25E-2</v>
      </c>
      <c r="M244" s="1" t="s">
        <v>125</v>
      </c>
      <c r="N244" s="1" t="s">
        <v>289</v>
      </c>
      <c r="O244" s="1" t="s">
        <v>10</v>
      </c>
      <c r="P244" s="3">
        <v>450000</v>
      </c>
      <c r="Q244" s="3">
        <v>300000</v>
      </c>
      <c r="R244" s="3" t="s">
        <v>295</v>
      </c>
      <c r="S244" s="3">
        <v>50000</v>
      </c>
      <c r="T244" s="3">
        <f t="shared" ref="T244" si="259">P244-Q244</f>
        <v>150000</v>
      </c>
      <c r="U244" s="3">
        <f t="shared" ref="U244" si="260">IF(R244="ابوالفضل باقری",T244*S244,S244)</f>
        <v>50000</v>
      </c>
      <c r="W244" s="1"/>
      <c r="X244" s="12">
        <f t="shared" ref="X244" si="261">P244-Q244-U244</f>
        <v>100000</v>
      </c>
      <c r="Y244" s="3">
        <f t="shared" ref="Y244" si="262">P244-Q244-V244</f>
        <v>150000</v>
      </c>
      <c r="Z244" s="8"/>
      <c r="AA244" s="8" t="s">
        <v>319</v>
      </c>
      <c r="AB244" s="1" t="s">
        <v>319</v>
      </c>
      <c r="AC244" s="13" t="s">
        <v>318</v>
      </c>
    </row>
    <row r="245" spans="1:29" x14ac:dyDescent="0.3">
      <c r="A245" s="1">
        <v>2</v>
      </c>
      <c r="B245" s="1">
        <v>9</v>
      </c>
      <c r="C245" s="1">
        <v>1401</v>
      </c>
      <c r="D245" s="1" t="str">
        <f t="shared" si="155"/>
        <v>140192</v>
      </c>
      <c r="E245" s="1" t="s">
        <v>130</v>
      </c>
      <c r="F245" s="1" t="s">
        <v>297</v>
      </c>
      <c r="G245" s="1" t="s">
        <v>324</v>
      </c>
      <c r="H245" s="1" t="s">
        <v>131</v>
      </c>
      <c r="I245" s="1" t="s">
        <v>328</v>
      </c>
      <c r="J245" s="10">
        <v>0.64583333333333337</v>
      </c>
      <c r="K245" s="10">
        <v>0.73958333333333337</v>
      </c>
      <c r="L245" s="10">
        <f t="shared" si="185"/>
        <v>9.375E-2</v>
      </c>
      <c r="M245" s="1" t="s">
        <v>125</v>
      </c>
      <c r="N245" s="1" t="s">
        <v>289</v>
      </c>
      <c r="O245" s="1" t="s">
        <v>66</v>
      </c>
      <c r="P245" s="3">
        <v>600000</v>
      </c>
      <c r="Q245" s="3">
        <v>300000</v>
      </c>
      <c r="R245" s="3" t="s">
        <v>285</v>
      </c>
      <c r="S245" s="3">
        <v>0.1</v>
      </c>
      <c r="T245" s="3">
        <f t="shared" si="156"/>
        <v>300000</v>
      </c>
      <c r="U245" s="3">
        <f t="shared" si="157"/>
        <v>30000</v>
      </c>
      <c r="W245" s="1"/>
      <c r="X245" s="12">
        <f t="shared" si="158"/>
        <v>270000</v>
      </c>
      <c r="Y245" s="3">
        <f t="shared" si="215"/>
        <v>300000</v>
      </c>
      <c r="Z245" s="1" t="s">
        <v>246</v>
      </c>
      <c r="AA245" s="1"/>
      <c r="AB245" s="1" t="s">
        <v>269</v>
      </c>
    </row>
    <row r="246" spans="1:29" x14ac:dyDescent="0.3">
      <c r="A246" s="1">
        <v>2</v>
      </c>
      <c r="B246" s="1">
        <v>9</v>
      </c>
      <c r="C246" s="1">
        <v>1401</v>
      </c>
      <c r="D246" s="1" t="str">
        <f t="shared" si="155"/>
        <v>140192</v>
      </c>
      <c r="E246" s="1" t="s">
        <v>130</v>
      </c>
      <c r="F246" s="1" t="s">
        <v>297</v>
      </c>
      <c r="G246" s="1" t="s">
        <v>324</v>
      </c>
      <c r="H246" s="1" t="s">
        <v>134</v>
      </c>
      <c r="I246" s="1" t="s">
        <v>328</v>
      </c>
      <c r="J246" s="10">
        <v>0.77083333333333337</v>
      </c>
      <c r="K246" s="10">
        <v>0.83333333333333337</v>
      </c>
      <c r="L246" s="10">
        <f t="shared" si="185"/>
        <v>6.25E-2</v>
      </c>
      <c r="M246" s="1" t="s">
        <v>116</v>
      </c>
      <c r="N246" s="1" t="s">
        <v>285</v>
      </c>
      <c r="O246" s="1" t="s">
        <v>66</v>
      </c>
      <c r="P246" s="3">
        <v>400000</v>
      </c>
      <c r="Q246" s="3">
        <v>280000</v>
      </c>
      <c r="R246" s="3" t="s">
        <v>285</v>
      </c>
      <c r="S246" s="3">
        <v>0.1</v>
      </c>
      <c r="T246" s="3">
        <f t="shared" si="156"/>
        <v>120000</v>
      </c>
      <c r="U246" s="3">
        <f t="shared" si="157"/>
        <v>12000</v>
      </c>
      <c r="W246" s="1"/>
      <c r="X246" s="12">
        <f t="shared" si="158"/>
        <v>108000</v>
      </c>
      <c r="Y246" s="3">
        <f t="shared" si="215"/>
        <v>120000</v>
      </c>
      <c r="Z246" s="1"/>
      <c r="AA246" s="1" t="s">
        <v>11</v>
      </c>
      <c r="AB246" s="1" t="s">
        <v>268</v>
      </c>
    </row>
    <row r="247" spans="1:29" x14ac:dyDescent="0.3">
      <c r="A247" s="1">
        <v>2</v>
      </c>
      <c r="B247" s="1">
        <v>9</v>
      </c>
      <c r="C247" s="1">
        <v>1401</v>
      </c>
      <c r="D247" s="1" t="str">
        <f t="shared" si="155"/>
        <v>140192</v>
      </c>
      <c r="E247" s="1" t="s">
        <v>20</v>
      </c>
      <c r="F247" s="1" t="s">
        <v>300</v>
      </c>
      <c r="G247" s="1" t="s">
        <v>265</v>
      </c>
      <c r="H247" s="1" t="s">
        <v>132</v>
      </c>
      <c r="I247" s="1" t="s">
        <v>328</v>
      </c>
      <c r="J247" s="10">
        <v>0.625</v>
      </c>
      <c r="K247" s="10">
        <v>0.6875</v>
      </c>
      <c r="L247" s="10">
        <f t="shared" si="185"/>
        <v>6.25E-2</v>
      </c>
      <c r="M247" s="1" t="s">
        <v>133</v>
      </c>
      <c r="N247" s="1" t="s">
        <v>133</v>
      </c>
      <c r="O247" s="1" t="s">
        <v>10</v>
      </c>
      <c r="P247" s="3">
        <v>250000</v>
      </c>
      <c r="Q247" s="3">
        <v>250000</v>
      </c>
      <c r="R247" s="3" t="s">
        <v>294</v>
      </c>
      <c r="S247" s="3">
        <v>75000</v>
      </c>
      <c r="T247" s="3">
        <f t="shared" si="156"/>
        <v>0</v>
      </c>
      <c r="U247" s="3">
        <f t="shared" si="157"/>
        <v>75000</v>
      </c>
      <c r="V247" s="3">
        <v>75000</v>
      </c>
      <c r="W247" s="1" t="s">
        <v>34</v>
      </c>
      <c r="X247" s="12">
        <f t="shared" si="158"/>
        <v>-75000</v>
      </c>
      <c r="Y247" s="3">
        <f t="shared" si="215"/>
        <v>-75000</v>
      </c>
      <c r="Z247" s="1"/>
      <c r="AA247" s="1"/>
      <c r="AB247" s="1" t="s">
        <v>269</v>
      </c>
    </row>
    <row r="248" spans="1:29" x14ac:dyDescent="0.3">
      <c r="A248" s="1">
        <v>2</v>
      </c>
      <c r="B248" s="1">
        <v>9</v>
      </c>
      <c r="C248" s="1">
        <v>1401</v>
      </c>
      <c r="D248" s="1" t="str">
        <f t="shared" ref="D248" si="263">C248&amp;B248&amp;A248</f>
        <v>140192</v>
      </c>
      <c r="E248" s="1" t="s">
        <v>20</v>
      </c>
      <c r="F248" s="1" t="s">
        <v>309</v>
      </c>
      <c r="G248" s="1" t="s">
        <v>265</v>
      </c>
      <c r="H248" s="1" t="s">
        <v>132</v>
      </c>
      <c r="I248" s="1" t="s">
        <v>328</v>
      </c>
      <c r="J248" s="10">
        <v>0.625</v>
      </c>
      <c r="K248" s="10">
        <v>0.6875</v>
      </c>
      <c r="L248" s="10">
        <f t="shared" si="185"/>
        <v>6.25E-2</v>
      </c>
      <c r="M248" s="1" t="s">
        <v>133</v>
      </c>
      <c r="N248" s="1" t="s">
        <v>133</v>
      </c>
      <c r="O248" s="1" t="s">
        <v>10</v>
      </c>
      <c r="P248" s="3">
        <v>250000</v>
      </c>
      <c r="R248" s="3" t="s">
        <v>294</v>
      </c>
      <c r="T248" s="3">
        <f t="shared" ref="T248" si="264">P248-Q248</f>
        <v>250000</v>
      </c>
      <c r="U248" s="3">
        <f t="shared" ref="U248" si="265">IF(R248="ابوالفضل باقری",T248*S248,S248)</f>
        <v>0</v>
      </c>
      <c r="W248" s="1" t="s">
        <v>34</v>
      </c>
      <c r="X248" s="12">
        <f t="shared" ref="X248" si="266">P248-Q248-U248</f>
        <v>250000</v>
      </c>
      <c r="Y248" s="3">
        <f t="shared" ref="Y248" si="267">P248-Q248-V248</f>
        <v>250000</v>
      </c>
      <c r="Z248" s="1"/>
      <c r="AA248" s="1"/>
      <c r="AB248" s="1" t="s">
        <v>269</v>
      </c>
    </row>
    <row r="249" spans="1:29" x14ac:dyDescent="0.3">
      <c r="A249" s="1">
        <v>2</v>
      </c>
      <c r="B249" s="1">
        <v>9</v>
      </c>
      <c r="C249" s="1">
        <v>1401</v>
      </c>
      <c r="D249" s="1" t="str">
        <f t="shared" si="155"/>
        <v>140192</v>
      </c>
      <c r="E249" s="1" t="s">
        <v>20</v>
      </c>
      <c r="F249" s="1" t="s">
        <v>300</v>
      </c>
      <c r="G249" s="1" t="s">
        <v>265</v>
      </c>
      <c r="H249" s="1" t="s">
        <v>132</v>
      </c>
      <c r="I249" s="1" t="s">
        <v>328</v>
      </c>
      <c r="J249" s="10">
        <v>0.6875</v>
      </c>
      <c r="K249" s="10">
        <v>0.75</v>
      </c>
      <c r="L249" s="10">
        <f t="shared" si="185"/>
        <v>6.25E-2</v>
      </c>
      <c r="M249" s="1" t="s">
        <v>133</v>
      </c>
      <c r="N249" s="1" t="s">
        <v>133</v>
      </c>
      <c r="O249" s="1" t="s">
        <v>10</v>
      </c>
      <c r="P249" s="3">
        <v>250000</v>
      </c>
      <c r="Q249" s="3">
        <v>250000</v>
      </c>
      <c r="R249" s="3" t="s">
        <v>294</v>
      </c>
      <c r="S249" s="3">
        <v>75000</v>
      </c>
      <c r="T249" s="3">
        <f t="shared" si="156"/>
        <v>0</v>
      </c>
      <c r="U249" s="3">
        <f t="shared" si="157"/>
        <v>75000</v>
      </c>
      <c r="V249" s="3">
        <v>75000</v>
      </c>
      <c r="W249" s="1" t="s">
        <v>34</v>
      </c>
      <c r="X249" s="12">
        <f t="shared" si="158"/>
        <v>-75000</v>
      </c>
      <c r="Y249" s="3">
        <f t="shared" si="215"/>
        <v>-75000</v>
      </c>
      <c r="Z249" s="1"/>
      <c r="AA249" s="1"/>
      <c r="AB249" s="1" t="s">
        <v>269</v>
      </c>
    </row>
    <row r="250" spans="1:29" x14ac:dyDescent="0.3">
      <c r="A250" s="1">
        <v>2</v>
      </c>
      <c r="B250" s="1">
        <v>9</v>
      </c>
      <c r="C250" s="1">
        <v>1401</v>
      </c>
      <c r="D250" s="1" t="str">
        <f t="shared" ref="D250" si="268">C250&amp;B250&amp;A250</f>
        <v>140192</v>
      </c>
      <c r="E250" s="1" t="s">
        <v>20</v>
      </c>
      <c r="F250" s="1" t="s">
        <v>309</v>
      </c>
      <c r="G250" s="1" t="s">
        <v>265</v>
      </c>
      <c r="H250" s="1" t="s">
        <v>132</v>
      </c>
      <c r="I250" s="1" t="s">
        <v>328</v>
      </c>
      <c r="J250" s="10">
        <v>0.6875</v>
      </c>
      <c r="K250" s="10">
        <v>0.75</v>
      </c>
      <c r="L250" s="10">
        <f t="shared" si="185"/>
        <v>6.25E-2</v>
      </c>
      <c r="M250" s="1" t="s">
        <v>133</v>
      </c>
      <c r="N250" s="1" t="s">
        <v>133</v>
      </c>
      <c r="O250" s="1" t="s">
        <v>10</v>
      </c>
      <c r="P250" s="3">
        <v>250000</v>
      </c>
      <c r="R250" s="3" t="s">
        <v>294</v>
      </c>
      <c r="T250" s="3">
        <f t="shared" ref="T250" si="269">P250-Q250</f>
        <v>250000</v>
      </c>
      <c r="U250" s="3">
        <f t="shared" ref="U250" si="270">IF(R250="ابوالفضل باقری",T250*S250,S250)</f>
        <v>0</v>
      </c>
      <c r="W250" s="1" t="s">
        <v>34</v>
      </c>
      <c r="X250" s="12">
        <f t="shared" ref="X250" si="271">P250-Q250-U250</f>
        <v>250000</v>
      </c>
      <c r="Y250" s="3">
        <f t="shared" ref="Y250" si="272">P250-Q250-V250</f>
        <v>250000</v>
      </c>
      <c r="Z250" s="1"/>
      <c r="AA250" s="1"/>
      <c r="AB250" s="1" t="s">
        <v>269</v>
      </c>
    </row>
    <row r="251" spans="1:29" x14ac:dyDescent="0.3">
      <c r="A251" s="1">
        <v>2</v>
      </c>
      <c r="B251" s="1">
        <v>9</v>
      </c>
      <c r="C251" s="1">
        <v>1401</v>
      </c>
      <c r="D251" s="1" t="str">
        <f t="shared" si="155"/>
        <v>140192</v>
      </c>
      <c r="E251" s="1" t="s">
        <v>13</v>
      </c>
      <c r="F251" s="1" t="s">
        <v>13</v>
      </c>
      <c r="G251" s="1" t="s">
        <v>324</v>
      </c>
      <c r="H251" s="1" t="s">
        <v>129</v>
      </c>
      <c r="I251" s="1" t="s">
        <v>328</v>
      </c>
      <c r="J251" s="10">
        <v>0.58333333333333337</v>
      </c>
      <c r="K251" s="10">
        <v>0.64583333333333337</v>
      </c>
      <c r="L251" s="10">
        <f t="shared" si="185"/>
        <v>6.25E-2</v>
      </c>
      <c r="M251" s="1" t="s">
        <v>125</v>
      </c>
      <c r="N251" s="1" t="s">
        <v>289</v>
      </c>
      <c r="O251" s="1" t="s">
        <v>66</v>
      </c>
      <c r="P251" s="3">
        <v>350000</v>
      </c>
      <c r="Q251" s="3">
        <v>150000</v>
      </c>
      <c r="R251" s="3" t="s">
        <v>285</v>
      </c>
      <c r="S251" s="3">
        <v>0.1</v>
      </c>
      <c r="T251" s="3">
        <f t="shared" si="156"/>
        <v>200000</v>
      </c>
      <c r="U251" s="3">
        <f t="shared" si="157"/>
        <v>20000</v>
      </c>
      <c r="W251" s="1"/>
      <c r="X251" s="12">
        <f t="shared" si="158"/>
        <v>180000</v>
      </c>
      <c r="Y251" s="3">
        <f t="shared" si="215"/>
        <v>200000</v>
      </c>
      <c r="Z251" s="1"/>
      <c r="AA251" s="1"/>
      <c r="AB251" s="1" t="s">
        <v>269</v>
      </c>
    </row>
    <row r="252" spans="1:29" x14ac:dyDescent="0.3">
      <c r="A252" s="1">
        <v>2</v>
      </c>
      <c r="B252" s="1">
        <v>9</v>
      </c>
      <c r="C252" s="1">
        <v>1401</v>
      </c>
      <c r="D252" s="1" t="str">
        <f t="shared" si="155"/>
        <v>140192</v>
      </c>
      <c r="E252" s="1" t="s">
        <v>13</v>
      </c>
      <c r="F252" s="1" t="s">
        <v>13</v>
      </c>
      <c r="G252" s="1" t="s">
        <v>324</v>
      </c>
      <c r="H252" s="1" t="s">
        <v>51</v>
      </c>
      <c r="I252" s="1" t="s">
        <v>328</v>
      </c>
      <c r="J252" s="10">
        <v>0.83333333333333337</v>
      </c>
      <c r="K252" s="10">
        <v>0.89583333333333337</v>
      </c>
      <c r="L252" s="10">
        <f t="shared" si="185"/>
        <v>6.25E-2</v>
      </c>
      <c r="M252" s="1" t="s">
        <v>116</v>
      </c>
      <c r="N252" s="1" t="s">
        <v>285</v>
      </c>
      <c r="O252" s="1" t="s">
        <v>66</v>
      </c>
      <c r="P252" s="3">
        <v>350000</v>
      </c>
      <c r="Q252" s="3">
        <v>250000</v>
      </c>
      <c r="R252" s="3" t="s">
        <v>285</v>
      </c>
      <c r="S252" s="3">
        <v>0.1</v>
      </c>
      <c r="T252" s="3">
        <f t="shared" si="156"/>
        <v>100000</v>
      </c>
      <c r="U252" s="3">
        <f t="shared" si="157"/>
        <v>10000</v>
      </c>
      <c r="W252" s="1"/>
      <c r="X252" s="12">
        <f t="shared" si="158"/>
        <v>90000</v>
      </c>
      <c r="Y252" s="3">
        <v>100000</v>
      </c>
      <c r="Z252" s="1"/>
      <c r="AA252" s="1"/>
      <c r="AB252" s="1" t="s">
        <v>269</v>
      </c>
    </row>
    <row r="253" spans="1:29" x14ac:dyDescent="0.3">
      <c r="A253" s="1">
        <v>3</v>
      </c>
      <c r="B253" s="1">
        <v>9</v>
      </c>
      <c r="C253" s="1">
        <v>1401</v>
      </c>
      <c r="D253" s="1" t="str">
        <f t="shared" si="155"/>
        <v>140193</v>
      </c>
      <c r="E253" s="1" t="s">
        <v>159</v>
      </c>
      <c r="F253" s="1" t="s">
        <v>159</v>
      </c>
      <c r="G253" s="1" t="s">
        <v>324</v>
      </c>
      <c r="H253" s="1" t="s">
        <v>55</v>
      </c>
      <c r="I253" s="1" t="s">
        <v>327</v>
      </c>
      <c r="J253" s="10">
        <v>0.72916666666666663</v>
      </c>
      <c r="K253" s="10">
        <v>0.79166666666666663</v>
      </c>
      <c r="L253" s="10">
        <f t="shared" si="185"/>
        <v>6.25E-2</v>
      </c>
      <c r="M253" s="1" t="s">
        <v>116</v>
      </c>
      <c r="N253" s="1" t="s">
        <v>285</v>
      </c>
      <c r="O253" s="1" t="s">
        <v>136</v>
      </c>
      <c r="P253" s="3">
        <v>300000</v>
      </c>
      <c r="Q253" s="3">
        <v>210000</v>
      </c>
      <c r="R253" s="3" t="s">
        <v>285</v>
      </c>
      <c r="S253" s="3">
        <v>0.1</v>
      </c>
      <c r="T253" s="3">
        <f t="shared" si="156"/>
        <v>90000</v>
      </c>
      <c r="U253" s="3">
        <f t="shared" si="157"/>
        <v>9000</v>
      </c>
      <c r="W253" s="1"/>
      <c r="X253" s="12">
        <f t="shared" si="158"/>
        <v>81000</v>
      </c>
      <c r="Y253" s="3">
        <f t="shared" ref="Y253:Y317" si="273">P253-Q253-V253</f>
        <v>90000</v>
      </c>
      <c r="Z253" s="1"/>
      <c r="AA253" s="1"/>
      <c r="AB253" s="1" t="s">
        <v>269</v>
      </c>
    </row>
    <row r="254" spans="1:29" x14ac:dyDescent="0.3">
      <c r="A254" s="1">
        <v>3</v>
      </c>
      <c r="B254" s="1">
        <v>9</v>
      </c>
      <c r="C254" s="1">
        <v>1401</v>
      </c>
      <c r="D254" s="1" t="str">
        <f t="shared" si="155"/>
        <v>140193</v>
      </c>
      <c r="E254" s="1" t="s">
        <v>159</v>
      </c>
      <c r="F254" s="1" t="s">
        <v>159</v>
      </c>
      <c r="G254" s="1" t="s">
        <v>324</v>
      </c>
      <c r="H254" s="1" t="s">
        <v>137</v>
      </c>
      <c r="I254" s="1" t="s">
        <v>327</v>
      </c>
      <c r="J254" s="10">
        <v>0.66666666666666663</v>
      </c>
      <c r="K254" s="10">
        <v>0.72916666666666663</v>
      </c>
      <c r="L254" s="10">
        <f t="shared" si="185"/>
        <v>6.25E-2</v>
      </c>
      <c r="M254" s="1" t="s">
        <v>63</v>
      </c>
      <c r="N254" s="1" t="s">
        <v>286</v>
      </c>
      <c r="O254" s="1" t="s">
        <v>10</v>
      </c>
      <c r="P254" s="3">
        <v>400000</v>
      </c>
      <c r="Q254" s="3">
        <v>280000</v>
      </c>
      <c r="R254" s="3" t="s">
        <v>285</v>
      </c>
      <c r="S254" s="3">
        <v>0.1</v>
      </c>
      <c r="T254" s="3">
        <f t="shared" si="156"/>
        <v>120000</v>
      </c>
      <c r="U254" s="3">
        <f t="shared" si="157"/>
        <v>12000</v>
      </c>
      <c r="W254" s="1"/>
      <c r="X254" s="12">
        <f t="shared" si="158"/>
        <v>108000</v>
      </c>
      <c r="Y254" s="3">
        <f t="shared" si="273"/>
        <v>120000</v>
      </c>
      <c r="Z254" s="1"/>
      <c r="AA254" s="1"/>
      <c r="AB254" s="1" t="s">
        <v>269</v>
      </c>
    </row>
    <row r="255" spans="1:29" x14ac:dyDescent="0.3">
      <c r="A255" s="1">
        <v>3</v>
      </c>
      <c r="B255" s="1">
        <v>9</v>
      </c>
      <c r="C255" s="1">
        <v>1401</v>
      </c>
      <c r="D255" s="1" t="str">
        <f t="shared" si="155"/>
        <v>140193</v>
      </c>
      <c r="E255" s="1" t="s">
        <v>39</v>
      </c>
      <c r="F255" s="1" t="s">
        <v>39</v>
      </c>
      <c r="G255" s="1" t="s">
        <v>324</v>
      </c>
      <c r="H255" s="1" t="s">
        <v>142</v>
      </c>
      <c r="I255" s="1" t="s">
        <v>327</v>
      </c>
      <c r="J255" s="10">
        <v>0.85416666666666663</v>
      </c>
      <c r="K255" s="10">
        <v>0.91666666666666663</v>
      </c>
      <c r="L255" s="10">
        <f t="shared" si="185"/>
        <v>6.25E-2</v>
      </c>
      <c r="M255" s="1" t="s">
        <v>116</v>
      </c>
      <c r="N255" s="1" t="s">
        <v>285</v>
      </c>
      <c r="O255" s="1" t="s">
        <v>25</v>
      </c>
      <c r="P255" s="3">
        <v>300000</v>
      </c>
      <c r="Q255" s="3">
        <v>210000</v>
      </c>
      <c r="R255" s="3" t="s">
        <v>285</v>
      </c>
      <c r="S255" s="3">
        <v>0.1</v>
      </c>
      <c r="T255" s="3">
        <f t="shared" si="156"/>
        <v>90000</v>
      </c>
      <c r="U255" s="3">
        <f t="shared" si="157"/>
        <v>9000</v>
      </c>
      <c r="W255" s="1"/>
      <c r="X255" s="12">
        <f t="shared" si="158"/>
        <v>81000</v>
      </c>
      <c r="Y255" s="3">
        <f t="shared" si="273"/>
        <v>90000</v>
      </c>
      <c r="Z255" s="1"/>
      <c r="AA255" s="1"/>
      <c r="AB255" s="1" t="s">
        <v>269</v>
      </c>
    </row>
    <row r="256" spans="1:29" x14ac:dyDescent="0.3">
      <c r="A256" s="1">
        <v>3</v>
      </c>
      <c r="B256" s="1">
        <v>9</v>
      </c>
      <c r="C256" s="1">
        <v>1401</v>
      </c>
      <c r="D256" s="1" t="str">
        <f t="shared" si="155"/>
        <v>140193</v>
      </c>
      <c r="E256" s="1" t="s">
        <v>39</v>
      </c>
      <c r="F256" s="1" t="s">
        <v>39</v>
      </c>
      <c r="G256" s="1" t="s">
        <v>324</v>
      </c>
      <c r="H256" s="1" t="s">
        <v>97</v>
      </c>
      <c r="I256" s="1" t="s">
        <v>327</v>
      </c>
      <c r="J256" s="10">
        <v>0.70833333333333337</v>
      </c>
      <c r="K256" s="10">
        <v>0.77083333333333337</v>
      </c>
      <c r="L256" s="10">
        <f t="shared" si="185"/>
        <v>6.25E-2</v>
      </c>
      <c r="M256" s="1" t="s">
        <v>139</v>
      </c>
      <c r="N256" s="1" t="s">
        <v>293</v>
      </c>
      <c r="O256" s="1" t="s">
        <v>25</v>
      </c>
      <c r="P256" s="3">
        <v>500000</v>
      </c>
      <c r="Q256" s="3">
        <v>400000</v>
      </c>
      <c r="R256" s="3" t="s">
        <v>285</v>
      </c>
      <c r="S256" s="3">
        <v>0.1</v>
      </c>
      <c r="T256" s="3">
        <f t="shared" si="156"/>
        <v>100000</v>
      </c>
      <c r="U256" s="3">
        <f t="shared" si="157"/>
        <v>10000</v>
      </c>
      <c r="W256" s="1"/>
      <c r="X256" s="12">
        <f t="shared" si="158"/>
        <v>90000</v>
      </c>
      <c r="Y256" s="3">
        <f t="shared" si="273"/>
        <v>100000</v>
      </c>
      <c r="Z256" s="1"/>
      <c r="AA256" s="1"/>
      <c r="AB256" s="1" t="s">
        <v>269</v>
      </c>
    </row>
    <row r="257" spans="1:28" x14ac:dyDescent="0.3">
      <c r="A257" s="1">
        <v>3</v>
      </c>
      <c r="B257" s="1">
        <v>9</v>
      </c>
      <c r="C257" s="1">
        <v>1401</v>
      </c>
      <c r="D257" s="1" t="str">
        <f t="shared" ref="D257:D354" si="274">C257&amp;B257&amp;A257</f>
        <v>140193</v>
      </c>
      <c r="E257" s="1" t="s">
        <v>39</v>
      </c>
      <c r="F257" s="1" t="s">
        <v>39</v>
      </c>
      <c r="G257" s="1" t="s">
        <v>324</v>
      </c>
      <c r="H257" s="1" t="s">
        <v>97</v>
      </c>
      <c r="I257" s="1" t="s">
        <v>327</v>
      </c>
      <c r="J257" s="10">
        <v>0.77083333333333337</v>
      </c>
      <c r="K257" s="10">
        <v>0.83333333333333337</v>
      </c>
      <c r="L257" s="10">
        <f t="shared" si="185"/>
        <v>6.25E-2</v>
      </c>
      <c r="M257" s="1" t="s">
        <v>139</v>
      </c>
      <c r="N257" s="1" t="s">
        <v>293</v>
      </c>
      <c r="O257" s="1" t="s">
        <v>25</v>
      </c>
      <c r="P257" s="3">
        <v>500000</v>
      </c>
      <c r="Q257" s="3">
        <v>400000</v>
      </c>
      <c r="R257" s="3" t="s">
        <v>285</v>
      </c>
      <c r="S257" s="3">
        <v>0.1</v>
      </c>
      <c r="T257" s="3">
        <f t="shared" ref="T257:T354" si="275">P257-Q257</f>
        <v>100000</v>
      </c>
      <c r="U257" s="3">
        <f t="shared" ref="U257:U354" si="276">IF(R257="ابوالفضل باقری",T257*S257,S257)</f>
        <v>10000</v>
      </c>
      <c r="W257" s="1"/>
      <c r="X257" s="12">
        <f t="shared" ref="X257:X354" si="277">P257-Q257-U257</f>
        <v>90000</v>
      </c>
      <c r="Y257" s="3">
        <f t="shared" si="273"/>
        <v>100000</v>
      </c>
      <c r="Z257" s="1"/>
      <c r="AA257" s="1"/>
      <c r="AB257" s="1" t="s">
        <v>269</v>
      </c>
    </row>
    <row r="258" spans="1:28" x14ac:dyDescent="0.3">
      <c r="A258" s="1">
        <v>3</v>
      </c>
      <c r="B258" s="1">
        <v>9</v>
      </c>
      <c r="C258" s="1">
        <v>1401</v>
      </c>
      <c r="D258" s="1" t="str">
        <f t="shared" si="274"/>
        <v>140193</v>
      </c>
      <c r="E258" s="1" t="s">
        <v>20</v>
      </c>
      <c r="F258" s="1" t="s">
        <v>300</v>
      </c>
      <c r="G258" s="1" t="s">
        <v>265</v>
      </c>
      <c r="H258" s="1" t="s">
        <v>135</v>
      </c>
      <c r="I258" s="1" t="s">
        <v>327</v>
      </c>
      <c r="J258" s="10">
        <v>0.60416666666666663</v>
      </c>
      <c r="K258" s="10">
        <v>0.66666666666666663</v>
      </c>
      <c r="L258" s="10">
        <f t="shared" si="185"/>
        <v>6.25E-2</v>
      </c>
      <c r="M258" s="1" t="s">
        <v>116</v>
      </c>
      <c r="N258" s="1" t="s">
        <v>285</v>
      </c>
      <c r="O258" s="1" t="s">
        <v>10</v>
      </c>
      <c r="P258" s="3">
        <v>250000</v>
      </c>
      <c r="Q258" s="3">
        <v>350000</v>
      </c>
      <c r="R258" s="3" t="s">
        <v>294</v>
      </c>
      <c r="S258" s="3">
        <v>100000</v>
      </c>
      <c r="T258" s="3">
        <f t="shared" si="275"/>
        <v>-100000</v>
      </c>
      <c r="U258" s="3">
        <f t="shared" si="276"/>
        <v>100000</v>
      </c>
      <c r="V258" s="3">
        <v>100000</v>
      </c>
      <c r="W258" s="1" t="s">
        <v>34</v>
      </c>
      <c r="X258" s="12">
        <f t="shared" si="277"/>
        <v>-200000</v>
      </c>
      <c r="Y258" s="3">
        <f t="shared" si="273"/>
        <v>-200000</v>
      </c>
      <c r="Z258" s="1"/>
      <c r="AA258" s="1"/>
      <c r="AB258" s="1" t="s">
        <v>269</v>
      </c>
    </row>
    <row r="259" spans="1:28" x14ac:dyDescent="0.3">
      <c r="A259" s="1">
        <v>3</v>
      </c>
      <c r="B259" s="1">
        <v>9</v>
      </c>
      <c r="C259" s="1">
        <v>1401</v>
      </c>
      <c r="D259" s="1" t="str">
        <f t="shared" ref="D259" si="278">C259&amp;B259&amp;A259</f>
        <v>140193</v>
      </c>
      <c r="E259" s="1" t="s">
        <v>20</v>
      </c>
      <c r="F259" s="1" t="s">
        <v>309</v>
      </c>
      <c r="G259" s="1" t="s">
        <v>265</v>
      </c>
      <c r="H259" s="1" t="s">
        <v>135</v>
      </c>
      <c r="I259" s="1" t="s">
        <v>327</v>
      </c>
      <c r="J259" s="10">
        <v>0.60416666666666663</v>
      </c>
      <c r="K259" s="10">
        <v>0.66666666666666663</v>
      </c>
      <c r="L259" s="10">
        <f t="shared" si="185"/>
        <v>6.25E-2</v>
      </c>
      <c r="M259" s="1" t="s">
        <v>116</v>
      </c>
      <c r="N259" s="1" t="s">
        <v>285</v>
      </c>
      <c r="O259" s="1" t="s">
        <v>10</v>
      </c>
      <c r="P259" s="3">
        <v>250000</v>
      </c>
      <c r="R259" s="3" t="s">
        <v>294</v>
      </c>
      <c r="T259" s="3">
        <f t="shared" ref="T259" si="279">P259-Q259</f>
        <v>250000</v>
      </c>
      <c r="U259" s="3">
        <f t="shared" ref="U259" si="280">IF(R259="ابوالفضل باقری",T259*S259,S259)</f>
        <v>0</v>
      </c>
      <c r="W259" s="1" t="s">
        <v>34</v>
      </c>
      <c r="X259" s="12">
        <f t="shared" ref="X259" si="281">P259-Q259-U259</f>
        <v>250000</v>
      </c>
      <c r="Y259" s="3">
        <f t="shared" ref="Y259" si="282">P259-Q259-V259</f>
        <v>250000</v>
      </c>
      <c r="Z259" s="1"/>
      <c r="AA259" s="1"/>
      <c r="AB259" s="1" t="s">
        <v>269</v>
      </c>
    </row>
    <row r="260" spans="1:28" x14ac:dyDescent="0.3">
      <c r="A260" s="1">
        <v>3</v>
      </c>
      <c r="B260" s="1">
        <v>9</v>
      </c>
      <c r="C260" s="1">
        <v>1401</v>
      </c>
      <c r="D260" s="1" t="str">
        <f t="shared" si="274"/>
        <v>140193</v>
      </c>
      <c r="E260" s="1" t="s">
        <v>67</v>
      </c>
      <c r="F260" s="1" t="s">
        <v>67</v>
      </c>
      <c r="G260" s="1" t="s">
        <v>324</v>
      </c>
      <c r="H260" s="1" t="s">
        <v>138</v>
      </c>
      <c r="I260" s="1" t="s">
        <v>327</v>
      </c>
      <c r="J260" s="10">
        <v>0.72916666666666663</v>
      </c>
      <c r="K260" s="10">
        <v>0.79166666666666663</v>
      </c>
      <c r="L260" s="10">
        <f t="shared" si="185"/>
        <v>6.25E-2</v>
      </c>
      <c r="M260" s="1" t="s">
        <v>125</v>
      </c>
      <c r="N260" s="1" t="s">
        <v>289</v>
      </c>
      <c r="O260" s="1" t="s">
        <v>66</v>
      </c>
      <c r="P260" s="3">
        <v>0</v>
      </c>
      <c r="Q260" s="3">
        <v>-50000</v>
      </c>
      <c r="R260" s="3" t="s">
        <v>296</v>
      </c>
      <c r="T260" s="3">
        <f t="shared" si="275"/>
        <v>50000</v>
      </c>
      <c r="U260" s="3">
        <f t="shared" si="276"/>
        <v>0</v>
      </c>
      <c r="W260" s="1"/>
      <c r="X260" s="12">
        <f t="shared" si="277"/>
        <v>50000</v>
      </c>
      <c r="Y260" s="3">
        <f t="shared" si="273"/>
        <v>50000</v>
      </c>
      <c r="Z260" s="1"/>
      <c r="AA260" s="1"/>
      <c r="AB260" s="1" t="s">
        <v>269</v>
      </c>
    </row>
    <row r="261" spans="1:28" x14ac:dyDescent="0.3">
      <c r="A261" s="1">
        <v>3</v>
      </c>
      <c r="B261" s="1">
        <v>9</v>
      </c>
      <c r="C261" s="1">
        <v>1401</v>
      </c>
      <c r="D261" s="1" t="str">
        <f t="shared" si="274"/>
        <v>140193</v>
      </c>
      <c r="E261" s="1" t="s">
        <v>67</v>
      </c>
      <c r="F261" s="1" t="s">
        <v>67</v>
      </c>
      <c r="G261" s="1" t="s">
        <v>324</v>
      </c>
      <c r="H261" s="1" t="s">
        <v>141</v>
      </c>
      <c r="I261" s="1" t="s">
        <v>327</v>
      </c>
      <c r="J261" s="10">
        <v>0.79166666666666663</v>
      </c>
      <c r="K261" s="10">
        <v>0.85416666666666663</v>
      </c>
      <c r="L261" s="10">
        <f t="shared" si="185"/>
        <v>6.25E-2</v>
      </c>
      <c r="M261" s="1" t="s">
        <v>133</v>
      </c>
      <c r="N261" s="1" t="s">
        <v>133</v>
      </c>
      <c r="O261" s="1" t="s">
        <v>10</v>
      </c>
      <c r="P261" s="3">
        <v>0</v>
      </c>
      <c r="Q261" s="3">
        <v>-100000</v>
      </c>
      <c r="R261" s="3" t="s">
        <v>296</v>
      </c>
      <c r="T261" s="3">
        <f t="shared" si="275"/>
        <v>100000</v>
      </c>
      <c r="U261" s="3">
        <f t="shared" si="276"/>
        <v>0</v>
      </c>
      <c r="W261" s="1"/>
      <c r="X261" s="12">
        <f t="shared" si="277"/>
        <v>100000</v>
      </c>
      <c r="Y261" s="3">
        <f t="shared" si="273"/>
        <v>100000</v>
      </c>
      <c r="Z261" s="1"/>
      <c r="AA261" s="1"/>
      <c r="AB261" s="1" t="s">
        <v>269</v>
      </c>
    </row>
    <row r="262" spans="1:28" x14ac:dyDescent="0.3">
      <c r="A262" s="1">
        <v>3</v>
      </c>
      <c r="B262" s="1">
        <v>9</v>
      </c>
      <c r="C262" s="1">
        <v>1401</v>
      </c>
      <c r="D262" s="1" t="str">
        <f t="shared" si="274"/>
        <v>140193</v>
      </c>
      <c r="E262" s="1" t="s">
        <v>82</v>
      </c>
      <c r="F262" s="1" t="s">
        <v>82</v>
      </c>
      <c r="G262" s="1" t="s">
        <v>324</v>
      </c>
      <c r="H262" s="1" t="s">
        <v>140</v>
      </c>
      <c r="I262" s="1" t="s">
        <v>327</v>
      </c>
      <c r="J262" s="10">
        <v>0.66666666666666663</v>
      </c>
      <c r="K262" s="10">
        <v>0.72916666666666663</v>
      </c>
      <c r="L262" s="10">
        <f t="shared" ref="L262:L326" si="283">K262-J262</f>
        <v>6.25E-2</v>
      </c>
      <c r="M262" s="1" t="s">
        <v>125</v>
      </c>
      <c r="N262" s="1" t="s">
        <v>289</v>
      </c>
      <c r="O262" s="1" t="s">
        <v>66</v>
      </c>
      <c r="P262" s="3">
        <v>300000</v>
      </c>
      <c r="Q262" s="3">
        <v>150000</v>
      </c>
      <c r="R262" s="3" t="s">
        <v>285</v>
      </c>
      <c r="S262" s="3">
        <v>0.1</v>
      </c>
      <c r="T262" s="3">
        <f t="shared" si="275"/>
        <v>150000</v>
      </c>
      <c r="U262" s="3">
        <f t="shared" si="276"/>
        <v>15000</v>
      </c>
      <c r="W262" s="1"/>
      <c r="X262" s="12">
        <f t="shared" si="277"/>
        <v>135000</v>
      </c>
      <c r="Y262" s="3">
        <f t="shared" si="273"/>
        <v>150000</v>
      </c>
      <c r="Z262" s="1"/>
      <c r="AA262" s="1" t="s">
        <v>11</v>
      </c>
      <c r="AB262" s="1" t="s">
        <v>268</v>
      </c>
    </row>
    <row r="263" spans="1:28" x14ac:dyDescent="0.3">
      <c r="A263" s="1">
        <v>3</v>
      </c>
      <c r="B263" s="1">
        <v>9</v>
      </c>
      <c r="C263" s="1">
        <v>1401</v>
      </c>
      <c r="D263" s="1" t="str">
        <f t="shared" si="274"/>
        <v>140193</v>
      </c>
      <c r="E263" s="1" t="s">
        <v>82</v>
      </c>
      <c r="F263" s="1" t="s">
        <v>82</v>
      </c>
      <c r="G263" s="1" t="s">
        <v>324</v>
      </c>
      <c r="H263" s="1" t="s">
        <v>138</v>
      </c>
      <c r="I263" s="1" t="s">
        <v>327</v>
      </c>
      <c r="J263" s="10">
        <v>0.72916666666666663</v>
      </c>
      <c r="K263" s="10">
        <v>0.79166666666666663</v>
      </c>
      <c r="L263" s="10">
        <f t="shared" si="283"/>
        <v>6.25E-2</v>
      </c>
      <c r="M263" s="1" t="s">
        <v>63</v>
      </c>
      <c r="N263" s="1" t="s">
        <v>286</v>
      </c>
      <c r="O263" s="1" t="s">
        <v>10</v>
      </c>
      <c r="P263" s="3">
        <v>400000</v>
      </c>
      <c r="Q263" s="3">
        <v>280000</v>
      </c>
      <c r="R263" s="3" t="s">
        <v>285</v>
      </c>
      <c r="S263" s="3">
        <v>0.1</v>
      </c>
      <c r="T263" s="3">
        <f t="shared" si="275"/>
        <v>120000</v>
      </c>
      <c r="U263" s="3">
        <f t="shared" si="276"/>
        <v>12000</v>
      </c>
      <c r="W263" s="1"/>
      <c r="X263" s="12">
        <f t="shared" si="277"/>
        <v>108000</v>
      </c>
      <c r="Y263" s="3">
        <f t="shared" si="273"/>
        <v>120000</v>
      </c>
      <c r="Z263" s="1"/>
      <c r="AA263" s="1" t="s">
        <v>11</v>
      </c>
      <c r="AB263" s="1" t="s">
        <v>268</v>
      </c>
    </row>
    <row r="264" spans="1:28" x14ac:dyDescent="0.3">
      <c r="A264" s="1">
        <v>4</v>
      </c>
      <c r="B264" s="1">
        <v>9</v>
      </c>
      <c r="C264" s="1">
        <v>1401</v>
      </c>
      <c r="D264" s="1" t="str">
        <f t="shared" si="274"/>
        <v>140194</v>
      </c>
      <c r="E264" s="1" t="s">
        <v>151</v>
      </c>
      <c r="F264" s="1" t="s">
        <v>301</v>
      </c>
      <c r="G264" s="1" t="s">
        <v>265</v>
      </c>
      <c r="H264" s="1" t="s">
        <v>103</v>
      </c>
      <c r="I264" s="1" t="s">
        <v>305</v>
      </c>
      <c r="J264" s="10">
        <v>0.375</v>
      </c>
      <c r="K264" s="10">
        <v>0.4375</v>
      </c>
      <c r="L264" s="10">
        <f t="shared" si="283"/>
        <v>6.25E-2</v>
      </c>
      <c r="M264" s="1" t="s">
        <v>133</v>
      </c>
      <c r="N264" s="1" t="s">
        <v>133</v>
      </c>
      <c r="O264" s="1" t="s">
        <v>25</v>
      </c>
      <c r="P264" s="3">
        <v>200000</v>
      </c>
      <c r="Q264" s="3">
        <v>300000</v>
      </c>
      <c r="R264" s="3" t="s">
        <v>285</v>
      </c>
      <c r="S264" s="3">
        <v>0.1</v>
      </c>
      <c r="T264" s="3">
        <f t="shared" si="275"/>
        <v>-100000</v>
      </c>
      <c r="U264" s="3">
        <f t="shared" si="276"/>
        <v>-10000</v>
      </c>
      <c r="W264" s="1"/>
      <c r="X264" s="12">
        <f t="shared" si="277"/>
        <v>-90000</v>
      </c>
      <c r="Y264" s="3">
        <f t="shared" si="273"/>
        <v>-100000</v>
      </c>
      <c r="Z264" s="1" t="s">
        <v>205</v>
      </c>
      <c r="AA264" s="1" t="s">
        <v>11</v>
      </c>
      <c r="AB264" s="1" t="s">
        <v>268</v>
      </c>
    </row>
    <row r="265" spans="1:28" x14ac:dyDescent="0.3">
      <c r="A265" s="1">
        <v>4</v>
      </c>
      <c r="B265" s="1">
        <v>9</v>
      </c>
      <c r="C265" s="1">
        <v>1401</v>
      </c>
      <c r="D265" s="1" t="str">
        <f t="shared" ref="D265" si="284">C265&amp;B265&amp;A265</f>
        <v>140194</v>
      </c>
      <c r="E265" s="1" t="s">
        <v>151</v>
      </c>
      <c r="F265" s="1" t="s">
        <v>303</v>
      </c>
      <c r="G265" s="1" t="s">
        <v>265</v>
      </c>
      <c r="H265" s="1" t="s">
        <v>103</v>
      </c>
      <c r="I265" s="1" t="s">
        <v>305</v>
      </c>
      <c r="J265" s="10">
        <v>0.375</v>
      </c>
      <c r="K265" s="10">
        <v>0.4375</v>
      </c>
      <c r="L265" s="10">
        <f t="shared" si="283"/>
        <v>6.25E-2</v>
      </c>
      <c r="M265" s="1" t="s">
        <v>133</v>
      </c>
      <c r="N265" s="1" t="s">
        <v>133</v>
      </c>
      <c r="O265" s="1" t="s">
        <v>25</v>
      </c>
      <c r="P265" s="3">
        <v>200000</v>
      </c>
      <c r="R265" s="3" t="s">
        <v>285</v>
      </c>
      <c r="S265" s="3">
        <v>0.1</v>
      </c>
      <c r="T265" s="3">
        <f t="shared" ref="T265" si="285">P265-Q265</f>
        <v>200000</v>
      </c>
      <c r="U265" s="3">
        <f t="shared" ref="U265" si="286">IF(R265="ابوالفضل باقری",T265*S265,S265)</f>
        <v>20000</v>
      </c>
      <c r="W265" s="1"/>
      <c r="X265" s="12">
        <f t="shared" ref="X265" si="287">P265-Q265-U265</f>
        <v>180000</v>
      </c>
      <c r="Y265" s="3">
        <f t="shared" ref="Y265" si="288">P265-Q265-V265</f>
        <v>200000</v>
      </c>
      <c r="Z265" s="1"/>
      <c r="AA265" s="1"/>
      <c r="AB265" s="1" t="s">
        <v>269</v>
      </c>
    </row>
    <row r="266" spans="1:28" x14ac:dyDescent="0.3">
      <c r="A266" s="1">
        <v>4</v>
      </c>
      <c r="B266" s="1">
        <v>9</v>
      </c>
      <c r="C266" s="1">
        <v>1401</v>
      </c>
      <c r="D266" s="1" t="str">
        <f t="shared" ref="D266" si="289">C266&amp;B266&amp;A266</f>
        <v>140194</v>
      </c>
      <c r="E266" s="1" t="s">
        <v>151</v>
      </c>
      <c r="F266" s="1" t="s">
        <v>299</v>
      </c>
      <c r="G266" s="1" t="s">
        <v>265</v>
      </c>
      <c r="H266" s="1" t="s">
        <v>103</v>
      </c>
      <c r="I266" s="1" t="s">
        <v>305</v>
      </c>
      <c r="J266" s="10">
        <v>0.375</v>
      </c>
      <c r="K266" s="10">
        <v>0.4375</v>
      </c>
      <c r="L266" s="10">
        <f t="shared" si="283"/>
        <v>6.25E-2</v>
      </c>
      <c r="M266" s="1" t="s">
        <v>133</v>
      </c>
      <c r="N266" s="1" t="s">
        <v>133</v>
      </c>
      <c r="O266" s="1" t="s">
        <v>25</v>
      </c>
      <c r="P266" s="3">
        <v>200000</v>
      </c>
      <c r="R266" s="3" t="s">
        <v>285</v>
      </c>
      <c r="S266" s="3">
        <v>0.1</v>
      </c>
      <c r="T266" s="3">
        <f t="shared" ref="T266" si="290">P266-Q266</f>
        <v>200000</v>
      </c>
      <c r="U266" s="3">
        <f t="shared" ref="U266" si="291">IF(R266="ابوالفضل باقری",T266*S266,S266)</f>
        <v>20000</v>
      </c>
      <c r="W266" s="1"/>
      <c r="X266" s="12">
        <f t="shared" ref="X266" si="292">P266-Q266-U266</f>
        <v>180000</v>
      </c>
      <c r="Y266" s="3">
        <f t="shared" ref="Y266" si="293">P266-Q266-V266</f>
        <v>200000</v>
      </c>
      <c r="Z266" s="1"/>
      <c r="AA266" s="1"/>
      <c r="AB266" s="1" t="s">
        <v>269</v>
      </c>
    </row>
    <row r="267" spans="1:28" x14ac:dyDescent="0.3">
      <c r="A267" s="1">
        <v>4</v>
      </c>
      <c r="B267" s="1">
        <v>9</v>
      </c>
      <c r="C267" s="1">
        <v>1401</v>
      </c>
      <c r="D267" s="1" t="str">
        <f t="shared" si="274"/>
        <v>140194</v>
      </c>
      <c r="E267" s="1" t="s">
        <v>151</v>
      </c>
      <c r="F267" s="1" t="s">
        <v>301</v>
      </c>
      <c r="G267" s="1" t="s">
        <v>265</v>
      </c>
      <c r="H267" s="1" t="s">
        <v>103</v>
      </c>
      <c r="I267" s="1" t="s">
        <v>305</v>
      </c>
      <c r="J267" s="10">
        <v>0.4375</v>
      </c>
      <c r="K267" s="10">
        <v>0.5</v>
      </c>
      <c r="L267" s="10">
        <f t="shared" si="283"/>
        <v>6.25E-2</v>
      </c>
      <c r="M267" s="1" t="s">
        <v>133</v>
      </c>
      <c r="N267" s="1" t="s">
        <v>133</v>
      </c>
      <c r="O267" s="1" t="s">
        <v>25</v>
      </c>
      <c r="P267" s="3">
        <v>200000</v>
      </c>
      <c r="Q267" s="3">
        <v>300000</v>
      </c>
      <c r="R267" s="3" t="s">
        <v>285</v>
      </c>
      <c r="S267" s="3">
        <v>0.1</v>
      </c>
      <c r="T267" s="3">
        <f t="shared" si="275"/>
        <v>-100000</v>
      </c>
      <c r="U267" s="3">
        <f t="shared" si="276"/>
        <v>-10000</v>
      </c>
      <c r="W267" s="1"/>
      <c r="X267" s="12">
        <f t="shared" si="277"/>
        <v>-90000</v>
      </c>
      <c r="Y267" s="3">
        <f t="shared" si="273"/>
        <v>-100000</v>
      </c>
      <c r="Z267" s="1" t="s">
        <v>205</v>
      </c>
      <c r="AA267" s="1" t="s">
        <v>11</v>
      </c>
      <c r="AB267" s="1" t="s">
        <v>268</v>
      </c>
    </row>
    <row r="268" spans="1:28" x14ac:dyDescent="0.3">
      <c r="A268" s="1">
        <v>4</v>
      </c>
      <c r="B268" s="1">
        <v>9</v>
      </c>
      <c r="C268" s="1">
        <v>1401</v>
      </c>
      <c r="D268" s="1" t="str">
        <f t="shared" ref="D268" si="294">C268&amp;B268&amp;A268</f>
        <v>140194</v>
      </c>
      <c r="E268" s="1" t="s">
        <v>151</v>
      </c>
      <c r="F268" s="1" t="s">
        <v>303</v>
      </c>
      <c r="G268" s="1" t="s">
        <v>265</v>
      </c>
      <c r="H268" s="1" t="s">
        <v>103</v>
      </c>
      <c r="I268" s="1" t="s">
        <v>305</v>
      </c>
      <c r="J268" s="10">
        <v>0.4375</v>
      </c>
      <c r="K268" s="10">
        <v>0.5</v>
      </c>
      <c r="L268" s="10">
        <f t="shared" si="283"/>
        <v>6.25E-2</v>
      </c>
      <c r="M268" s="1" t="s">
        <v>133</v>
      </c>
      <c r="N268" s="1" t="s">
        <v>133</v>
      </c>
      <c r="O268" s="1" t="s">
        <v>25</v>
      </c>
      <c r="P268" s="3">
        <v>200000</v>
      </c>
      <c r="R268" s="3" t="s">
        <v>285</v>
      </c>
      <c r="S268" s="3">
        <v>0.1</v>
      </c>
      <c r="T268" s="3">
        <f t="shared" ref="T268" si="295">P268-Q268</f>
        <v>200000</v>
      </c>
      <c r="U268" s="3">
        <f t="shared" ref="U268" si="296">IF(R268="ابوالفضل باقری",T268*S268,S268)</f>
        <v>20000</v>
      </c>
      <c r="W268" s="1"/>
      <c r="X268" s="12">
        <f t="shared" ref="X268" si="297">P268-Q268-U268</f>
        <v>180000</v>
      </c>
      <c r="Y268" s="3">
        <f t="shared" ref="Y268" si="298">P268-Q268-V268</f>
        <v>200000</v>
      </c>
      <c r="Z268" s="1"/>
      <c r="AA268" s="1"/>
      <c r="AB268" s="1" t="s">
        <v>269</v>
      </c>
    </row>
    <row r="269" spans="1:28" x14ac:dyDescent="0.3">
      <c r="A269" s="1">
        <v>4</v>
      </c>
      <c r="B269" s="1">
        <v>9</v>
      </c>
      <c r="C269" s="1">
        <v>1401</v>
      </c>
      <c r="D269" s="1" t="str">
        <f t="shared" ref="D269" si="299">C269&amp;B269&amp;A269</f>
        <v>140194</v>
      </c>
      <c r="E269" s="1" t="s">
        <v>151</v>
      </c>
      <c r="F269" s="1" t="s">
        <v>299</v>
      </c>
      <c r="G269" s="1" t="s">
        <v>265</v>
      </c>
      <c r="H269" s="1" t="s">
        <v>103</v>
      </c>
      <c r="I269" s="1" t="s">
        <v>305</v>
      </c>
      <c r="J269" s="10">
        <v>0.4375</v>
      </c>
      <c r="K269" s="10">
        <v>0.5</v>
      </c>
      <c r="L269" s="10">
        <f t="shared" si="283"/>
        <v>6.25E-2</v>
      </c>
      <c r="M269" s="1" t="s">
        <v>133</v>
      </c>
      <c r="N269" s="1" t="s">
        <v>133</v>
      </c>
      <c r="O269" s="1" t="s">
        <v>25</v>
      </c>
      <c r="P269" s="3">
        <v>200000</v>
      </c>
      <c r="R269" s="3" t="s">
        <v>285</v>
      </c>
      <c r="S269" s="3">
        <v>0.1</v>
      </c>
      <c r="T269" s="3">
        <f t="shared" ref="T269" si="300">P269-Q269</f>
        <v>200000</v>
      </c>
      <c r="U269" s="3">
        <f t="shared" ref="U269" si="301">IF(R269="ابوالفضل باقری",T269*S269,S269)</f>
        <v>20000</v>
      </c>
      <c r="W269" s="1"/>
      <c r="X269" s="12">
        <f t="shared" ref="X269" si="302">P269-Q269-U269</f>
        <v>180000</v>
      </c>
      <c r="Y269" s="3">
        <f t="shared" ref="Y269" si="303">P269-Q269-V269</f>
        <v>200000</v>
      </c>
      <c r="Z269" s="1"/>
      <c r="AA269" s="1"/>
      <c r="AB269" s="1" t="s">
        <v>269</v>
      </c>
    </row>
    <row r="270" spans="1:28" x14ac:dyDescent="0.3">
      <c r="A270" s="1">
        <v>4</v>
      </c>
      <c r="B270" s="1">
        <v>9</v>
      </c>
      <c r="C270" s="1">
        <v>1401</v>
      </c>
      <c r="D270" s="1" t="str">
        <f t="shared" si="274"/>
        <v>140194</v>
      </c>
      <c r="E270" s="1" t="s">
        <v>130</v>
      </c>
      <c r="F270" s="1" t="s">
        <v>297</v>
      </c>
      <c r="G270" s="1" t="s">
        <v>324</v>
      </c>
      <c r="H270" s="1" t="s">
        <v>149</v>
      </c>
      <c r="I270" s="1" t="s">
        <v>305</v>
      </c>
      <c r="J270" s="10">
        <v>0.79166666666666663</v>
      </c>
      <c r="K270" s="10">
        <v>0.85416666666666663</v>
      </c>
      <c r="L270" s="10">
        <f t="shared" si="283"/>
        <v>6.25E-2</v>
      </c>
      <c r="M270" s="1" t="s">
        <v>116</v>
      </c>
      <c r="N270" s="1" t="s">
        <v>285</v>
      </c>
      <c r="O270" s="1" t="s">
        <v>136</v>
      </c>
      <c r="P270" s="3">
        <v>400000</v>
      </c>
      <c r="Q270" s="3">
        <v>280000</v>
      </c>
      <c r="R270" s="3" t="s">
        <v>285</v>
      </c>
      <c r="S270" s="3">
        <v>0.1</v>
      </c>
      <c r="T270" s="3">
        <f t="shared" si="275"/>
        <v>120000</v>
      </c>
      <c r="U270" s="3">
        <f t="shared" si="276"/>
        <v>12000</v>
      </c>
      <c r="W270" s="1"/>
      <c r="X270" s="12">
        <f t="shared" si="277"/>
        <v>108000</v>
      </c>
      <c r="Y270" s="3">
        <f t="shared" si="273"/>
        <v>120000</v>
      </c>
      <c r="Z270" s="1"/>
      <c r="AA270" s="1" t="s">
        <v>11</v>
      </c>
      <c r="AB270" s="1" t="s">
        <v>268</v>
      </c>
    </row>
    <row r="271" spans="1:28" x14ac:dyDescent="0.3">
      <c r="A271" s="1">
        <v>4</v>
      </c>
      <c r="B271" s="1">
        <v>9</v>
      </c>
      <c r="C271" s="1">
        <v>1401</v>
      </c>
      <c r="D271" s="1" t="str">
        <f t="shared" si="274"/>
        <v>140194</v>
      </c>
      <c r="E271" s="1" t="s">
        <v>152</v>
      </c>
      <c r="F271" s="1" t="s">
        <v>152</v>
      </c>
      <c r="G271" s="1" t="s">
        <v>324</v>
      </c>
      <c r="H271" s="1" t="s">
        <v>153</v>
      </c>
      <c r="I271" s="1" t="s">
        <v>305</v>
      </c>
      <c r="J271" s="10">
        <v>0.5</v>
      </c>
      <c r="K271" s="10">
        <v>0.5625</v>
      </c>
      <c r="L271" s="10">
        <f t="shared" si="283"/>
        <v>6.25E-2</v>
      </c>
      <c r="M271" s="1" t="s">
        <v>133</v>
      </c>
      <c r="N271" s="1" t="s">
        <v>133</v>
      </c>
      <c r="O271" s="1" t="s">
        <v>25</v>
      </c>
      <c r="P271" s="3">
        <v>500000</v>
      </c>
      <c r="Q271" s="3">
        <v>250000</v>
      </c>
      <c r="R271" s="3" t="s">
        <v>285</v>
      </c>
      <c r="S271" s="3">
        <v>0.1</v>
      </c>
      <c r="T271" s="3">
        <f t="shared" si="275"/>
        <v>250000</v>
      </c>
      <c r="U271" s="3">
        <f t="shared" si="276"/>
        <v>25000</v>
      </c>
      <c r="W271" s="1"/>
      <c r="X271" s="12">
        <f t="shared" si="277"/>
        <v>225000</v>
      </c>
      <c r="Y271" s="3">
        <f t="shared" si="273"/>
        <v>250000</v>
      </c>
      <c r="Z271" s="1"/>
      <c r="AA271" s="1" t="s">
        <v>11</v>
      </c>
      <c r="AB271" s="1" t="s">
        <v>268</v>
      </c>
    </row>
    <row r="272" spans="1:28" x14ac:dyDescent="0.3">
      <c r="A272" s="1">
        <v>4</v>
      </c>
      <c r="B272" s="1">
        <v>9</v>
      </c>
      <c r="C272" s="1">
        <v>1401</v>
      </c>
      <c r="D272" s="1" t="str">
        <f t="shared" si="274"/>
        <v>140194</v>
      </c>
      <c r="E272" s="1" t="s">
        <v>152</v>
      </c>
      <c r="F272" s="1" t="s">
        <v>152</v>
      </c>
      <c r="G272" s="1" t="s">
        <v>324</v>
      </c>
      <c r="H272" s="1" t="s">
        <v>153</v>
      </c>
      <c r="I272" s="1" t="s">
        <v>305</v>
      </c>
      <c r="J272" s="10">
        <v>0.5625</v>
      </c>
      <c r="K272" s="10">
        <v>0.625</v>
      </c>
      <c r="L272" s="10">
        <f t="shared" si="283"/>
        <v>6.25E-2</v>
      </c>
      <c r="M272" s="1" t="s">
        <v>133</v>
      </c>
      <c r="N272" s="1" t="s">
        <v>133</v>
      </c>
      <c r="O272" s="1" t="s">
        <v>25</v>
      </c>
      <c r="P272" s="3">
        <v>500000</v>
      </c>
      <c r="Q272" s="3">
        <v>250000</v>
      </c>
      <c r="R272" s="3" t="s">
        <v>285</v>
      </c>
      <c r="S272" s="3">
        <v>0.1</v>
      </c>
      <c r="T272" s="3">
        <f t="shared" si="275"/>
        <v>250000</v>
      </c>
      <c r="U272" s="3">
        <f t="shared" si="276"/>
        <v>25000</v>
      </c>
      <c r="W272" s="1"/>
      <c r="X272" s="12">
        <f t="shared" si="277"/>
        <v>225000</v>
      </c>
      <c r="Y272" s="3">
        <f t="shared" si="273"/>
        <v>250000</v>
      </c>
      <c r="Z272" s="1"/>
      <c r="AA272" s="1" t="s">
        <v>11</v>
      </c>
      <c r="AB272" s="1" t="s">
        <v>268</v>
      </c>
    </row>
    <row r="273" spans="1:28" x14ac:dyDescent="0.3">
      <c r="A273" s="1">
        <v>4</v>
      </c>
      <c r="B273" s="1">
        <v>9</v>
      </c>
      <c r="C273" s="1">
        <v>1401</v>
      </c>
      <c r="D273" s="1" t="str">
        <f t="shared" si="274"/>
        <v>140194</v>
      </c>
      <c r="E273" s="1" t="s">
        <v>127</v>
      </c>
      <c r="F273" s="1" t="s">
        <v>210</v>
      </c>
      <c r="G273" s="1" t="s">
        <v>324</v>
      </c>
      <c r="H273" s="1" t="s">
        <v>141</v>
      </c>
      <c r="I273" s="1" t="s">
        <v>305</v>
      </c>
      <c r="J273" s="10">
        <v>0.79166666666666663</v>
      </c>
      <c r="K273" s="10">
        <v>0.85416666666666663</v>
      </c>
      <c r="L273" s="10">
        <f t="shared" si="283"/>
        <v>6.25E-2</v>
      </c>
      <c r="M273" s="1" t="s">
        <v>125</v>
      </c>
      <c r="N273" s="1" t="s">
        <v>289</v>
      </c>
      <c r="O273" s="1" t="s">
        <v>25</v>
      </c>
      <c r="P273" s="3">
        <v>350000</v>
      </c>
      <c r="Q273" s="3">
        <v>150000</v>
      </c>
      <c r="R273" s="3" t="s">
        <v>285</v>
      </c>
      <c r="S273" s="3">
        <v>0.1</v>
      </c>
      <c r="T273" s="3">
        <f t="shared" si="275"/>
        <v>200000</v>
      </c>
      <c r="U273" s="3">
        <f t="shared" si="276"/>
        <v>20000</v>
      </c>
      <c r="W273" s="1"/>
      <c r="X273" s="12">
        <f t="shared" si="277"/>
        <v>180000</v>
      </c>
      <c r="Y273" s="3">
        <f t="shared" si="273"/>
        <v>200000</v>
      </c>
      <c r="Z273" s="1"/>
      <c r="AA273" s="1" t="s">
        <v>11</v>
      </c>
      <c r="AB273" s="1" t="s">
        <v>268</v>
      </c>
    </row>
    <row r="274" spans="1:28" x14ac:dyDescent="0.3">
      <c r="A274" s="1">
        <v>4</v>
      </c>
      <c r="B274" s="1">
        <v>9</v>
      </c>
      <c r="C274" s="1">
        <v>1401</v>
      </c>
      <c r="D274" s="1" t="str">
        <f t="shared" si="274"/>
        <v>140194</v>
      </c>
      <c r="E274" s="1" t="s">
        <v>127</v>
      </c>
      <c r="F274" s="1" t="s">
        <v>210</v>
      </c>
      <c r="G274" s="1" t="s">
        <v>324</v>
      </c>
      <c r="H274" s="1" t="s">
        <v>141</v>
      </c>
      <c r="I274" s="1" t="s">
        <v>305</v>
      </c>
      <c r="J274" s="10">
        <v>0.79166666666666663</v>
      </c>
      <c r="K274" s="10">
        <v>0.85416666666666663</v>
      </c>
      <c r="L274" s="10">
        <f t="shared" si="283"/>
        <v>6.25E-2</v>
      </c>
      <c r="M274" s="1" t="s">
        <v>144</v>
      </c>
      <c r="N274" s="1" t="s">
        <v>284</v>
      </c>
      <c r="O274" s="1" t="s">
        <v>66</v>
      </c>
      <c r="P274" s="3">
        <v>350000</v>
      </c>
      <c r="Q274" s="3">
        <v>150000</v>
      </c>
      <c r="R274" s="3" t="s">
        <v>285</v>
      </c>
      <c r="S274" s="3">
        <v>0.1</v>
      </c>
      <c r="T274" s="3">
        <f t="shared" si="275"/>
        <v>200000</v>
      </c>
      <c r="U274" s="3">
        <f t="shared" si="276"/>
        <v>20000</v>
      </c>
      <c r="W274" s="1"/>
      <c r="X274" s="12">
        <f t="shared" si="277"/>
        <v>180000</v>
      </c>
      <c r="Y274" s="3">
        <f t="shared" si="273"/>
        <v>200000</v>
      </c>
      <c r="Z274" s="1"/>
      <c r="AA274" s="1" t="s">
        <v>11</v>
      </c>
      <c r="AB274" s="1" t="s">
        <v>268</v>
      </c>
    </row>
    <row r="275" spans="1:28" x14ac:dyDescent="0.3">
      <c r="A275" s="1">
        <v>4</v>
      </c>
      <c r="B275" s="1">
        <v>9</v>
      </c>
      <c r="C275" s="1">
        <v>1401</v>
      </c>
      <c r="D275" s="1" t="str">
        <f t="shared" si="274"/>
        <v>140194</v>
      </c>
      <c r="E275" s="1" t="s">
        <v>20</v>
      </c>
      <c r="F275" s="1" t="s">
        <v>300</v>
      </c>
      <c r="G275" s="1" t="s">
        <v>265</v>
      </c>
      <c r="H275" s="1" t="s">
        <v>150</v>
      </c>
      <c r="I275" s="1" t="s">
        <v>305</v>
      </c>
      <c r="J275" s="10">
        <v>0.5</v>
      </c>
      <c r="K275" s="10">
        <v>0.5625</v>
      </c>
      <c r="L275" s="10">
        <f t="shared" si="283"/>
        <v>6.25E-2</v>
      </c>
      <c r="M275" s="1" t="s">
        <v>239</v>
      </c>
      <c r="N275" s="1" t="s">
        <v>290</v>
      </c>
      <c r="O275" s="1" t="s">
        <v>10</v>
      </c>
      <c r="P275" s="3">
        <v>250000</v>
      </c>
      <c r="Q275" s="3">
        <v>200000</v>
      </c>
      <c r="R275" s="3" t="s">
        <v>294</v>
      </c>
      <c r="S275" s="3">
        <v>100000</v>
      </c>
      <c r="T275" s="3">
        <f t="shared" si="275"/>
        <v>50000</v>
      </c>
      <c r="U275" s="3">
        <f t="shared" si="276"/>
        <v>100000</v>
      </c>
      <c r="V275" s="3">
        <v>100000</v>
      </c>
      <c r="W275" s="1" t="s">
        <v>34</v>
      </c>
      <c r="X275" s="12">
        <f t="shared" si="277"/>
        <v>-50000</v>
      </c>
      <c r="Y275" s="3">
        <f t="shared" si="273"/>
        <v>-50000</v>
      </c>
      <c r="Z275" s="1"/>
      <c r="AA275" s="1"/>
      <c r="AB275" s="1" t="s">
        <v>269</v>
      </c>
    </row>
    <row r="276" spans="1:28" x14ac:dyDescent="0.3">
      <c r="A276" s="1">
        <v>4</v>
      </c>
      <c r="B276" s="1">
        <v>9</v>
      </c>
      <c r="C276" s="1">
        <v>1401</v>
      </c>
      <c r="D276" s="1" t="str">
        <f t="shared" ref="D276" si="304">C276&amp;B276&amp;A276</f>
        <v>140194</v>
      </c>
      <c r="E276" s="1" t="s">
        <v>20</v>
      </c>
      <c r="F276" s="1" t="s">
        <v>309</v>
      </c>
      <c r="G276" s="1" t="s">
        <v>265</v>
      </c>
      <c r="H276" s="1" t="s">
        <v>150</v>
      </c>
      <c r="I276" s="1" t="s">
        <v>305</v>
      </c>
      <c r="J276" s="10">
        <v>0.5</v>
      </c>
      <c r="K276" s="10">
        <v>0.5625</v>
      </c>
      <c r="L276" s="10">
        <f t="shared" si="283"/>
        <v>6.25E-2</v>
      </c>
      <c r="M276" s="1" t="s">
        <v>239</v>
      </c>
      <c r="N276" s="1" t="s">
        <v>290</v>
      </c>
      <c r="O276" s="1" t="s">
        <v>10</v>
      </c>
      <c r="P276" s="3">
        <v>250000</v>
      </c>
      <c r="R276" s="3" t="s">
        <v>294</v>
      </c>
      <c r="T276" s="3">
        <f t="shared" ref="T276" si="305">P276-Q276</f>
        <v>250000</v>
      </c>
      <c r="U276" s="3">
        <f t="shared" ref="U276" si="306">IF(R276="ابوالفضل باقری",T276*S276,S276)</f>
        <v>0</v>
      </c>
      <c r="W276" s="1" t="s">
        <v>34</v>
      </c>
      <c r="X276" s="12">
        <f t="shared" ref="X276" si="307">P276-Q276-U276</f>
        <v>250000</v>
      </c>
      <c r="Y276" s="3">
        <f t="shared" ref="Y276" si="308">P276-Q276-V276</f>
        <v>250000</v>
      </c>
      <c r="Z276" s="1"/>
      <c r="AA276" s="1"/>
      <c r="AB276" s="1" t="s">
        <v>269</v>
      </c>
    </row>
    <row r="277" spans="1:28" x14ac:dyDescent="0.3">
      <c r="A277" s="1">
        <v>4</v>
      </c>
      <c r="B277" s="1">
        <v>9</v>
      </c>
      <c r="C277" s="1">
        <v>1401</v>
      </c>
      <c r="D277" s="1" t="str">
        <f t="shared" si="274"/>
        <v>140194</v>
      </c>
      <c r="E277" s="1" t="s">
        <v>146</v>
      </c>
      <c r="F277" s="1" t="s">
        <v>146</v>
      </c>
      <c r="G277" s="1" t="s">
        <v>324</v>
      </c>
      <c r="H277" s="1" t="s">
        <v>147</v>
      </c>
      <c r="I277" s="1" t="s">
        <v>305</v>
      </c>
      <c r="J277" s="10">
        <v>0.5</v>
      </c>
      <c r="K277" s="10">
        <v>0.5625</v>
      </c>
      <c r="L277" s="10">
        <f t="shared" si="283"/>
        <v>6.25E-2</v>
      </c>
      <c r="M277" s="1" t="s">
        <v>116</v>
      </c>
      <c r="N277" s="1" t="s">
        <v>285</v>
      </c>
      <c r="O277" s="1" t="s">
        <v>136</v>
      </c>
      <c r="P277" s="3">
        <v>400000</v>
      </c>
      <c r="Q277" s="3">
        <v>280000</v>
      </c>
      <c r="R277" s="3" t="s">
        <v>285</v>
      </c>
      <c r="S277" s="3">
        <v>0.1</v>
      </c>
      <c r="T277" s="3">
        <f t="shared" si="275"/>
        <v>120000</v>
      </c>
      <c r="U277" s="3">
        <f t="shared" si="276"/>
        <v>12000</v>
      </c>
      <c r="W277" s="1"/>
      <c r="X277" s="12">
        <f t="shared" si="277"/>
        <v>108000</v>
      </c>
      <c r="Y277" s="3">
        <f t="shared" si="273"/>
        <v>120000</v>
      </c>
      <c r="Z277" s="1"/>
      <c r="AA277" s="1" t="s">
        <v>11</v>
      </c>
      <c r="AB277" s="1" t="s">
        <v>268</v>
      </c>
    </row>
    <row r="278" spans="1:28" x14ac:dyDescent="0.3">
      <c r="A278" s="1">
        <v>4</v>
      </c>
      <c r="B278" s="1">
        <v>9</v>
      </c>
      <c r="C278" s="1">
        <v>1401</v>
      </c>
      <c r="D278" s="1" t="str">
        <f t="shared" si="274"/>
        <v>140194</v>
      </c>
      <c r="E278" s="1" t="s">
        <v>148</v>
      </c>
      <c r="F278" s="1" t="s">
        <v>321</v>
      </c>
      <c r="G278" s="1" t="s">
        <v>324</v>
      </c>
      <c r="H278" s="1" t="s">
        <v>62</v>
      </c>
      <c r="I278" s="1" t="s">
        <v>305</v>
      </c>
      <c r="J278" s="10">
        <v>0.66666666666666663</v>
      </c>
      <c r="K278" s="10">
        <v>0.72916666666666663</v>
      </c>
      <c r="L278" s="10">
        <f t="shared" si="283"/>
        <v>6.25E-2</v>
      </c>
      <c r="M278" s="1" t="s">
        <v>116</v>
      </c>
      <c r="N278" s="1" t="s">
        <v>285</v>
      </c>
      <c r="O278" s="1" t="s">
        <v>136</v>
      </c>
      <c r="P278" s="3">
        <v>600000</v>
      </c>
      <c r="Q278" s="3">
        <v>420000</v>
      </c>
      <c r="R278" s="3" t="s">
        <v>285</v>
      </c>
      <c r="S278" s="3">
        <v>0.1</v>
      </c>
      <c r="T278" s="3">
        <f t="shared" si="275"/>
        <v>180000</v>
      </c>
      <c r="U278" s="3">
        <f t="shared" si="276"/>
        <v>18000</v>
      </c>
      <c r="W278" s="1"/>
      <c r="X278" s="12">
        <f t="shared" si="277"/>
        <v>162000</v>
      </c>
      <c r="Y278" s="3">
        <f t="shared" si="273"/>
        <v>180000</v>
      </c>
      <c r="Z278" s="1"/>
      <c r="AA278" s="1" t="s">
        <v>11</v>
      </c>
      <c r="AB278" s="1" t="s">
        <v>268</v>
      </c>
    </row>
    <row r="279" spans="1:28" x14ac:dyDescent="0.3">
      <c r="A279" s="1">
        <v>4</v>
      </c>
      <c r="B279" s="1">
        <v>9</v>
      </c>
      <c r="C279" s="1">
        <v>1401</v>
      </c>
      <c r="D279" s="1" t="str">
        <f t="shared" si="274"/>
        <v>140194</v>
      </c>
      <c r="E279" s="1" t="s">
        <v>148</v>
      </c>
      <c r="F279" s="1" t="s">
        <v>321</v>
      </c>
      <c r="G279" s="1" t="s">
        <v>324</v>
      </c>
      <c r="H279" s="1" t="s">
        <v>62</v>
      </c>
      <c r="I279" s="1" t="s">
        <v>305</v>
      </c>
      <c r="J279" s="10">
        <v>0.72916666666666663</v>
      </c>
      <c r="K279" s="10">
        <v>0.79166666666666663</v>
      </c>
      <c r="L279" s="10">
        <f t="shared" si="283"/>
        <v>6.25E-2</v>
      </c>
      <c r="M279" s="1" t="s">
        <v>116</v>
      </c>
      <c r="N279" s="1" t="s">
        <v>285</v>
      </c>
      <c r="O279" s="1" t="s">
        <v>136</v>
      </c>
      <c r="P279" s="3">
        <v>600000</v>
      </c>
      <c r="Q279" s="3">
        <v>420000</v>
      </c>
      <c r="R279" s="3" t="s">
        <v>285</v>
      </c>
      <c r="S279" s="3">
        <v>0.1</v>
      </c>
      <c r="T279" s="3">
        <f t="shared" si="275"/>
        <v>180000</v>
      </c>
      <c r="U279" s="3">
        <f t="shared" si="276"/>
        <v>18000</v>
      </c>
      <c r="W279" s="1"/>
      <c r="X279" s="12">
        <f t="shared" si="277"/>
        <v>162000</v>
      </c>
      <c r="Y279" s="3">
        <f t="shared" si="273"/>
        <v>180000</v>
      </c>
      <c r="Z279" s="1"/>
      <c r="AA279" s="1" t="s">
        <v>11</v>
      </c>
      <c r="AB279" s="1" t="s">
        <v>268</v>
      </c>
    </row>
    <row r="280" spans="1:28" x14ac:dyDescent="0.3">
      <c r="A280" s="1">
        <v>4</v>
      </c>
      <c r="B280" s="1">
        <v>9</v>
      </c>
      <c r="C280" s="1">
        <v>1401</v>
      </c>
      <c r="D280" s="1" t="str">
        <f t="shared" si="274"/>
        <v>140194</v>
      </c>
      <c r="E280" s="1" t="s">
        <v>45</v>
      </c>
      <c r="F280" s="1" t="s">
        <v>45</v>
      </c>
      <c r="G280" s="1" t="s">
        <v>324</v>
      </c>
      <c r="H280" s="1" t="s">
        <v>95</v>
      </c>
      <c r="I280" s="1" t="s">
        <v>305</v>
      </c>
      <c r="J280" s="10">
        <v>0.52083333333333337</v>
      </c>
      <c r="K280" s="10">
        <v>0.58333333333333337</v>
      </c>
      <c r="L280" s="10">
        <f t="shared" si="283"/>
        <v>6.25E-2</v>
      </c>
      <c r="M280" s="1" t="s">
        <v>125</v>
      </c>
      <c r="N280" s="1" t="s">
        <v>289</v>
      </c>
      <c r="O280" s="1" t="s">
        <v>66</v>
      </c>
      <c r="P280" s="3">
        <v>0</v>
      </c>
      <c r="Q280" s="3">
        <v>-50000</v>
      </c>
      <c r="R280" s="3" t="s">
        <v>296</v>
      </c>
      <c r="T280" s="3">
        <f t="shared" si="275"/>
        <v>50000</v>
      </c>
      <c r="U280" s="3">
        <f t="shared" si="276"/>
        <v>0</v>
      </c>
      <c r="W280" s="1"/>
      <c r="X280" s="12">
        <f t="shared" si="277"/>
        <v>50000</v>
      </c>
      <c r="Y280" s="3">
        <f t="shared" si="273"/>
        <v>50000</v>
      </c>
      <c r="Z280" s="1" t="s">
        <v>165</v>
      </c>
      <c r="AA280" s="1"/>
      <c r="AB280" s="1" t="s">
        <v>269</v>
      </c>
    </row>
    <row r="281" spans="1:28" x14ac:dyDescent="0.3">
      <c r="A281" s="1">
        <v>4</v>
      </c>
      <c r="B281" s="1">
        <v>9</v>
      </c>
      <c r="C281" s="1">
        <v>1401</v>
      </c>
      <c r="D281" s="1" t="str">
        <f t="shared" si="274"/>
        <v>140194</v>
      </c>
      <c r="E281" s="1" t="s">
        <v>45</v>
      </c>
      <c r="F281" s="1" t="s">
        <v>45</v>
      </c>
      <c r="G281" s="1" t="s">
        <v>324</v>
      </c>
      <c r="H281" s="1" t="s">
        <v>95</v>
      </c>
      <c r="I281" s="1" t="s">
        <v>305</v>
      </c>
      <c r="J281" s="10">
        <v>0.58333333333333337</v>
      </c>
      <c r="K281" s="10">
        <v>0.64583333333333337</v>
      </c>
      <c r="L281" s="10">
        <f t="shared" si="283"/>
        <v>6.25E-2</v>
      </c>
      <c r="M281" s="1" t="s">
        <v>125</v>
      </c>
      <c r="N281" s="1" t="s">
        <v>289</v>
      </c>
      <c r="O281" s="1" t="s">
        <v>66</v>
      </c>
      <c r="P281" s="3">
        <v>0</v>
      </c>
      <c r="Q281" s="3">
        <v>-50000</v>
      </c>
      <c r="R281" s="3" t="s">
        <v>296</v>
      </c>
      <c r="T281" s="3">
        <f t="shared" si="275"/>
        <v>50000</v>
      </c>
      <c r="U281" s="3">
        <f t="shared" si="276"/>
        <v>0</v>
      </c>
      <c r="W281" s="1"/>
      <c r="X281" s="12">
        <f t="shared" si="277"/>
        <v>50000</v>
      </c>
      <c r="Y281" s="3">
        <f t="shared" si="273"/>
        <v>50000</v>
      </c>
      <c r="Z281" s="1" t="s">
        <v>165</v>
      </c>
      <c r="AA281" s="1"/>
      <c r="AB281" s="1" t="s">
        <v>269</v>
      </c>
    </row>
    <row r="282" spans="1:28" x14ac:dyDescent="0.3">
      <c r="A282" s="1">
        <v>4</v>
      </c>
      <c r="B282" s="1">
        <v>9</v>
      </c>
      <c r="C282" s="1">
        <v>1401</v>
      </c>
      <c r="D282" s="1" t="str">
        <f t="shared" si="274"/>
        <v>140194</v>
      </c>
      <c r="E282" s="1" t="s">
        <v>22</v>
      </c>
      <c r="F282" s="1" t="s">
        <v>302</v>
      </c>
      <c r="G282" s="1" t="s">
        <v>324</v>
      </c>
      <c r="H282" s="1" t="s">
        <v>154</v>
      </c>
      <c r="I282" s="1" t="s">
        <v>305</v>
      </c>
      <c r="J282" s="10">
        <v>0.39583333333333331</v>
      </c>
      <c r="K282" s="10">
        <v>0.45833333333333331</v>
      </c>
      <c r="L282" s="10">
        <f t="shared" si="283"/>
        <v>6.25E-2</v>
      </c>
      <c r="M282" s="1" t="s">
        <v>125</v>
      </c>
      <c r="N282" s="1" t="s">
        <v>289</v>
      </c>
      <c r="O282" s="1" t="s">
        <v>66</v>
      </c>
      <c r="P282" s="3">
        <v>250000</v>
      </c>
      <c r="Q282" s="3">
        <v>150000</v>
      </c>
      <c r="R282" s="3" t="s">
        <v>295</v>
      </c>
      <c r="S282" s="3">
        <v>50000</v>
      </c>
      <c r="T282" s="3">
        <f t="shared" si="275"/>
        <v>100000</v>
      </c>
      <c r="U282" s="3">
        <f t="shared" si="276"/>
        <v>50000</v>
      </c>
      <c r="W282" s="1"/>
      <c r="X282" s="12">
        <f t="shared" si="277"/>
        <v>50000</v>
      </c>
      <c r="Y282" s="3">
        <f t="shared" si="273"/>
        <v>100000</v>
      </c>
      <c r="Z282" s="1"/>
      <c r="AA282" s="1"/>
      <c r="AB282" s="1" t="s">
        <v>269</v>
      </c>
    </row>
    <row r="283" spans="1:28" x14ac:dyDescent="0.3">
      <c r="A283" s="1">
        <v>4</v>
      </c>
      <c r="B283" s="1">
        <v>9</v>
      </c>
      <c r="C283" s="1">
        <v>1401</v>
      </c>
      <c r="D283" s="1" t="str">
        <f t="shared" si="274"/>
        <v>140194</v>
      </c>
      <c r="E283" s="1" t="s">
        <v>22</v>
      </c>
      <c r="F283" s="1" t="s">
        <v>302</v>
      </c>
      <c r="G283" s="1" t="s">
        <v>324</v>
      </c>
      <c r="H283" s="1" t="s">
        <v>154</v>
      </c>
      <c r="I283" s="1" t="s">
        <v>305</v>
      </c>
      <c r="J283" s="10">
        <v>0.45833333333333331</v>
      </c>
      <c r="K283" s="10">
        <v>0.52083333333333337</v>
      </c>
      <c r="L283" s="10">
        <f t="shared" si="283"/>
        <v>6.2500000000000056E-2</v>
      </c>
      <c r="M283" s="1" t="s">
        <v>125</v>
      </c>
      <c r="N283" s="1" t="s">
        <v>289</v>
      </c>
      <c r="O283" s="1" t="s">
        <v>66</v>
      </c>
      <c r="P283" s="3">
        <v>250000</v>
      </c>
      <c r="Q283" s="3">
        <v>150000</v>
      </c>
      <c r="R283" s="3" t="s">
        <v>295</v>
      </c>
      <c r="S283" s="3">
        <v>50000</v>
      </c>
      <c r="T283" s="3">
        <f t="shared" si="275"/>
        <v>100000</v>
      </c>
      <c r="U283" s="3">
        <f t="shared" si="276"/>
        <v>50000</v>
      </c>
      <c r="W283" s="1"/>
      <c r="X283" s="12">
        <f t="shared" si="277"/>
        <v>50000</v>
      </c>
      <c r="Y283" s="3">
        <f t="shared" si="273"/>
        <v>100000</v>
      </c>
      <c r="Z283" s="1"/>
      <c r="AA283" s="1"/>
      <c r="AB283" s="1" t="s">
        <v>269</v>
      </c>
    </row>
    <row r="284" spans="1:28" x14ac:dyDescent="0.3">
      <c r="A284" s="1">
        <v>4</v>
      </c>
      <c r="B284" s="1">
        <v>9</v>
      </c>
      <c r="C284" s="1">
        <v>1401</v>
      </c>
      <c r="D284" s="1" t="str">
        <f t="shared" si="274"/>
        <v>140194</v>
      </c>
      <c r="E284" s="1" t="s">
        <v>145</v>
      </c>
      <c r="F284" s="1" t="s">
        <v>303</v>
      </c>
      <c r="G284" s="1" t="s">
        <v>265</v>
      </c>
      <c r="H284" s="1" t="s">
        <v>92</v>
      </c>
      <c r="I284" s="1" t="s">
        <v>305</v>
      </c>
      <c r="J284" s="10">
        <v>0.75</v>
      </c>
      <c r="K284" s="10">
        <v>0.8125</v>
      </c>
      <c r="L284" s="10">
        <f t="shared" si="283"/>
        <v>6.25E-2</v>
      </c>
      <c r="M284" s="1" t="s">
        <v>133</v>
      </c>
      <c r="N284" s="1" t="s">
        <v>133</v>
      </c>
      <c r="O284" s="1" t="s">
        <v>10</v>
      </c>
      <c r="P284" s="3">
        <v>150000</v>
      </c>
      <c r="Q284" s="3">
        <v>300000</v>
      </c>
      <c r="R284" s="3" t="s">
        <v>294</v>
      </c>
      <c r="S284" s="3">
        <v>75000</v>
      </c>
      <c r="T284" s="3">
        <f t="shared" si="275"/>
        <v>-150000</v>
      </c>
      <c r="U284" s="3">
        <f t="shared" si="276"/>
        <v>75000</v>
      </c>
      <c r="V284" s="3">
        <v>75000</v>
      </c>
      <c r="W284" s="1" t="s">
        <v>34</v>
      </c>
      <c r="X284" s="12">
        <f t="shared" si="277"/>
        <v>-225000</v>
      </c>
      <c r="Y284" s="3">
        <f t="shared" si="273"/>
        <v>-225000</v>
      </c>
      <c r="Z284" s="1"/>
      <c r="AA284" s="1"/>
      <c r="AB284" s="1" t="s">
        <v>269</v>
      </c>
    </row>
    <row r="285" spans="1:28" x14ac:dyDescent="0.3">
      <c r="A285" s="1">
        <v>4</v>
      </c>
      <c r="B285" s="1">
        <v>9</v>
      </c>
      <c r="C285" s="1">
        <v>1401</v>
      </c>
      <c r="D285" s="1" t="str">
        <f t="shared" ref="D285" si="309">C285&amp;B285&amp;A285</f>
        <v>140194</v>
      </c>
      <c r="E285" s="1" t="s">
        <v>145</v>
      </c>
      <c r="F285" s="1" t="s">
        <v>299</v>
      </c>
      <c r="G285" s="1" t="s">
        <v>265</v>
      </c>
      <c r="H285" s="1" t="s">
        <v>92</v>
      </c>
      <c r="I285" s="1" t="s">
        <v>305</v>
      </c>
      <c r="J285" s="10">
        <v>0.75</v>
      </c>
      <c r="K285" s="10">
        <v>0.8125</v>
      </c>
      <c r="L285" s="10">
        <f t="shared" si="283"/>
        <v>6.25E-2</v>
      </c>
      <c r="M285" s="1" t="s">
        <v>133</v>
      </c>
      <c r="N285" s="1" t="s">
        <v>133</v>
      </c>
      <c r="O285" s="1" t="s">
        <v>10</v>
      </c>
      <c r="P285" s="3">
        <v>150000</v>
      </c>
      <c r="R285" s="3" t="s">
        <v>294</v>
      </c>
      <c r="T285" s="3">
        <f t="shared" ref="T285" si="310">P285-Q285</f>
        <v>150000</v>
      </c>
      <c r="U285" s="3">
        <f t="shared" ref="U285" si="311">IF(R285="ابوالفضل باقری",T285*S285,S285)</f>
        <v>0</v>
      </c>
      <c r="W285" s="1" t="s">
        <v>34</v>
      </c>
      <c r="X285" s="12">
        <f t="shared" ref="X285" si="312">P285-Q285-U285</f>
        <v>150000</v>
      </c>
      <c r="Y285" s="3">
        <f t="shared" ref="Y285" si="313">P285-Q285-V285</f>
        <v>150000</v>
      </c>
      <c r="Z285" s="1"/>
      <c r="AA285" s="1"/>
      <c r="AB285" s="1" t="s">
        <v>269</v>
      </c>
    </row>
    <row r="286" spans="1:28" x14ac:dyDescent="0.3">
      <c r="A286" s="1">
        <v>4</v>
      </c>
      <c r="B286" s="1">
        <v>9</v>
      </c>
      <c r="C286" s="1">
        <v>1401</v>
      </c>
      <c r="D286" s="1" t="str">
        <f t="shared" ref="D286" si="314">C286&amp;B286&amp;A286</f>
        <v>140194</v>
      </c>
      <c r="E286" s="1" t="s">
        <v>145</v>
      </c>
      <c r="F286" s="1" t="s">
        <v>300</v>
      </c>
      <c r="G286" s="1" t="s">
        <v>265</v>
      </c>
      <c r="H286" s="1" t="s">
        <v>92</v>
      </c>
      <c r="I286" s="1" t="s">
        <v>305</v>
      </c>
      <c r="J286" s="10">
        <v>0.75</v>
      </c>
      <c r="K286" s="10">
        <v>0.8125</v>
      </c>
      <c r="L286" s="10">
        <f t="shared" si="283"/>
        <v>6.25E-2</v>
      </c>
      <c r="M286" s="1" t="s">
        <v>133</v>
      </c>
      <c r="N286" s="1" t="s">
        <v>133</v>
      </c>
      <c r="O286" s="1" t="s">
        <v>10</v>
      </c>
      <c r="P286" s="3">
        <v>150000</v>
      </c>
      <c r="R286" s="3" t="s">
        <v>294</v>
      </c>
      <c r="T286" s="3">
        <f t="shared" ref="T286" si="315">P286-Q286</f>
        <v>150000</v>
      </c>
      <c r="U286" s="3">
        <f t="shared" ref="U286" si="316">IF(R286="ابوالفضل باقری",T286*S286,S286)</f>
        <v>0</v>
      </c>
      <c r="W286" s="1" t="s">
        <v>34</v>
      </c>
      <c r="X286" s="12">
        <f t="shared" ref="X286" si="317">P286-Q286-U286</f>
        <v>150000</v>
      </c>
      <c r="Y286" s="3">
        <f t="shared" ref="Y286" si="318">P286-Q286-V286</f>
        <v>150000</v>
      </c>
      <c r="Z286" s="1"/>
      <c r="AA286" s="1"/>
      <c r="AB286" s="1" t="s">
        <v>269</v>
      </c>
    </row>
    <row r="287" spans="1:28" x14ac:dyDescent="0.3">
      <c r="A287" s="1">
        <v>4</v>
      </c>
      <c r="B287" s="1">
        <v>9</v>
      </c>
      <c r="C287" s="1">
        <v>1401</v>
      </c>
      <c r="D287" s="1" t="str">
        <f t="shared" ref="D287" si="319">C287&amp;B287&amp;A287</f>
        <v>140194</v>
      </c>
      <c r="E287" s="1" t="s">
        <v>145</v>
      </c>
      <c r="F287" s="1" t="s">
        <v>309</v>
      </c>
      <c r="G287" s="1" t="s">
        <v>265</v>
      </c>
      <c r="H287" s="1" t="s">
        <v>92</v>
      </c>
      <c r="I287" s="1" t="s">
        <v>305</v>
      </c>
      <c r="J287" s="10">
        <v>0.75</v>
      </c>
      <c r="K287" s="10">
        <v>0.8125</v>
      </c>
      <c r="L287" s="10">
        <f t="shared" si="283"/>
        <v>6.25E-2</v>
      </c>
      <c r="M287" s="1" t="s">
        <v>133</v>
      </c>
      <c r="N287" s="1" t="s">
        <v>133</v>
      </c>
      <c r="O287" s="1" t="s">
        <v>10</v>
      </c>
      <c r="P287" s="3">
        <v>150000</v>
      </c>
      <c r="R287" s="3" t="s">
        <v>294</v>
      </c>
      <c r="T287" s="3">
        <f t="shared" ref="T287" si="320">P287-Q287</f>
        <v>150000</v>
      </c>
      <c r="U287" s="3">
        <f t="shared" ref="U287" si="321">IF(R287="ابوالفضل باقری",T287*S287,S287)</f>
        <v>0</v>
      </c>
      <c r="W287" s="1" t="s">
        <v>34</v>
      </c>
      <c r="X287" s="12">
        <f t="shared" ref="X287" si="322">P287-Q287-U287</f>
        <v>150000</v>
      </c>
      <c r="Y287" s="3">
        <f t="shared" ref="Y287" si="323">P287-Q287-V287</f>
        <v>150000</v>
      </c>
      <c r="Z287" s="1"/>
      <c r="AA287" s="1"/>
      <c r="AB287" s="1" t="s">
        <v>269</v>
      </c>
    </row>
    <row r="288" spans="1:28" x14ac:dyDescent="0.3">
      <c r="A288" s="1">
        <v>4</v>
      </c>
      <c r="B288" s="1">
        <v>9</v>
      </c>
      <c r="C288" s="1">
        <v>1401</v>
      </c>
      <c r="D288" s="1" t="str">
        <f t="shared" ref="D288" si="324">C288&amp;B288&amp;A288</f>
        <v>140194</v>
      </c>
      <c r="E288" s="1" t="s">
        <v>145</v>
      </c>
      <c r="F288" s="1" t="s">
        <v>301</v>
      </c>
      <c r="G288" s="1" t="s">
        <v>265</v>
      </c>
      <c r="H288" s="1" t="s">
        <v>92</v>
      </c>
      <c r="I288" s="1" t="s">
        <v>305</v>
      </c>
      <c r="J288" s="10">
        <v>0.75</v>
      </c>
      <c r="K288" s="10">
        <v>0.8125</v>
      </c>
      <c r="L288" s="10">
        <f t="shared" si="283"/>
        <v>6.25E-2</v>
      </c>
      <c r="M288" s="1" t="s">
        <v>133</v>
      </c>
      <c r="N288" s="1" t="s">
        <v>133</v>
      </c>
      <c r="O288" s="1" t="s">
        <v>10</v>
      </c>
      <c r="P288" s="3">
        <v>150000</v>
      </c>
      <c r="R288" s="3" t="s">
        <v>294</v>
      </c>
      <c r="T288" s="3">
        <f t="shared" ref="T288" si="325">P288-Q288</f>
        <v>150000</v>
      </c>
      <c r="U288" s="3">
        <f t="shared" ref="U288" si="326">IF(R288="ابوالفضل باقری",T288*S288,S288)</f>
        <v>0</v>
      </c>
      <c r="W288" s="1" t="s">
        <v>34</v>
      </c>
      <c r="X288" s="12">
        <f t="shared" ref="X288" si="327">P288-Q288-U288</f>
        <v>150000</v>
      </c>
      <c r="Y288" s="3">
        <f t="shared" ref="Y288" si="328">P288-Q288-V288</f>
        <v>150000</v>
      </c>
      <c r="Z288" s="1"/>
      <c r="AA288" s="1"/>
      <c r="AB288" s="1" t="s">
        <v>269</v>
      </c>
    </row>
    <row r="289" spans="1:28" x14ac:dyDescent="0.3">
      <c r="A289" s="1">
        <v>4</v>
      </c>
      <c r="B289" s="1">
        <v>9</v>
      </c>
      <c r="C289" s="1">
        <v>1401</v>
      </c>
      <c r="D289" s="1" t="str">
        <f t="shared" si="274"/>
        <v>140194</v>
      </c>
      <c r="E289" s="1" t="s">
        <v>145</v>
      </c>
      <c r="F289" s="1" t="s">
        <v>303</v>
      </c>
      <c r="G289" s="1" t="s">
        <v>265</v>
      </c>
      <c r="H289" s="1" t="s">
        <v>92</v>
      </c>
      <c r="I289" s="1" t="s">
        <v>305</v>
      </c>
      <c r="J289" s="10">
        <v>0.8125</v>
      </c>
      <c r="K289" s="10">
        <v>0.875</v>
      </c>
      <c r="L289" s="10">
        <f t="shared" si="283"/>
        <v>6.25E-2</v>
      </c>
      <c r="M289" s="1" t="s">
        <v>133</v>
      </c>
      <c r="N289" s="1" t="s">
        <v>133</v>
      </c>
      <c r="O289" s="1" t="s">
        <v>10</v>
      </c>
      <c r="P289" s="3">
        <v>150000</v>
      </c>
      <c r="Q289" s="3">
        <v>300000</v>
      </c>
      <c r="R289" s="3" t="s">
        <v>294</v>
      </c>
      <c r="S289" s="3">
        <v>75000</v>
      </c>
      <c r="T289" s="3">
        <f t="shared" si="275"/>
        <v>-150000</v>
      </c>
      <c r="U289" s="3">
        <f t="shared" si="276"/>
        <v>75000</v>
      </c>
      <c r="V289" s="3">
        <v>75000</v>
      </c>
      <c r="W289" s="1" t="s">
        <v>34</v>
      </c>
      <c r="X289" s="12">
        <f t="shared" si="277"/>
        <v>-225000</v>
      </c>
      <c r="Y289" s="3">
        <f t="shared" si="273"/>
        <v>-225000</v>
      </c>
      <c r="Z289" s="1"/>
      <c r="AA289" s="1"/>
      <c r="AB289" s="1" t="s">
        <v>269</v>
      </c>
    </row>
    <row r="290" spans="1:28" x14ac:dyDescent="0.3">
      <c r="A290" s="1">
        <v>4</v>
      </c>
      <c r="B290" s="1">
        <v>9</v>
      </c>
      <c r="C290" s="1">
        <v>1401</v>
      </c>
      <c r="D290" s="1" t="str">
        <f t="shared" ref="D290" si="329">C290&amp;B290&amp;A290</f>
        <v>140194</v>
      </c>
      <c r="E290" s="1" t="s">
        <v>145</v>
      </c>
      <c r="F290" s="1" t="s">
        <v>299</v>
      </c>
      <c r="G290" s="1" t="s">
        <v>265</v>
      </c>
      <c r="H290" s="1" t="s">
        <v>92</v>
      </c>
      <c r="I290" s="1" t="s">
        <v>305</v>
      </c>
      <c r="J290" s="10">
        <v>0.8125</v>
      </c>
      <c r="K290" s="10">
        <v>0.875</v>
      </c>
      <c r="L290" s="10">
        <f t="shared" si="283"/>
        <v>6.25E-2</v>
      </c>
      <c r="M290" s="1" t="s">
        <v>133</v>
      </c>
      <c r="N290" s="1" t="s">
        <v>133</v>
      </c>
      <c r="O290" s="1" t="s">
        <v>10</v>
      </c>
      <c r="P290" s="3">
        <v>150000</v>
      </c>
      <c r="R290" s="3" t="s">
        <v>294</v>
      </c>
      <c r="T290" s="3">
        <f t="shared" ref="T290" si="330">P290-Q290</f>
        <v>150000</v>
      </c>
      <c r="U290" s="3">
        <f t="shared" ref="U290" si="331">IF(R290="ابوالفضل باقری",T290*S290,S290)</f>
        <v>0</v>
      </c>
      <c r="W290" s="1" t="s">
        <v>34</v>
      </c>
      <c r="X290" s="12">
        <f t="shared" ref="X290" si="332">P290-Q290-U290</f>
        <v>150000</v>
      </c>
      <c r="Y290" s="3">
        <f t="shared" ref="Y290" si="333">P290-Q290-V290</f>
        <v>150000</v>
      </c>
      <c r="Z290" s="1"/>
      <c r="AA290" s="1"/>
      <c r="AB290" s="1" t="s">
        <v>269</v>
      </c>
    </row>
    <row r="291" spans="1:28" x14ac:dyDescent="0.3">
      <c r="A291" s="1">
        <v>4</v>
      </c>
      <c r="B291" s="1">
        <v>9</v>
      </c>
      <c r="C291" s="1">
        <v>1401</v>
      </c>
      <c r="D291" s="1" t="str">
        <f t="shared" ref="D291" si="334">C291&amp;B291&amp;A291</f>
        <v>140194</v>
      </c>
      <c r="E291" s="1" t="s">
        <v>145</v>
      </c>
      <c r="F291" s="1" t="s">
        <v>300</v>
      </c>
      <c r="G291" s="1" t="s">
        <v>265</v>
      </c>
      <c r="H291" s="1" t="s">
        <v>92</v>
      </c>
      <c r="I291" s="1" t="s">
        <v>305</v>
      </c>
      <c r="J291" s="10">
        <v>0.8125</v>
      </c>
      <c r="K291" s="10">
        <v>0.875</v>
      </c>
      <c r="L291" s="10">
        <f t="shared" si="283"/>
        <v>6.25E-2</v>
      </c>
      <c r="M291" s="1" t="s">
        <v>133</v>
      </c>
      <c r="N291" s="1" t="s">
        <v>133</v>
      </c>
      <c r="O291" s="1" t="s">
        <v>10</v>
      </c>
      <c r="P291" s="3">
        <v>150000</v>
      </c>
      <c r="R291" s="3" t="s">
        <v>294</v>
      </c>
      <c r="T291" s="3">
        <f t="shared" ref="T291" si="335">P291-Q291</f>
        <v>150000</v>
      </c>
      <c r="U291" s="3">
        <f t="shared" ref="U291" si="336">IF(R291="ابوالفضل باقری",T291*S291,S291)</f>
        <v>0</v>
      </c>
      <c r="W291" s="1" t="s">
        <v>34</v>
      </c>
      <c r="X291" s="12">
        <f t="shared" ref="X291" si="337">P291-Q291-U291</f>
        <v>150000</v>
      </c>
      <c r="Y291" s="3">
        <f t="shared" ref="Y291" si="338">P291-Q291-V291</f>
        <v>150000</v>
      </c>
      <c r="Z291" s="1"/>
      <c r="AA291" s="1"/>
      <c r="AB291" s="1" t="s">
        <v>269</v>
      </c>
    </row>
    <row r="292" spans="1:28" x14ac:dyDescent="0.3">
      <c r="A292" s="1">
        <v>4</v>
      </c>
      <c r="B292" s="1">
        <v>9</v>
      </c>
      <c r="C292" s="1">
        <v>1401</v>
      </c>
      <c r="D292" s="1" t="str">
        <f t="shared" ref="D292" si="339">C292&amp;B292&amp;A292</f>
        <v>140194</v>
      </c>
      <c r="E292" s="1" t="s">
        <v>145</v>
      </c>
      <c r="F292" s="1" t="s">
        <v>309</v>
      </c>
      <c r="G292" s="1" t="s">
        <v>265</v>
      </c>
      <c r="H292" s="1" t="s">
        <v>92</v>
      </c>
      <c r="I292" s="1" t="s">
        <v>305</v>
      </c>
      <c r="J292" s="10">
        <v>0.8125</v>
      </c>
      <c r="K292" s="10">
        <v>0.875</v>
      </c>
      <c r="L292" s="10">
        <f t="shared" si="283"/>
        <v>6.25E-2</v>
      </c>
      <c r="M292" s="1" t="s">
        <v>133</v>
      </c>
      <c r="N292" s="1" t="s">
        <v>133</v>
      </c>
      <c r="O292" s="1" t="s">
        <v>10</v>
      </c>
      <c r="P292" s="3">
        <v>150000</v>
      </c>
      <c r="R292" s="3" t="s">
        <v>294</v>
      </c>
      <c r="T292" s="3">
        <f t="shared" ref="T292" si="340">P292-Q292</f>
        <v>150000</v>
      </c>
      <c r="U292" s="3">
        <f t="shared" ref="U292" si="341">IF(R292="ابوالفضل باقری",T292*S292,S292)</f>
        <v>0</v>
      </c>
      <c r="W292" s="1" t="s">
        <v>34</v>
      </c>
      <c r="X292" s="12">
        <f t="shared" ref="X292" si="342">P292-Q292-U292</f>
        <v>150000</v>
      </c>
      <c r="Y292" s="3">
        <f t="shared" ref="Y292" si="343">P292-Q292-V292</f>
        <v>150000</v>
      </c>
      <c r="Z292" s="1"/>
      <c r="AA292" s="1"/>
      <c r="AB292" s="1" t="s">
        <v>269</v>
      </c>
    </row>
    <row r="293" spans="1:28" x14ac:dyDescent="0.3">
      <c r="A293" s="1">
        <v>4</v>
      </c>
      <c r="B293" s="1">
        <v>9</v>
      </c>
      <c r="C293" s="1">
        <v>1401</v>
      </c>
      <c r="D293" s="1" t="str">
        <f t="shared" ref="D293" si="344">C293&amp;B293&amp;A293</f>
        <v>140194</v>
      </c>
      <c r="E293" s="1" t="s">
        <v>145</v>
      </c>
      <c r="F293" s="1" t="s">
        <v>301</v>
      </c>
      <c r="G293" s="1" t="s">
        <v>265</v>
      </c>
      <c r="H293" s="1" t="s">
        <v>92</v>
      </c>
      <c r="I293" s="1" t="s">
        <v>305</v>
      </c>
      <c r="J293" s="10">
        <v>0.8125</v>
      </c>
      <c r="K293" s="10">
        <v>0.875</v>
      </c>
      <c r="L293" s="10">
        <f t="shared" si="283"/>
        <v>6.25E-2</v>
      </c>
      <c r="M293" s="1" t="s">
        <v>133</v>
      </c>
      <c r="N293" s="1" t="s">
        <v>133</v>
      </c>
      <c r="O293" s="1" t="s">
        <v>10</v>
      </c>
      <c r="P293" s="3">
        <v>150000</v>
      </c>
      <c r="R293" s="3" t="s">
        <v>294</v>
      </c>
      <c r="T293" s="3">
        <f t="shared" ref="T293" si="345">P293-Q293</f>
        <v>150000</v>
      </c>
      <c r="U293" s="3">
        <f t="shared" ref="U293" si="346">IF(R293="ابوالفضل باقری",T293*S293,S293)</f>
        <v>0</v>
      </c>
      <c r="W293" s="1" t="s">
        <v>34</v>
      </c>
      <c r="X293" s="12">
        <f t="shared" ref="X293" si="347">P293-Q293-U293</f>
        <v>150000</v>
      </c>
      <c r="Y293" s="3">
        <f t="shared" ref="Y293" si="348">P293-Q293-V293</f>
        <v>150000</v>
      </c>
      <c r="Z293" s="1"/>
      <c r="AA293" s="1"/>
      <c r="AB293" s="1" t="s">
        <v>269</v>
      </c>
    </row>
    <row r="294" spans="1:28" x14ac:dyDescent="0.3">
      <c r="A294" s="1">
        <v>4</v>
      </c>
      <c r="B294" s="1">
        <v>9</v>
      </c>
      <c r="C294" s="1">
        <v>1401</v>
      </c>
      <c r="D294" s="1" t="str">
        <f t="shared" si="274"/>
        <v>140194</v>
      </c>
      <c r="E294" s="1" t="s">
        <v>26</v>
      </c>
      <c r="F294" s="1" t="s">
        <v>306</v>
      </c>
      <c r="G294" s="1" t="s">
        <v>265</v>
      </c>
      <c r="H294" s="1" t="s">
        <v>143</v>
      </c>
      <c r="I294" s="1" t="s">
        <v>305</v>
      </c>
      <c r="J294" s="10">
        <v>0.375</v>
      </c>
      <c r="K294" s="10">
        <v>0.4375</v>
      </c>
      <c r="L294" s="10">
        <f t="shared" si="283"/>
        <v>6.25E-2</v>
      </c>
      <c r="M294" s="1" t="s">
        <v>116</v>
      </c>
      <c r="N294" s="1" t="s">
        <v>285</v>
      </c>
      <c r="O294" s="1" t="s">
        <v>10</v>
      </c>
      <c r="P294" s="3">
        <v>300000</v>
      </c>
      <c r="Q294" s="3">
        <v>630000</v>
      </c>
      <c r="R294" s="3" t="s">
        <v>285</v>
      </c>
      <c r="S294" s="3">
        <v>0.1</v>
      </c>
      <c r="T294" s="3">
        <f t="shared" si="275"/>
        <v>-330000</v>
      </c>
      <c r="U294" s="3">
        <f t="shared" si="276"/>
        <v>-33000</v>
      </c>
      <c r="W294" s="1"/>
      <c r="X294" s="12">
        <f t="shared" si="277"/>
        <v>-297000</v>
      </c>
      <c r="Y294" s="3">
        <f t="shared" si="273"/>
        <v>-330000</v>
      </c>
      <c r="Z294" s="1"/>
      <c r="AA294" s="1" t="s">
        <v>11</v>
      </c>
      <c r="AB294" s="1" t="s">
        <v>268</v>
      </c>
    </row>
    <row r="295" spans="1:28" x14ac:dyDescent="0.3">
      <c r="A295" s="1">
        <v>4</v>
      </c>
      <c r="B295" s="1">
        <v>9</v>
      </c>
      <c r="C295" s="1">
        <v>1401</v>
      </c>
      <c r="D295" s="1" t="str">
        <f t="shared" ref="D295" si="349">C295&amp;B295&amp;A295</f>
        <v>140194</v>
      </c>
      <c r="E295" s="1" t="s">
        <v>26</v>
      </c>
      <c r="F295" s="1" t="s">
        <v>307</v>
      </c>
      <c r="G295" s="1" t="s">
        <v>265</v>
      </c>
      <c r="H295" s="1" t="s">
        <v>143</v>
      </c>
      <c r="I295" s="1" t="s">
        <v>305</v>
      </c>
      <c r="J295" s="10">
        <v>0.375</v>
      </c>
      <c r="K295" s="10">
        <v>0.4375</v>
      </c>
      <c r="L295" s="10">
        <f t="shared" si="283"/>
        <v>6.25E-2</v>
      </c>
      <c r="M295" s="1" t="s">
        <v>116</v>
      </c>
      <c r="N295" s="1" t="s">
        <v>285</v>
      </c>
      <c r="O295" s="1" t="s">
        <v>10</v>
      </c>
      <c r="P295" s="3">
        <v>300000</v>
      </c>
      <c r="R295" s="3" t="s">
        <v>285</v>
      </c>
      <c r="S295" s="3">
        <v>0.1</v>
      </c>
      <c r="T295" s="3">
        <f t="shared" ref="T295" si="350">P295-Q295</f>
        <v>300000</v>
      </c>
      <c r="U295" s="3">
        <f t="shared" ref="U295" si="351">IF(R295="ابوالفضل باقری",T295*S295,S295)</f>
        <v>30000</v>
      </c>
      <c r="W295" s="1"/>
      <c r="X295" s="12">
        <f t="shared" ref="X295" si="352">P295-Q295-U295</f>
        <v>270000</v>
      </c>
      <c r="Y295" s="3">
        <f t="shared" ref="Y295" si="353">P295-Q295-V295</f>
        <v>300000</v>
      </c>
      <c r="Z295" s="1"/>
      <c r="AA295" s="1" t="s">
        <v>11</v>
      </c>
      <c r="AB295" s="1" t="s">
        <v>268</v>
      </c>
    </row>
    <row r="296" spans="1:28" x14ac:dyDescent="0.3">
      <c r="A296" s="1">
        <v>4</v>
      </c>
      <c r="B296" s="1">
        <v>9</v>
      </c>
      <c r="C296" s="1">
        <v>1401</v>
      </c>
      <c r="D296" s="1" t="str">
        <f t="shared" ref="D296" si="354">C296&amp;B296&amp;A296</f>
        <v>140194</v>
      </c>
      <c r="E296" s="1" t="s">
        <v>26</v>
      </c>
      <c r="F296" s="1" t="s">
        <v>308</v>
      </c>
      <c r="G296" s="1" t="s">
        <v>265</v>
      </c>
      <c r="H296" s="1" t="s">
        <v>143</v>
      </c>
      <c r="I296" s="1" t="s">
        <v>305</v>
      </c>
      <c r="J296" s="10">
        <v>0.375</v>
      </c>
      <c r="K296" s="10">
        <v>0.4375</v>
      </c>
      <c r="L296" s="10">
        <f t="shared" si="283"/>
        <v>6.25E-2</v>
      </c>
      <c r="M296" s="1" t="s">
        <v>116</v>
      </c>
      <c r="N296" s="1" t="s">
        <v>285</v>
      </c>
      <c r="O296" s="1" t="s">
        <v>10</v>
      </c>
      <c r="P296" s="3">
        <v>300000</v>
      </c>
      <c r="R296" s="3" t="s">
        <v>285</v>
      </c>
      <c r="S296" s="3">
        <v>0.1</v>
      </c>
      <c r="T296" s="3">
        <f t="shared" ref="T296" si="355">P296-Q296</f>
        <v>300000</v>
      </c>
      <c r="U296" s="3">
        <f t="shared" ref="U296" si="356">IF(R296="ابوالفضل باقری",T296*S296,S296)</f>
        <v>30000</v>
      </c>
      <c r="W296" s="1"/>
      <c r="X296" s="12">
        <f t="shared" ref="X296" si="357">P296-Q296-U296</f>
        <v>270000</v>
      </c>
      <c r="Y296" s="3">
        <f t="shared" ref="Y296" si="358">P296-Q296-V296</f>
        <v>300000</v>
      </c>
      <c r="Z296" s="1"/>
      <c r="AA296" s="1" t="s">
        <v>11</v>
      </c>
      <c r="AB296" s="1" t="s">
        <v>268</v>
      </c>
    </row>
    <row r="297" spans="1:28" x14ac:dyDescent="0.3">
      <c r="A297" s="1">
        <v>4</v>
      </c>
      <c r="B297" s="1">
        <v>9</v>
      </c>
      <c r="C297" s="1">
        <v>1401</v>
      </c>
      <c r="D297" s="1" t="str">
        <f t="shared" si="274"/>
        <v>140194</v>
      </c>
      <c r="E297" s="1" t="s">
        <v>26</v>
      </c>
      <c r="F297" s="1" t="s">
        <v>306</v>
      </c>
      <c r="G297" s="1" t="s">
        <v>265</v>
      </c>
      <c r="H297" s="1" t="s">
        <v>143</v>
      </c>
      <c r="I297" s="1" t="s">
        <v>305</v>
      </c>
      <c r="J297" s="10">
        <v>0.4375</v>
      </c>
      <c r="K297" s="10">
        <v>0.5</v>
      </c>
      <c r="L297" s="10">
        <f t="shared" si="283"/>
        <v>6.25E-2</v>
      </c>
      <c r="M297" s="1" t="s">
        <v>116</v>
      </c>
      <c r="N297" s="1" t="s">
        <v>285</v>
      </c>
      <c r="O297" s="1" t="s">
        <v>10</v>
      </c>
      <c r="P297" s="3">
        <v>300000</v>
      </c>
      <c r="Q297" s="3">
        <v>630000</v>
      </c>
      <c r="R297" s="3" t="s">
        <v>285</v>
      </c>
      <c r="S297" s="3">
        <v>0.1</v>
      </c>
      <c r="T297" s="3">
        <f t="shared" si="275"/>
        <v>-330000</v>
      </c>
      <c r="U297" s="3">
        <f t="shared" si="276"/>
        <v>-33000</v>
      </c>
      <c r="W297" s="1"/>
      <c r="X297" s="12">
        <f t="shared" si="277"/>
        <v>-297000</v>
      </c>
      <c r="Y297" s="3">
        <f t="shared" si="273"/>
        <v>-330000</v>
      </c>
      <c r="Z297" s="1"/>
      <c r="AA297" s="1" t="s">
        <v>11</v>
      </c>
      <c r="AB297" s="1" t="s">
        <v>268</v>
      </c>
    </row>
    <row r="298" spans="1:28" x14ac:dyDescent="0.3">
      <c r="A298" s="1">
        <v>4</v>
      </c>
      <c r="B298" s="1">
        <v>9</v>
      </c>
      <c r="C298" s="1">
        <v>1401</v>
      </c>
      <c r="D298" s="1" t="str">
        <f t="shared" ref="D298" si="359">C298&amp;B298&amp;A298</f>
        <v>140194</v>
      </c>
      <c r="E298" s="1" t="s">
        <v>26</v>
      </c>
      <c r="F298" s="1" t="s">
        <v>307</v>
      </c>
      <c r="G298" s="1" t="s">
        <v>265</v>
      </c>
      <c r="H298" s="1" t="s">
        <v>143</v>
      </c>
      <c r="I298" s="1" t="s">
        <v>305</v>
      </c>
      <c r="J298" s="10">
        <v>0.4375</v>
      </c>
      <c r="K298" s="10">
        <v>0.5</v>
      </c>
      <c r="L298" s="10">
        <f t="shared" si="283"/>
        <v>6.25E-2</v>
      </c>
      <c r="M298" s="1" t="s">
        <v>116</v>
      </c>
      <c r="N298" s="1" t="s">
        <v>285</v>
      </c>
      <c r="O298" s="1" t="s">
        <v>10</v>
      </c>
      <c r="P298" s="3">
        <v>300000</v>
      </c>
      <c r="R298" s="3" t="s">
        <v>285</v>
      </c>
      <c r="S298" s="3">
        <v>0.1</v>
      </c>
      <c r="T298" s="3">
        <f t="shared" ref="T298" si="360">P298-Q298</f>
        <v>300000</v>
      </c>
      <c r="U298" s="3">
        <f t="shared" ref="U298" si="361">IF(R298="ابوالفضل باقری",T298*S298,S298)</f>
        <v>30000</v>
      </c>
      <c r="W298" s="1"/>
      <c r="X298" s="12">
        <f t="shared" ref="X298" si="362">P298-Q298-U298</f>
        <v>270000</v>
      </c>
      <c r="Y298" s="3">
        <f t="shared" ref="Y298" si="363">P298-Q298-V298</f>
        <v>300000</v>
      </c>
      <c r="Z298" s="1"/>
      <c r="AA298" s="1" t="s">
        <v>11</v>
      </c>
      <c r="AB298" s="1" t="s">
        <v>268</v>
      </c>
    </row>
    <row r="299" spans="1:28" x14ac:dyDescent="0.3">
      <c r="A299" s="1">
        <v>4</v>
      </c>
      <c r="B299" s="1">
        <v>9</v>
      </c>
      <c r="C299" s="1">
        <v>1401</v>
      </c>
      <c r="D299" s="1" t="str">
        <f t="shared" ref="D299" si="364">C299&amp;B299&amp;A299</f>
        <v>140194</v>
      </c>
      <c r="E299" s="1" t="s">
        <v>26</v>
      </c>
      <c r="F299" s="1" t="s">
        <v>308</v>
      </c>
      <c r="G299" s="1" t="s">
        <v>265</v>
      </c>
      <c r="H299" s="1" t="s">
        <v>143</v>
      </c>
      <c r="I299" s="1" t="s">
        <v>305</v>
      </c>
      <c r="J299" s="10">
        <v>0.4375</v>
      </c>
      <c r="K299" s="10">
        <v>0.5</v>
      </c>
      <c r="L299" s="10">
        <f t="shared" si="283"/>
        <v>6.25E-2</v>
      </c>
      <c r="M299" s="1" t="s">
        <v>116</v>
      </c>
      <c r="N299" s="1" t="s">
        <v>285</v>
      </c>
      <c r="O299" s="1" t="s">
        <v>10</v>
      </c>
      <c r="P299" s="3">
        <v>300000</v>
      </c>
      <c r="R299" s="3" t="s">
        <v>285</v>
      </c>
      <c r="S299" s="3">
        <v>0.1</v>
      </c>
      <c r="T299" s="3">
        <f t="shared" ref="T299" si="365">P299-Q299</f>
        <v>300000</v>
      </c>
      <c r="U299" s="3">
        <f t="shared" ref="U299" si="366">IF(R299="ابوالفضل باقری",T299*S299,S299)</f>
        <v>30000</v>
      </c>
      <c r="W299" s="1"/>
      <c r="X299" s="12">
        <f t="shared" ref="X299" si="367">P299-Q299-U299</f>
        <v>270000</v>
      </c>
      <c r="Y299" s="3">
        <f t="shared" ref="Y299" si="368">P299-Q299-V299</f>
        <v>300000</v>
      </c>
      <c r="Z299" s="1"/>
      <c r="AA299" s="1" t="s">
        <v>11</v>
      </c>
      <c r="AB299" s="1" t="s">
        <v>268</v>
      </c>
    </row>
    <row r="300" spans="1:28" x14ac:dyDescent="0.3">
      <c r="A300" s="1">
        <v>4</v>
      </c>
      <c r="B300" s="1">
        <v>9</v>
      </c>
      <c r="C300" s="1">
        <v>1401</v>
      </c>
      <c r="D300" s="1" t="str">
        <f t="shared" si="274"/>
        <v>140194</v>
      </c>
      <c r="E300" s="1" t="s">
        <v>82</v>
      </c>
      <c r="F300" s="1" t="s">
        <v>82</v>
      </c>
      <c r="G300" s="1" t="s">
        <v>324</v>
      </c>
      <c r="H300" s="1" t="s">
        <v>61</v>
      </c>
      <c r="I300" s="1" t="s">
        <v>305</v>
      </c>
      <c r="J300" s="10">
        <v>0.625</v>
      </c>
      <c r="K300" s="10">
        <v>0.6875</v>
      </c>
      <c r="L300" s="10">
        <f t="shared" si="283"/>
        <v>6.25E-2</v>
      </c>
      <c r="M300" s="1" t="s">
        <v>133</v>
      </c>
      <c r="N300" s="1" t="s">
        <v>133</v>
      </c>
      <c r="O300" s="1" t="s">
        <v>25</v>
      </c>
      <c r="P300" s="3">
        <v>300000</v>
      </c>
      <c r="Q300" s="3">
        <v>220000</v>
      </c>
      <c r="R300" s="3" t="s">
        <v>285</v>
      </c>
      <c r="S300" s="3">
        <v>0.1</v>
      </c>
      <c r="T300" s="3">
        <f t="shared" si="275"/>
        <v>80000</v>
      </c>
      <c r="U300" s="3">
        <f t="shared" si="276"/>
        <v>8000</v>
      </c>
      <c r="W300" s="1"/>
      <c r="X300" s="12">
        <f t="shared" si="277"/>
        <v>72000</v>
      </c>
      <c r="Y300" s="3">
        <f t="shared" si="273"/>
        <v>80000</v>
      </c>
      <c r="Z300" s="1"/>
      <c r="AA300" s="1" t="s">
        <v>11</v>
      </c>
      <c r="AB300" s="1" t="s">
        <v>268</v>
      </c>
    </row>
    <row r="301" spans="1:28" x14ac:dyDescent="0.3">
      <c r="A301" s="1">
        <v>4</v>
      </c>
      <c r="B301" s="1">
        <v>9</v>
      </c>
      <c r="C301" s="1">
        <v>1401</v>
      </c>
      <c r="D301" s="1" t="str">
        <f t="shared" si="274"/>
        <v>140194</v>
      </c>
      <c r="E301" s="1" t="s">
        <v>82</v>
      </c>
      <c r="F301" s="1" t="s">
        <v>82</v>
      </c>
      <c r="G301" s="1" t="s">
        <v>324</v>
      </c>
      <c r="H301" s="1" t="s">
        <v>61</v>
      </c>
      <c r="I301" s="1" t="s">
        <v>305</v>
      </c>
      <c r="J301" s="10">
        <v>0.6875</v>
      </c>
      <c r="K301" s="10">
        <v>0.75</v>
      </c>
      <c r="L301" s="10">
        <f t="shared" si="283"/>
        <v>6.25E-2</v>
      </c>
      <c r="M301" s="1" t="s">
        <v>133</v>
      </c>
      <c r="N301" s="1" t="s">
        <v>133</v>
      </c>
      <c r="O301" s="1" t="s">
        <v>25</v>
      </c>
      <c r="P301" s="3">
        <v>300000</v>
      </c>
      <c r="Q301" s="3">
        <v>220000</v>
      </c>
      <c r="R301" s="3" t="s">
        <v>285</v>
      </c>
      <c r="S301" s="3">
        <v>0.1</v>
      </c>
      <c r="T301" s="3">
        <f t="shared" si="275"/>
        <v>80000</v>
      </c>
      <c r="U301" s="3">
        <f t="shared" si="276"/>
        <v>8000</v>
      </c>
      <c r="W301" s="1"/>
      <c r="X301" s="12">
        <f t="shared" si="277"/>
        <v>72000</v>
      </c>
      <c r="Y301" s="3">
        <f t="shared" si="273"/>
        <v>80000</v>
      </c>
      <c r="Z301" s="1" t="s">
        <v>206</v>
      </c>
      <c r="AA301" s="1" t="s">
        <v>11</v>
      </c>
      <c r="AB301" s="1" t="s">
        <v>268</v>
      </c>
    </row>
    <row r="302" spans="1:28" x14ac:dyDescent="0.3">
      <c r="A302" s="1">
        <v>5</v>
      </c>
      <c r="B302" s="1">
        <v>9</v>
      </c>
      <c r="C302" s="1">
        <v>1401</v>
      </c>
      <c r="D302" s="1" t="str">
        <f t="shared" si="274"/>
        <v>140195</v>
      </c>
      <c r="E302" s="1" t="s">
        <v>186</v>
      </c>
      <c r="F302" s="1" t="s">
        <v>304</v>
      </c>
      <c r="G302" s="1" t="s">
        <v>324</v>
      </c>
      <c r="H302" s="1" t="s">
        <v>191</v>
      </c>
      <c r="I302" s="1" t="s">
        <v>325</v>
      </c>
      <c r="J302" s="10">
        <v>0.65625</v>
      </c>
      <c r="K302" s="10">
        <v>0.71875</v>
      </c>
      <c r="L302" s="10">
        <f t="shared" si="283"/>
        <v>6.25E-2</v>
      </c>
      <c r="M302" s="1" t="s">
        <v>188</v>
      </c>
      <c r="N302" s="1" t="s">
        <v>283</v>
      </c>
      <c r="O302" s="1" t="s">
        <v>10</v>
      </c>
      <c r="P302" s="3">
        <v>450000</v>
      </c>
      <c r="Q302" s="3">
        <v>350000</v>
      </c>
      <c r="R302" s="3" t="s">
        <v>285</v>
      </c>
      <c r="S302" s="3">
        <v>0.1</v>
      </c>
      <c r="T302" s="3">
        <f t="shared" si="275"/>
        <v>100000</v>
      </c>
      <c r="U302" s="3">
        <f t="shared" si="276"/>
        <v>10000</v>
      </c>
      <c r="W302" s="1"/>
      <c r="X302" s="12">
        <f t="shared" si="277"/>
        <v>90000</v>
      </c>
      <c r="Y302" s="3">
        <f t="shared" si="273"/>
        <v>100000</v>
      </c>
      <c r="Z302" s="1"/>
      <c r="AA302" s="1"/>
      <c r="AB302" s="1" t="s">
        <v>269</v>
      </c>
    </row>
    <row r="303" spans="1:28" x14ac:dyDescent="0.3">
      <c r="A303" s="1">
        <v>6</v>
      </c>
      <c r="B303" s="1">
        <v>9</v>
      </c>
      <c r="C303" s="1">
        <v>1401</v>
      </c>
      <c r="D303" s="1" t="str">
        <f t="shared" si="274"/>
        <v>140196</v>
      </c>
      <c r="E303" s="1" t="s">
        <v>156</v>
      </c>
      <c r="F303" s="1" t="s">
        <v>212</v>
      </c>
      <c r="G303" s="1" t="s">
        <v>324</v>
      </c>
      <c r="H303" s="1" t="s">
        <v>43</v>
      </c>
      <c r="I303" s="1" t="s">
        <v>329</v>
      </c>
      <c r="J303" s="10">
        <v>0.70833333333333337</v>
      </c>
      <c r="K303" s="10">
        <v>0.77083333333333337</v>
      </c>
      <c r="L303" s="10">
        <f t="shared" si="283"/>
        <v>6.25E-2</v>
      </c>
      <c r="M303" s="1" t="s">
        <v>116</v>
      </c>
      <c r="N303" s="1" t="s">
        <v>285</v>
      </c>
      <c r="O303" s="1" t="s">
        <v>136</v>
      </c>
      <c r="P303" s="3">
        <v>350000</v>
      </c>
      <c r="Q303" s="3">
        <v>250000</v>
      </c>
      <c r="R303" s="3" t="s">
        <v>285</v>
      </c>
      <c r="S303" s="3">
        <v>0.1</v>
      </c>
      <c r="T303" s="3">
        <f t="shared" si="275"/>
        <v>100000</v>
      </c>
      <c r="U303" s="3">
        <f t="shared" si="276"/>
        <v>10000</v>
      </c>
      <c r="W303" s="1"/>
      <c r="X303" s="12">
        <f t="shared" si="277"/>
        <v>90000</v>
      </c>
      <c r="Y303" s="3">
        <f t="shared" si="273"/>
        <v>100000</v>
      </c>
      <c r="Z303" s="1"/>
      <c r="AA303" s="1" t="s">
        <v>11</v>
      </c>
      <c r="AB303" s="1" t="s">
        <v>268</v>
      </c>
    </row>
    <row r="304" spans="1:28" x14ac:dyDescent="0.3">
      <c r="A304" s="1">
        <v>6</v>
      </c>
      <c r="B304" s="1">
        <v>9</v>
      </c>
      <c r="C304" s="1">
        <v>1401</v>
      </c>
      <c r="D304" s="1" t="str">
        <f t="shared" si="274"/>
        <v>140196</v>
      </c>
      <c r="E304" s="1" t="s">
        <v>156</v>
      </c>
      <c r="F304" s="1" t="s">
        <v>212</v>
      </c>
      <c r="G304" s="1" t="s">
        <v>324</v>
      </c>
      <c r="H304" s="1" t="s">
        <v>43</v>
      </c>
      <c r="I304" s="1" t="s">
        <v>329</v>
      </c>
      <c r="J304" s="10">
        <v>0.77083333333333337</v>
      </c>
      <c r="K304" s="10">
        <v>0.83333333333333337</v>
      </c>
      <c r="L304" s="10">
        <f t="shared" si="283"/>
        <v>6.25E-2</v>
      </c>
      <c r="M304" s="1" t="s">
        <v>116</v>
      </c>
      <c r="N304" s="1" t="s">
        <v>285</v>
      </c>
      <c r="O304" s="1" t="s">
        <v>136</v>
      </c>
      <c r="P304" s="3">
        <v>350000</v>
      </c>
      <c r="Q304" s="3">
        <v>250000</v>
      </c>
      <c r="R304" s="3" t="s">
        <v>285</v>
      </c>
      <c r="S304" s="3">
        <v>0.1</v>
      </c>
      <c r="T304" s="3">
        <f t="shared" si="275"/>
        <v>100000</v>
      </c>
      <c r="U304" s="3">
        <f t="shared" si="276"/>
        <v>10000</v>
      </c>
      <c r="W304" s="1"/>
      <c r="X304" s="12">
        <f t="shared" si="277"/>
        <v>90000</v>
      </c>
      <c r="Y304" s="3">
        <f t="shared" si="273"/>
        <v>100000</v>
      </c>
      <c r="Z304" s="1"/>
      <c r="AA304" s="1" t="s">
        <v>11</v>
      </c>
      <c r="AB304" s="1" t="s">
        <v>268</v>
      </c>
    </row>
    <row r="305" spans="1:29" x14ac:dyDescent="0.3">
      <c r="A305" s="1">
        <v>6</v>
      </c>
      <c r="B305" s="1">
        <v>9</v>
      </c>
      <c r="C305" s="1">
        <v>1401</v>
      </c>
      <c r="D305" s="1" t="str">
        <f t="shared" si="274"/>
        <v>140196</v>
      </c>
      <c r="E305" s="1" t="s">
        <v>159</v>
      </c>
      <c r="F305" s="1" t="s">
        <v>159</v>
      </c>
      <c r="G305" s="1" t="s">
        <v>324</v>
      </c>
      <c r="H305" s="1" t="s">
        <v>155</v>
      </c>
      <c r="I305" s="1" t="s">
        <v>329</v>
      </c>
      <c r="J305" s="10">
        <v>0.72916666666666663</v>
      </c>
      <c r="K305" s="10">
        <v>0.79166666666666663</v>
      </c>
      <c r="L305" s="10">
        <f t="shared" si="283"/>
        <v>6.25E-2</v>
      </c>
      <c r="M305" s="1" t="s">
        <v>144</v>
      </c>
      <c r="N305" s="1" t="s">
        <v>284</v>
      </c>
      <c r="O305" s="1" t="s">
        <v>259</v>
      </c>
      <c r="P305" s="3">
        <v>300000</v>
      </c>
      <c r="Q305" s="3">
        <v>150000</v>
      </c>
      <c r="R305" s="3" t="s">
        <v>285</v>
      </c>
      <c r="S305" s="3">
        <v>0.1</v>
      </c>
      <c r="T305" s="3">
        <f t="shared" si="275"/>
        <v>150000</v>
      </c>
      <c r="U305" s="3">
        <f t="shared" si="276"/>
        <v>15000</v>
      </c>
      <c r="W305" s="1"/>
      <c r="X305" s="12">
        <f t="shared" si="277"/>
        <v>135000</v>
      </c>
      <c r="Y305" s="3">
        <f t="shared" si="273"/>
        <v>150000</v>
      </c>
      <c r="Z305" s="1"/>
      <c r="AA305" s="1"/>
      <c r="AB305" s="1" t="s">
        <v>269</v>
      </c>
    </row>
    <row r="306" spans="1:29" x14ac:dyDescent="0.3">
      <c r="A306" s="1">
        <v>6</v>
      </c>
      <c r="B306" s="1">
        <v>9</v>
      </c>
      <c r="C306" s="1">
        <v>1401</v>
      </c>
      <c r="D306" s="1" t="str">
        <f t="shared" si="274"/>
        <v>140196</v>
      </c>
      <c r="E306" s="1" t="s">
        <v>123</v>
      </c>
      <c r="F306" s="1" t="s">
        <v>300</v>
      </c>
      <c r="G306" s="1" t="s">
        <v>265</v>
      </c>
      <c r="H306" s="1" t="s">
        <v>44</v>
      </c>
      <c r="I306" s="1" t="s">
        <v>329</v>
      </c>
      <c r="J306" s="10">
        <v>0.625</v>
      </c>
      <c r="K306" s="10">
        <v>0.6875</v>
      </c>
      <c r="L306" s="10">
        <f t="shared" si="283"/>
        <v>6.25E-2</v>
      </c>
      <c r="M306" s="1" t="s">
        <v>125</v>
      </c>
      <c r="N306" s="1" t="s">
        <v>289</v>
      </c>
      <c r="O306" s="1" t="s">
        <v>10</v>
      </c>
      <c r="P306" s="3">
        <v>200000</v>
      </c>
      <c r="Q306" s="3">
        <v>250000</v>
      </c>
      <c r="R306" s="3" t="s">
        <v>294</v>
      </c>
      <c r="S306" s="3">
        <v>100000</v>
      </c>
      <c r="T306" s="3">
        <f t="shared" si="275"/>
        <v>-50000</v>
      </c>
      <c r="U306" s="3">
        <f t="shared" si="276"/>
        <v>100000</v>
      </c>
      <c r="V306" s="3">
        <v>100000</v>
      </c>
      <c r="W306" s="1" t="s">
        <v>34</v>
      </c>
      <c r="X306" s="12">
        <f t="shared" si="277"/>
        <v>-150000</v>
      </c>
      <c r="Y306" s="3">
        <f t="shared" si="273"/>
        <v>-150000</v>
      </c>
      <c r="Z306" s="1"/>
      <c r="AA306" s="1"/>
      <c r="AB306" s="1" t="s">
        <v>269</v>
      </c>
    </row>
    <row r="307" spans="1:29" x14ac:dyDescent="0.3">
      <c r="A307" s="1">
        <v>6</v>
      </c>
      <c r="B307" s="1">
        <v>9</v>
      </c>
      <c r="C307" s="1">
        <v>1401</v>
      </c>
      <c r="D307" s="1" t="str">
        <f t="shared" ref="D307" si="369">C307&amp;B307&amp;A307</f>
        <v>140196</v>
      </c>
      <c r="E307" s="1" t="s">
        <v>123</v>
      </c>
      <c r="F307" s="1" t="s">
        <v>309</v>
      </c>
      <c r="G307" s="1" t="s">
        <v>265</v>
      </c>
      <c r="H307" s="1" t="s">
        <v>44</v>
      </c>
      <c r="I307" s="1" t="s">
        <v>329</v>
      </c>
      <c r="J307" s="10">
        <v>0.625</v>
      </c>
      <c r="K307" s="10">
        <v>0.6875</v>
      </c>
      <c r="L307" s="10">
        <f t="shared" si="283"/>
        <v>6.25E-2</v>
      </c>
      <c r="M307" s="1" t="s">
        <v>125</v>
      </c>
      <c r="N307" s="1" t="s">
        <v>289</v>
      </c>
      <c r="O307" s="1" t="s">
        <v>10</v>
      </c>
      <c r="P307" s="3">
        <v>200000</v>
      </c>
      <c r="R307" s="3" t="s">
        <v>294</v>
      </c>
      <c r="T307" s="3">
        <f t="shared" ref="T307" si="370">P307-Q307</f>
        <v>200000</v>
      </c>
      <c r="U307" s="3">
        <f t="shared" ref="U307" si="371">IF(R307="ابوالفضل باقری",T307*S307,S307)</f>
        <v>0</v>
      </c>
      <c r="W307" s="1" t="s">
        <v>34</v>
      </c>
      <c r="X307" s="12">
        <f t="shared" ref="X307" si="372">P307-Q307-U307</f>
        <v>200000</v>
      </c>
      <c r="Y307" s="3">
        <f t="shared" ref="Y307" si="373">P307-Q307-V307</f>
        <v>200000</v>
      </c>
      <c r="Z307" s="1"/>
      <c r="AA307" s="1"/>
      <c r="AB307" s="1" t="s">
        <v>269</v>
      </c>
    </row>
    <row r="308" spans="1:29" x14ac:dyDescent="0.3">
      <c r="A308" s="1">
        <v>6</v>
      </c>
      <c r="B308" s="1">
        <v>9</v>
      </c>
      <c r="C308" s="1">
        <v>1401</v>
      </c>
      <c r="D308" s="1" t="str">
        <f t="shared" ref="D308" si="374">C308&amp;B308&amp;A308</f>
        <v>140196</v>
      </c>
      <c r="E308" s="1" t="s">
        <v>123</v>
      </c>
      <c r="F308" s="1" t="s">
        <v>301</v>
      </c>
      <c r="G308" s="1" t="s">
        <v>265</v>
      </c>
      <c r="H308" s="1" t="s">
        <v>44</v>
      </c>
      <c r="I308" s="1" t="s">
        <v>329</v>
      </c>
      <c r="J308" s="10">
        <v>0.625</v>
      </c>
      <c r="K308" s="10">
        <v>0.6875</v>
      </c>
      <c r="L308" s="10">
        <f t="shared" si="283"/>
        <v>6.25E-2</v>
      </c>
      <c r="M308" s="1" t="s">
        <v>125</v>
      </c>
      <c r="N308" s="1" t="s">
        <v>289</v>
      </c>
      <c r="O308" s="1" t="s">
        <v>10</v>
      </c>
      <c r="P308" s="3">
        <v>150000</v>
      </c>
      <c r="R308" s="3" t="s">
        <v>294</v>
      </c>
      <c r="T308" s="3">
        <f t="shared" ref="T308" si="375">P308-Q308</f>
        <v>150000</v>
      </c>
      <c r="U308" s="3">
        <f t="shared" ref="U308" si="376">IF(R308="ابوالفضل باقری",T308*S308,S308)</f>
        <v>0</v>
      </c>
      <c r="W308" s="1" t="s">
        <v>34</v>
      </c>
      <c r="X308" s="12">
        <f t="shared" ref="X308" si="377">P308-Q308-U308</f>
        <v>150000</v>
      </c>
      <c r="Y308" s="3">
        <f t="shared" ref="Y308" si="378">P308-Q308-V308</f>
        <v>150000</v>
      </c>
      <c r="Z308" s="1" t="s">
        <v>205</v>
      </c>
      <c r="AA308" s="1" t="s">
        <v>11</v>
      </c>
      <c r="AB308" s="1" t="s">
        <v>268</v>
      </c>
    </row>
    <row r="309" spans="1:29" x14ac:dyDescent="0.3">
      <c r="A309" s="1">
        <v>6</v>
      </c>
      <c r="B309" s="1">
        <v>9</v>
      </c>
      <c r="C309" s="1">
        <v>1401</v>
      </c>
      <c r="D309" s="1" t="str">
        <f t="shared" si="274"/>
        <v>140196</v>
      </c>
      <c r="E309" s="1" t="s">
        <v>123</v>
      </c>
      <c r="F309" s="1" t="s">
        <v>300</v>
      </c>
      <c r="G309" s="1" t="s">
        <v>265</v>
      </c>
      <c r="H309" s="1" t="s">
        <v>44</v>
      </c>
      <c r="I309" s="1" t="s">
        <v>329</v>
      </c>
      <c r="J309" s="10">
        <v>0.6875</v>
      </c>
      <c r="K309" s="10">
        <v>0.75</v>
      </c>
      <c r="L309" s="10">
        <f t="shared" si="283"/>
        <v>6.25E-2</v>
      </c>
      <c r="M309" s="1" t="s">
        <v>125</v>
      </c>
      <c r="N309" s="1" t="s">
        <v>289</v>
      </c>
      <c r="O309" s="1" t="s">
        <v>10</v>
      </c>
      <c r="P309" s="3">
        <v>200000</v>
      </c>
      <c r="Q309" s="3">
        <v>250000</v>
      </c>
      <c r="R309" s="3" t="s">
        <v>294</v>
      </c>
      <c r="S309" s="3">
        <v>100000</v>
      </c>
      <c r="T309" s="3">
        <f t="shared" si="275"/>
        <v>-50000</v>
      </c>
      <c r="U309" s="3">
        <f t="shared" si="276"/>
        <v>100000</v>
      </c>
      <c r="V309" s="3">
        <v>100000</v>
      </c>
      <c r="W309" s="1" t="s">
        <v>34</v>
      </c>
      <c r="X309" s="12">
        <f t="shared" si="277"/>
        <v>-150000</v>
      </c>
      <c r="Y309" s="3">
        <f t="shared" si="273"/>
        <v>-150000</v>
      </c>
      <c r="Z309" s="1"/>
      <c r="AA309" s="1"/>
      <c r="AB309" s="1" t="s">
        <v>269</v>
      </c>
    </row>
    <row r="310" spans="1:29" x14ac:dyDescent="0.3">
      <c r="A310" s="1">
        <v>6</v>
      </c>
      <c r="B310" s="1">
        <v>9</v>
      </c>
      <c r="C310" s="1">
        <v>1401</v>
      </c>
      <c r="D310" s="1" t="str">
        <f t="shared" ref="D310" si="379">C310&amp;B310&amp;A310</f>
        <v>140196</v>
      </c>
      <c r="E310" s="1" t="s">
        <v>123</v>
      </c>
      <c r="F310" s="1" t="s">
        <v>309</v>
      </c>
      <c r="G310" s="1" t="s">
        <v>265</v>
      </c>
      <c r="H310" s="1" t="s">
        <v>44</v>
      </c>
      <c r="I310" s="1" t="s">
        <v>329</v>
      </c>
      <c r="J310" s="10">
        <v>0.6875</v>
      </c>
      <c r="K310" s="10">
        <v>0.75</v>
      </c>
      <c r="L310" s="10">
        <f t="shared" si="283"/>
        <v>6.25E-2</v>
      </c>
      <c r="M310" s="1" t="s">
        <v>125</v>
      </c>
      <c r="N310" s="1" t="s">
        <v>289</v>
      </c>
      <c r="O310" s="1" t="s">
        <v>10</v>
      </c>
      <c r="P310" s="3">
        <v>200000</v>
      </c>
      <c r="R310" s="3" t="s">
        <v>294</v>
      </c>
      <c r="T310" s="3">
        <f t="shared" ref="T310" si="380">P310-Q310</f>
        <v>200000</v>
      </c>
      <c r="U310" s="3">
        <f t="shared" ref="U310" si="381">IF(R310="ابوالفضل باقری",T310*S310,S310)</f>
        <v>0</v>
      </c>
      <c r="W310" s="1" t="s">
        <v>34</v>
      </c>
      <c r="X310" s="12">
        <f t="shared" ref="X310" si="382">P310-Q310-U310</f>
        <v>200000</v>
      </c>
      <c r="Y310" s="3">
        <f t="shared" ref="Y310" si="383">P310-Q310-V310</f>
        <v>200000</v>
      </c>
      <c r="Z310" s="1"/>
      <c r="AA310" s="1"/>
      <c r="AB310" s="1" t="s">
        <v>269</v>
      </c>
    </row>
    <row r="311" spans="1:29" x14ac:dyDescent="0.3">
      <c r="A311" s="1">
        <v>6</v>
      </c>
      <c r="B311" s="1">
        <v>9</v>
      </c>
      <c r="C311" s="1">
        <v>1401</v>
      </c>
      <c r="D311" s="1" t="str">
        <f t="shared" ref="D311" si="384">C311&amp;B311&amp;A311</f>
        <v>140196</v>
      </c>
      <c r="E311" s="1" t="s">
        <v>123</v>
      </c>
      <c r="F311" s="1" t="s">
        <v>301</v>
      </c>
      <c r="G311" s="1" t="s">
        <v>265</v>
      </c>
      <c r="H311" s="1" t="s">
        <v>44</v>
      </c>
      <c r="I311" s="1" t="s">
        <v>329</v>
      </c>
      <c r="J311" s="10">
        <v>0.6875</v>
      </c>
      <c r="K311" s="10">
        <v>0.75</v>
      </c>
      <c r="L311" s="10">
        <f t="shared" si="283"/>
        <v>6.25E-2</v>
      </c>
      <c r="M311" s="1" t="s">
        <v>125</v>
      </c>
      <c r="N311" s="1" t="s">
        <v>289</v>
      </c>
      <c r="O311" s="1" t="s">
        <v>10</v>
      </c>
      <c r="P311" s="3">
        <v>150000</v>
      </c>
      <c r="R311" s="3" t="s">
        <v>294</v>
      </c>
      <c r="T311" s="3">
        <f t="shared" ref="T311" si="385">P311-Q311</f>
        <v>150000</v>
      </c>
      <c r="U311" s="3">
        <f t="shared" ref="U311" si="386">IF(R311="ابوالفضل باقری",T311*S311,S311)</f>
        <v>0</v>
      </c>
      <c r="W311" s="1" t="s">
        <v>34</v>
      </c>
      <c r="X311" s="12">
        <f t="shared" ref="X311" si="387">P311-Q311-U311</f>
        <v>150000</v>
      </c>
      <c r="Y311" s="3">
        <f t="shared" ref="Y311" si="388">P311-Q311-V311</f>
        <v>150000</v>
      </c>
      <c r="Z311" s="1" t="s">
        <v>205</v>
      </c>
      <c r="AA311" s="1" t="s">
        <v>11</v>
      </c>
      <c r="AB311" s="1" t="s">
        <v>268</v>
      </c>
    </row>
    <row r="312" spans="1:29" x14ac:dyDescent="0.3">
      <c r="A312" s="1">
        <v>6</v>
      </c>
      <c r="B312" s="1">
        <v>9</v>
      </c>
      <c r="C312" s="1">
        <v>1401</v>
      </c>
      <c r="D312" s="1" t="str">
        <f t="shared" si="274"/>
        <v>140196</v>
      </c>
      <c r="E312" s="1" t="s">
        <v>37</v>
      </c>
      <c r="F312" s="1" t="s">
        <v>37</v>
      </c>
      <c r="G312" s="1" t="s">
        <v>324</v>
      </c>
      <c r="H312" s="1" t="s">
        <v>101</v>
      </c>
      <c r="I312" s="1" t="s">
        <v>329</v>
      </c>
      <c r="J312" s="10">
        <v>0.83333333333333337</v>
      </c>
      <c r="K312" s="10">
        <v>0.89583333333333337</v>
      </c>
      <c r="L312" s="10">
        <f t="shared" si="283"/>
        <v>6.25E-2</v>
      </c>
      <c r="M312" s="1" t="s">
        <v>116</v>
      </c>
      <c r="N312" s="1" t="s">
        <v>285</v>
      </c>
      <c r="O312" s="1" t="s">
        <v>10</v>
      </c>
      <c r="P312" s="3">
        <v>200000</v>
      </c>
      <c r="Q312" s="3">
        <v>140000</v>
      </c>
      <c r="R312" s="3" t="s">
        <v>285</v>
      </c>
      <c r="S312" s="3">
        <v>0.1</v>
      </c>
      <c r="T312" s="3">
        <f t="shared" si="275"/>
        <v>60000</v>
      </c>
      <c r="U312" s="3">
        <f t="shared" si="276"/>
        <v>6000</v>
      </c>
      <c r="W312" s="1"/>
      <c r="X312" s="12">
        <f t="shared" si="277"/>
        <v>54000</v>
      </c>
      <c r="Y312" s="3">
        <f t="shared" si="273"/>
        <v>60000</v>
      </c>
      <c r="Z312" s="1"/>
      <c r="AA312" s="1"/>
      <c r="AB312" s="1" t="s">
        <v>269</v>
      </c>
    </row>
    <row r="313" spans="1:29" x14ac:dyDescent="0.3">
      <c r="A313" s="1">
        <v>7</v>
      </c>
      <c r="B313" s="1">
        <v>9</v>
      </c>
      <c r="C313" s="1">
        <v>1401</v>
      </c>
      <c r="D313" s="1" t="str">
        <f t="shared" si="274"/>
        <v>140197</v>
      </c>
      <c r="E313" s="1" t="s">
        <v>156</v>
      </c>
      <c r="F313" s="1" t="s">
        <v>212</v>
      </c>
      <c r="G313" s="1" t="s">
        <v>324</v>
      </c>
      <c r="H313" s="1" t="s">
        <v>119</v>
      </c>
      <c r="I313" s="1" t="s">
        <v>166</v>
      </c>
      <c r="J313" s="10">
        <v>0.70833333333333337</v>
      </c>
      <c r="K313" s="10">
        <v>0.77083333333333337</v>
      </c>
      <c r="L313" s="10">
        <f t="shared" si="283"/>
        <v>6.25E-2</v>
      </c>
      <c r="M313" s="1" t="s">
        <v>157</v>
      </c>
      <c r="N313" s="1" t="s">
        <v>281</v>
      </c>
      <c r="O313" s="1" t="s">
        <v>10</v>
      </c>
      <c r="P313" s="3">
        <v>350000</v>
      </c>
      <c r="Q313" s="3">
        <v>250000</v>
      </c>
      <c r="R313" s="3" t="s">
        <v>285</v>
      </c>
      <c r="S313" s="3">
        <v>0.1</v>
      </c>
      <c r="T313" s="3">
        <f t="shared" si="275"/>
        <v>100000</v>
      </c>
      <c r="U313" s="3">
        <f t="shared" si="276"/>
        <v>10000</v>
      </c>
      <c r="W313" s="1"/>
      <c r="X313" s="12">
        <f t="shared" si="277"/>
        <v>90000</v>
      </c>
      <c r="Y313" s="3">
        <f t="shared" si="273"/>
        <v>100000</v>
      </c>
      <c r="Z313" s="1"/>
      <c r="AA313" s="1" t="s">
        <v>11</v>
      </c>
      <c r="AB313" s="1" t="s">
        <v>268</v>
      </c>
    </row>
    <row r="314" spans="1:29" x14ac:dyDescent="0.3">
      <c r="A314" s="1">
        <v>7</v>
      </c>
      <c r="B314" s="1">
        <v>9</v>
      </c>
      <c r="C314" s="1">
        <v>1401</v>
      </c>
      <c r="D314" s="1" t="str">
        <f t="shared" si="274"/>
        <v>140197</v>
      </c>
      <c r="E314" s="1" t="s">
        <v>156</v>
      </c>
      <c r="F314" s="1" t="s">
        <v>212</v>
      </c>
      <c r="G314" s="1" t="s">
        <v>324</v>
      </c>
      <c r="H314" s="1" t="s">
        <v>119</v>
      </c>
      <c r="I314" s="1" t="s">
        <v>166</v>
      </c>
      <c r="J314" s="10">
        <v>0.77083333333333337</v>
      </c>
      <c r="K314" s="10">
        <v>0.83333333333333337</v>
      </c>
      <c r="L314" s="10">
        <f t="shared" si="283"/>
        <v>6.25E-2</v>
      </c>
      <c r="M314" s="1" t="s">
        <v>157</v>
      </c>
      <c r="N314" s="1" t="s">
        <v>281</v>
      </c>
      <c r="O314" s="1" t="s">
        <v>10</v>
      </c>
      <c r="P314" s="3">
        <v>350000</v>
      </c>
      <c r="Q314" s="3">
        <v>250000</v>
      </c>
      <c r="R314" s="3" t="s">
        <v>285</v>
      </c>
      <c r="S314" s="3">
        <v>0.1</v>
      </c>
      <c r="T314" s="3">
        <f t="shared" si="275"/>
        <v>100000</v>
      </c>
      <c r="U314" s="3">
        <f t="shared" si="276"/>
        <v>10000</v>
      </c>
      <c r="W314" s="1"/>
      <c r="X314" s="12">
        <f t="shared" si="277"/>
        <v>90000</v>
      </c>
      <c r="Y314" s="3">
        <f t="shared" si="273"/>
        <v>100000</v>
      </c>
      <c r="Z314" s="1"/>
      <c r="AA314" s="1" t="s">
        <v>11</v>
      </c>
      <c r="AB314" s="1" t="s">
        <v>268</v>
      </c>
    </row>
    <row r="315" spans="1:29" x14ac:dyDescent="0.3">
      <c r="A315" s="1">
        <v>7</v>
      </c>
      <c r="B315" s="1">
        <v>9</v>
      </c>
      <c r="C315" s="1">
        <v>1401</v>
      </c>
      <c r="D315" s="1" t="str">
        <f t="shared" si="274"/>
        <v>140197</v>
      </c>
      <c r="E315" s="1" t="s">
        <v>39</v>
      </c>
      <c r="F315" s="1" t="s">
        <v>39</v>
      </c>
      <c r="G315" s="1" t="s">
        <v>324</v>
      </c>
      <c r="H315" s="1" t="s">
        <v>57</v>
      </c>
      <c r="I315" s="1" t="s">
        <v>166</v>
      </c>
      <c r="J315" s="10">
        <v>0.70833333333333337</v>
      </c>
      <c r="K315" s="10">
        <v>0.77083333333333337</v>
      </c>
      <c r="L315" s="10">
        <f t="shared" si="283"/>
        <v>6.25E-2</v>
      </c>
      <c r="M315" s="1" t="s">
        <v>116</v>
      </c>
      <c r="N315" s="1" t="s">
        <v>285</v>
      </c>
      <c r="O315" s="1" t="s">
        <v>66</v>
      </c>
      <c r="P315" s="3">
        <v>300000</v>
      </c>
      <c r="Q315" s="3">
        <v>210000</v>
      </c>
      <c r="R315" s="3" t="s">
        <v>285</v>
      </c>
      <c r="S315" s="3">
        <v>0.1</v>
      </c>
      <c r="T315" s="3">
        <f t="shared" si="275"/>
        <v>90000</v>
      </c>
      <c r="U315" s="3">
        <f t="shared" si="276"/>
        <v>9000</v>
      </c>
      <c r="W315" s="1"/>
      <c r="X315" s="12">
        <f t="shared" si="277"/>
        <v>81000</v>
      </c>
      <c r="Y315" s="3">
        <f t="shared" si="273"/>
        <v>90000</v>
      </c>
      <c r="Z315" s="1"/>
      <c r="AA315" s="1"/>
      <c r="AB315" s="1" t="s">
        <v>269</v>
      </c>
    </row>
    <row r="316" spans="1:29" x14ac:dyDescent="0.3">
      <c r="A316" s="1">
        <v>7</v>
      </c>
      <c r="B316" s="1">
        <v>9</v>
      </c>
      <c r="C316" s="1">
        <v>1401</v>
      </c>
      <c r="D316" s="1" t="str">
        <f t="shared" si="274"/>
        <v>140197</v>
      </c>
      <c r="E316" s="1" t="s">
        <v>39</v>
      </c>
      <c r="F316" s="1" t="s">
        <v>39</v>
      </c>
      <c r="G316" s="1" t="s">
        <v>324</v>
      </c>
      <c r="H316" s="1" t="s">
        <v>57</v>
      </c>
      <c r="I316" s="1" t="s">
        <v>166</v>
      </c>
      <c r="J316" s="10">
        <v>0.77083333333333337</v>
      </c>
      <c r="K316" s="10">
        <v>0.83333333333333337</v>
      </c>
      <c r="L316" s="10">
        <f t="shared" si="283"/>
        <v>6.25E-2</v>
      </c>
      <c r="M316" s="1" t="s">
        <v>116</v>
      </c>
      <c r="N316" s="1" t="s">
        <v>285</v>
      </c>
      <c r="O316" s="1" t="s">
        <v>66</v>
      </c>
      <c r="P316" s="3">
        <v>300000</v>
      </c>
      <c r="Q316" s="3">
        <v>210000</v>
      </c>
      <c r="R316" s="3" t="s">
        <v>285</v>
      </c>
      <c r="S316" s="3">
        <v>0.1</v>
      </c>
      <c r="T316" s="3">
        <f t="shared" si="275"/>
        <v>90000</v>
      </c>
      <c r="U316" s="3">
        <f t="shared" si="276"/>
        <v>9000</v>
      </c>
      <c r="W316" s="1"/>
      <c r="X316" s="12">
        <f t="shared" si="277"/>
        <v>81000</v>
      </c>
      <c r="Y316" s="3">
        <f t="shared" si="273"/>
        <v>90000</v>
      </c>
      <c r="Z316" s="1"/>
      <c r="AA316" s="1"/>
      <c r="AB316" s="1" t="s">
        <v>269</v>
      </c>
    </row>
    <row r="317" spans="1:29" x14ac:dyDescent="0.3">
      <c r="A317" s="1">
        <v>7</v>
      </c>
      <c r="B317" s="1">
        <v>9</v>
      </c>
      <c r="C317" s="1">
        <v>1401</v>
      </c>
      <c r="D317" s="1" t="str">
        <f t="shared" si="274"/>
        <v>140197</v>
      </c>
      <c r="E317" s="1" t="s">
        <v>120</v>
      </c>
      <c r="F317" s="1" t="s">
        <v>320</v>
      </c>
      <c r="G317" s="1" t="s">
        <v>324</v>
      </c>
      <c r="H317" s="1" t="s">
        <v>126</v>
      </c>
      <c r="I317" s="1" t="s">
        <v>166</v>
      </c>
      <c r="J317" s="10">
        <v>0.60416666666666663</v>
      </c>
      <c r="K317" s="10">
        <v>0.66666666666666663</v>
      </c>
      <c r="L317" s="10">
        <f t="shared" si="283"/>
        <v>6.25E-2</v>
      </c>
      <c r="M317" s="1" t="s">
        <v>125</v>
      </c>
      <c r="N317" s="1" t="s">
        <v>289</v>
      </c>
      <c r="O317" s="1" t="s">
        <v>10</v>
      </c>
      <c r="P317" s="3">
        <v>300000</v>
      </c>
      <c r="Q317" s="3">
        <v>200000</v>
      </c>
      <c r="R317" s="3" t="s">
        <v>295</v>
      </c>
      <c r="S317" s="3">
        <v>50000</v>
      </c>
      <c r="T317" s="3">
        <f t="shared" si="275"/>
        <v>100000</v>
      </c>
      <c r="U317" s="3">
        <f t="shared" si="276"/>
        <v>50000</v>
      </c>
      <c r="W317" s="1"/>
      <c r="X317" s="12">
        <f t="shared" si="277"/>
        <v>50000</v>
      </c>
      <c r="Y317" s="3">
        <f t="shared" si="273"/>
        <v>100000</v>
      </c>
      <c r="Z317" s="1" t="s">
        <v>175</v>
      </c>
      <c r="AA317" s="1" t="s">
        <v>11</v>
      </c>
      <c r="AB317" s="1" t="s">
        <v>268</v>
      </c>
    </row>
    <row r="318" spans="1:29" x14ac:dyDescent="0.3">
      <c r="A318" s="1">
        <v>7</v>
      </c>
      <c r="B318" s="1">
        <v>9</v>
      </c>
      <c r="C318" s="1">
        <v>1401</v>
      </c>
      <c r="D318" s="1" t="str">
        <f t="shared" ref="D318" si="389">C318&amp;B318&amp;A318</f>
        <v>140197</v>
      </c>
      <c r="E318" s="1" t="s">
        <v>120</v>
      </c>
      <c r="F318" s="1" t="s">
        <v>320</v>
      </c>
      <c r="G318" s="1" t="s">
        <v>324</v>
      </c>
      <c r="H318" s="1" t="s">
        <v>126</v>
      </c>
      <c r="I318" s="1" t="s">
        <v>166</v>
      </c>
      <c r="J318" s="10">
        <v>0.66666666666666663</v>
      </c>
      <c r="K318" s="10">
        <v>0.72916666666666663</v>
      </c>
      <c r="L318" s="10">
        <f t="shared" ref="L318" si="390">K318-J318</f>
        <v>6.25E-2</v>
      </c>
      <c r="M318" s="1" t="s">
        <v>125</v>
      </c>
      <c r="N318" s="1" t="s">
        <v>289</v>
      </c>
      <c r="O318" s="1" t="s">
        <v>10</v>
      </c>
      <c r="P318" s="3">
        <v>300000</v>
      </c>
      <c r="Q318" s="3">
        <v>200000</v>
      </c>
      <c r="R318" s="3" t="s">
        <v>295</v>
      </c>
      <c r="S318" s="3">
        <v>50000</v>
      </c>
      <c r="T318" s="3">
        <f t="shared" ref="T318" si="391">P318-Q318</f>
        <v>100000</v>
      </c>
      <c r="U318" s="3">
        <f t="shared" ref="U318" si="392">IF(R318="ابوالفضل باقری",T318*S318,S318)</f>
        <v>50000</v>
      </c>
      <c r="W318" s="1"/>
      <c r="X318" s="12">
        <f t="shared" ref="X318" si="393">P318-Q318-U318</f>
        <v>50000</v>
      </c>
      <c r="Y318" s="3">
        <f t="shared" ref="Y318" si="394">P318-Q318-V318</f>
        <v>100000</v>
      </c>
      <c r="Z318" s="8"/>
      <c r="AA318" s="8" t="s">
        <v>319</v>
      </c>
      <c r="AB318" s="8" t="s">
        <v>319</v>
      </c>
      <c r="AC318" s="13" t="s">
        <v>318</v>
      </c>
    </row>
    <row r="319" spans="1:29" x14ac:dyDescent="0.3">
      <c r="A319" s="1">
        <v>8</v>
      </c>
      <c r="B319" s="1">
        <v>9</v>
      </c>
      <c r="C319" s="1">
        <v>1401</v>
      </c>
      <c r="D319" s="1" t="str">
        <f t="shared" si="274"/>
        <v>140198</v>
      </c>
      <c r="E319" s="1" t="s">
        <v>168</v>
      </c>
      <c r="F319" s="1" t="s">
        <v>311</v>
      </c>
      <c r="G319" s="1" t="s">
        <v>265</v>
      </c>
      <c r="H319" s="1" t="s">
        <v>169</v>
      </c>
      <c r="I319" s="1" t="s">
        <v>326</v>
      </c>
      <c r="J319" s="10">
        <v>0.875</v>
      </c>
      <c r="K319" s="10">
        <v>0.9375</v>
      </c>
      <c r="L319" s="10">
        <f t="shared" si="283"/>
        <v>6.25E-2</v>
      </c>
      <c r="M319" s="1" t="s">
        <v>116</v>
      </c>
      <c r="N319" s="1" t="s">
        <v>285</v>
      </c>
      <c r="O319" s="1"/>
      <c r="P319" s="3">
        <v>250000</v>
      </c>
      <c r="Q319" s="3">
        <v>350000</v>
      </c>
      <c r="R319" s="3" t="s">
        <v>285</v>
      </c>
      <c r="S319" s="3">
        <v>0.1</v>
      </c>
      <c r="T319" s="3">
        <f t="shared" si="275"/>
        <v>-100000</v>
      </c>
      <c r="U319" s="3">
        <f t="shared" si="276"/>
        <v>-10000</v>
      </c>
      <c r="W319" s="1"/>
      <c r="X319" s="12">
        <f t="shared" si="277"/>
        <v>-90000</v>
      </c>
      <c r="Z319" s="1" t="s">
        <v>170</v>
      </c>
      <c r="AA319" s="1" t="s">
        <v>11</v>
      </c>
      <c r="AB319" s="1" t="s">
        <v>268</v>
      </c>
    </row>
    <row r="320" spans="1:29" x14ac:dyDescent="0.3">
      <c r="A320" s="1">
        <v>8</v>
      </c>
      <c r="B320" s="1">
        <v>9</v>
      </c>
      <c r="C320" s="1">
        <v>1401</v>
      </c>
      <c r="D320" s="1" t="str">
        <f t="shared" ref="D320" si="395">C320&amp;B320&amp;A320</f>
        <v>140198</v>
      </c>
      <c r="E320" s="1" t="s">
        <v>168</v>
      </c>
      <c r="F320" s="1" t="s">
        <v>312</v>
      </c>
      <c r="G320" s="1" t="s">
        <v>265</v>
      </c>
      <c r="H320" s="1" t="s">
        <v>169</v>
      </c>
      <c r="I320" s="1" t="s">
        <v>326</v>
      </c>
      <c r="J320" s="10">
        <v>0.875</v>
      </c>
      <c r="K320" s="10">
        <v>0.9375</v>
      </c>
      <c r="L320" s="10">
        <f t="shared" si="283"/>
        <v>6.25E-2</v>
      </c>
      <c r="M320" s="1" t="s">
        <v>116</v>
      </c>
      <c r="N320" s="1" t="s">
        <v>285</v>
      </c>
      <c r="O320" s="1"/>
      <c r="P320" s="3">
        <v>250000</v>
      </c>
      <c r="R320" s="3" t="s">
        <v>285</v>
      </c>
      <c r="S320" s="3">
        <v>0.1</v>
      </c>
      <c r="T320" s="3">
        <f t="shared" ref="T320" si="396">P320-Q320</f>
        <v>250000</v>
      </c>
      <c r="U320" s="3">
        <f t="shared" ref="U320" si="397">IF(R320="ابوالفضل باقری",T320*S320,S320)</f>
        <v>25000</v>
      </c>
      <c r="W320" s="1"/>
      <c r="X320" s="12">
        <f t="shared" ref="X320" si="398">P320-Q320-U320</f>
        <v>225000</v>
      </c>
      <c r="Z320" s="1" t="s">
        <v>170</v>
      </c>
      <c r="AA320" s="1" t="s">
        <v>11</v>
      </c>
      <c r="AB320" s="1" t="s">
        <v>268</v>
      </c>
    </row>
    <row r="321" spans="1:28" x14ac:dyDescent="0.3">
      <c r="A321" s="1">
        <v>8</v>
      </c>
      <c r="B321" s="1">
        <v>9</v>
      </c>
      <c r="C321" s="1">
        <v>1401</v>
      </c>
      <c r="D321" s="1" t="str">
        <f t="shared" si="274"/>
        <v>140198</v>
      </c>
      <c r="E321" s="1" t="s">
        <v>171</v>
      </c>
      <c r="F321" s="1" t="s">
        <v>210</v>
      </c>
      <c r="G321" s="1" t="s">
        <v>265</v>
      </c>
      <c r="H321" s="1" t="s">
        <v>172</v>
      </c>
      <c r="I321" s="1" t="s">
        <v>326</v>
      </c>
      <c r="J321" s="10">
        <v>0.6875</v>
      </c>
      <c r="K321" s="10">
        <v>0.75</v>
      </c>
      <c r="L321" s="10">
        <f t="shared" si="283"/>
        <v>6.25E-2</v>
      </c>
      <c r="M321" s="1" t="s">
        <v>144</v>
      </c>
      <c r="N321" s="1" t="s">
        <v>284</v>
      </c>
      <c r="O321" s="1"/>
      <c r="P321" s="3">
        <v>225000</v>
      </c>
      <c r="Q321" s="3">
        <v>200000</v>
      </c>
      <c r="R321" s="3" t="s">
        <v>285</v>
      </c>
      <c r="S321" s="3">
        <v>0.1</v>
      </c>
      <c r="T321" s="3">
        <f t="shared" si="275"/>
        <v>25000</v>
      </c>
      <c r="U321" s="3">
        <f t="shared" si="276"/>
        <v>2500</v>
      </c>
      <c r="W321" s="1"/>
      <c r="X321" s="12">
        <f t="shared" si="277"/>
        <v>22500</v>
      </c>
      <c r="Z321" s="1"/>
      <c r="AA321" s="1" t="s">
        <v>11</v>
      </c>
      <c r="AB321" s="1" t="s">
        <v>268</v>
      </c>
    </row>
    <row r="322" spans="1:28" x14ac:dyDescent="0.3">
      <c r="A322" s="1">
        <v>8</v>
      </c>
      <c r="B322" s="1">
        <v>9</v>
      </c>
      <c r="C322" s="1">
        <v>1401</v>
      </c>
      <c r="D322" s="1" t="str">
        <f t="shared" ref="D322" si="399">C322&amp;B322&amp;A322</f>
        <v>140198</v>
      </c>
      <c r="E322" s="1" t="s">
        <v>171</v>
      </c>
      <c r="F322" s="1" t="s">
        <v>310</v>
      </c>
      <c r="G322" s="1" t="s">
        <v>265</v>
      </c>
      <c r="H322" s="1" t="s">
        <v>172</v>
      </c>
      <c r="I322" s="1" t="s">
        <v>326</v>
      </c>
      <c r="J322" s="10">
        <v>0.6875</v>
      </c>
      <c r="K322" s="10">
        <v>0.75</v>
      </c>
      <c r="L322" s="10">
        <f t="shared" si="283"/>
        <v>6.25E-2</v>
      </c>
      <c r="M322" s="1" t="s">
        <v>144</v>
      </c>
      <c r="N322" s="1" t="s">
        <v>284</v>
      </c>
      <c r="O322" s="1"/>
      <c r="P322" s="3">
        <v>225000</v>
      </c>
      <c r="R322" s="3" t="s">
        <v>285</v>
      </c>
      <c r="S322" s="3">
        <v>0.1</v>
      </c>
      <c r="T322" s="3">
        <f t="shared" ref="T322" si="400">P322-Q322</f>
        <v>225000</v>
      </c>
      <c r="U322" s="3">
        <f t="shared" ref="U322" si="401">IF(R322="ابوالفضل باقری",T322*S322,S322)</f>
        <v>22500</v>
      </c>
      <c r="W322" s="1"/>
      <c r="X322" s="12">
        <f t="shared" ref="X322" si="402">P322-Q322-U322</f>
        <v>202500</v>
      </c>
      <c r="Z322" s="1"/>
      <c r="AA322" s="1" t="s">
        <v>11</v>
      </c>
      <c r="AB322" s="1" t="s">
        <v>268</v>
      </c>
    </row>
    <row r="323" spans="1:28" x14ac:dyDescent="0.3">
      <c r="A323" s="1">
        <v>8</v>
      </c>
      <c r="B323" s="1">
        <v>9</v>
      </c>
      <c r="C323" s="1">
        <v>1401</v>
      </c>
      <c r="D323" s="1" t="str">
        <f t="shared" si="274"/>
        <v>140198</v>
      </c>
      <c r="E323" s="1" t="s">
        <v>20</v>
      </c>
      <c r="F323" s="1" t="s">
        <v>300</v>
      </c>
      <c r="G323" s="1" t="s">
        <v>265</v>
      </c>
      <c r="H323" s="1" t="s">
        <v>92</v>
      </c>
      <c r="I323" s="1" t="s">
        <v>326</v>
      </c>
      <c r="J323" s="10">
        <v>0.75</v>
      </c>
      <c r="K323" s="10">
        <v>0.8125</v>
      </c>
      <c r="L323" s="10">
        <f t="shared" si="283"/>
        <v>6.25E-2</v>
      </c>
      <c r="M323" s="1" t="s">
        <v>116</v>
      </c>
      <c r="N323" s="1" t="s">
        <v>285</v>
      </c>
      <c r="O323" s="1" t="s">
        <v>10</v>
      </c>
      <c r="P323" s="3">
        <v>250000</v>
      </c>
      <c r="Q323" s="3">
        <v>350000</v>
      </c>
      <c r="R323" s="3" t="s">
        <v>294</v>
      </c>
      <c r="S323" s="3">
        <v>100000</v>
      </c>
      <c r="T323" s="3">
        <f t="shared" si="275"/>
        <v>-100000</v>
      </c>
      <c r="U323" s="3">
        <f t="shared" si="276"/>
        <v>100000</v>
      </c>
      <c r="V323" s="3">
        <v>100000</v>
      </c>
      <c r="W323" s="1" t="s">
        <v>34</v>
      </c>
      <c r="X323" s="12">
        <f t="shared" si="277"/>
        <v>-200000</v>
      </c>
      <c r="Y323" s="3">
        <f t="shared" ref="Y323:Y365" si="403">P323-Q323-V323</f>
        <v>-200000</v>
      </c>
      <c r="Z323" s="1"/>
      <c r="AA323" s="1"/>
      <c r="AB323" s="1" t="s">
        <v>269</v>
      </c>
    </row>
    <row r="324" spans="1:28" x14ac:dyDescent="0.3">
      <c r="A324" s="1">
        <v>8</v>
      </c>
      <c r="B324" s="1">
        <v>9</v>
      </c>
      <c r="C324" s="1">
        <v>1401</v>
      </c>
      <c r="D324" s="1" t="str">
        <f t="shared" ref="D324" si="404">C324&amp;B324&amp;A324</f>
        <v>140198</v>
      </c>
      <c r="E324" s="1" t="s">
        <v>20</v>
      </c>
      <c r="F324" s="1" t="s">
        <v>309</v>
      </c>
      <c r="G324" s="1" t="s">
        <v>265</v>
      </c>
      <c r="H324" s="1" t="s">
        <v>92</v>
      </c>
      <c r="I324" s="1" t="s">
        <v>326</v>
      </c>
      <c r="J324" s="10">
        <v>0.75</v>
      </c>
      <c r="K324" s="10">
        <v>0.8125</v>
      </c>
      <c r="L324" s="10">
        <f t="shared" si="283"/>
        <v>6.25E-2</v>
      </c>
      <c r="M324" s="1" t="s">
        <v>116</v>
      </c>
      <c r="N324" s="1" t="s">
        <v>285</v>
      </c>
      <c r="O324" s="1" t="s">
        <v>10</v>
      </c>
      <c r="P324" s="3">
        <v>250000</v>
      </c>
      <c r="R324" s="3" t="s">
        <v>294</v>
      </c>
      <c r="T324" s="3">
        <f t="shared" ref="T324" si="405">P324-Q324</f>
        <v>250000</v>
      </c>
      <c r="U324" s="3">
        <f t="shared" ref="U324" si="406">IF(R324="ابوالفضل باقری",T324*S324,S324)</f>
        <v>0</v>
      </c>
      <c r="W324" s="1" t="s">
        <v>34</v>
      </c>
      <c r="X324" s="12">
        <f t="shared" ref="X324" si="407">P324-Q324-U324</f>
        <v>250000</v>
      </c>
      <c r="Y324" s="3">
        <f t="shared" ref="Y324" si="408">P324-Q324-V324</f>
        <v>250000</v>
      </c>
      <c r="Z324" s="1"/>
      <c r="AA324" s="1"/>
      <c r="AB324" s="1" t="s">
        <v>269</v>
      </c>
    </row>
    <row r="325" spans="1:28" x14ac:dyDescent="0.3">
      <c r="A325" s="1">
        <v>8</v>
      </c>
      <c r="B325" s="1">
        <v>9</v>
      </c>
      <c r="C325" s="1">
        <v>1401</v>
      </c>
      <c r="D325" s="1" t="str">
        <f t="shared" si="274"/>
        <v>140198</v>
      </c>
      <c r="E325" s="1" t="s">
        <v>20</v>
      </c>
      <c r="F325" s="1" t="s">
        <v>300</v>
      </c>
      <c r="G325" s="1" t="s">
        <v>265</v>
      </c>
      <c r="H325" s="1" t="s">
        <v>92</v>
      </c>
      <c r="I325" s="1" t="s">
        <v>326</v>
      </c>
      <c r="J325" s="10">
        <v>0.8125</v>
      </c>
      <c r="K325" s="10">
        <v>0.875</v>
      </c>
      <c r="L325" s="10">
        <f t="shared" si="283"/>
        <v>6.25E-2</v>
      </c>
      <c r="M325" s="1" t="s">
        <v>116</v>
      </c>
      <c r="N325" s="1" t="s">
        <v>285</v>
      </c>
      <c r="O325" s="1" t="s">
        <v>10</v>
      </c>
      <c r="P325" s="3">
        <v>250000</v>
      </c>
      <c r="Q325" s="3">
        <v>350000</v>
      </c>
      <c r="R325" s="3" t="s">
        <v>294</v>
      </c>
      <c r="S325" s="3">
        <v>100000</v>
      </c>
      <c r="T325" s="3">
        <f t="shared" si="275"/>
        <v>-100000</v>
      </c>
      <c r="U325" s="3">
        <f t="shared" si="276"/>
        <v>100000</v>
      </c>
      <c r="V325" s="3">
        <v>100000</v>
      </c>
      <c r="W325" s="1" t="s">
        <v>34</v>
      </c>
      <c r="X325" s="12">
        <f t="shared" si="277"/>
        <v>-200000</v>
      </c>
      <c r="Y325" s="3">
        <f t="shared" si="403"/>
        <v>-200000</v>
      </c>
      <c r="Z325" s="1"/>
      <c r="AA325" s="1"/>
      <c r="AB325" s="1" t="s">
        <v>269</v>
      </c>
    </row>
    <row r="326" spans="1:28" x14ac:dyDescent="0.3">
      <c r="A326" s="1">
        <v>8</v>
      </c>
      <c r="B326" s="1">
        <v>9</v>
      </c>
      <c r="C326" s="1">
        <v>1401</v>
      </c>
      <c r="D326" s="1" t="str">
        <f t="shared" ref="D326" si="409">C326&amp;B326&amp;A326</f>
        <v>140198</v>
      </c>
      <c r="E326" s="1" t="s">
        <v>20</v>
      </c>
      <c r="F326" s="1" t="s">
        <v>309</v>
      </c>
      <c r="G326" s="1" t="s">
        <v>265</v>
      </c>
      <c r="H326" s="1" t="s">
        <v>92</v>
      </c>
      <c r="I326" s="1" t="s">
        <v>326</v>
      </c>
      <c r="J326" s="10">
        <v>0.8125</v>
      </c>
      <c r="K326" s="10">
        <v>0.875</v>
      </c>
      <c r="L326" s="10">
        <f t="shared" si="283"/>
        <v>6.25E-2</v>
      </c>
      <c r="M326" s="1" t="s">
        <v>116</v>
      </c>
      <c r="N326" s="1" t="s">
        <v>285</v>
      </c>
      <c r="O326" s="1" t="s">
        <v>10</v>
      </c>
      <c r="P326" s="3">
        <v>250000</v>
      </c>
      <c r="R326" s="3" t="s">
        <v>294</v>
      </c>
      <c r="T326" s="3">
        <f t="shared" ref="T326" si="410">P326-Q326</f>
        <v>250000</v>
      </c>
      <c r="U326" s="3">
        <f t="shared" ref="U326" si="411">IF(R326="ابوالفضل باقری",T326*S326,S326)</f>
        <v>0</v>
      </c>
      <c r="W326" s="1" t="s">
        <v>34</v>
      </c>
      <c r="X326" s="12">
        <f t="shared" ref="X326" si="412">P326-Q326-U326</f>
        <v>250000</v>
      </c>
      <c r="Y326" s="3">
        <f t="shared" ref="Y326" si="413">P326-Q326-V326</f>
        <v>250000</v>
      </c>
      <c r="Z326" s="1"/>
      <c r="AA326" s="1"/>
      <c r="AB326" s="1" t="s">
        <v>269</v>
      </c>
    </row>
    <row r="327" spans="1:28" x14ac:dyDescent="0.3">
      <c r="A327" s="1">
        <v>8</v>
      </c>
      <c r="B327" s="1">
        <v>9</v>
      </c>
      <c r="C327" s="1">
        <v>1401</v>
      </c>
      <c r="D327" s="1" t="str">
        <f t="shared" si="274"/>
        <v>140198</v>
      </c>
      <c r="E327" s="1" t="s">
        <v>37</v>
      </c>
      <c r="F327" s="1" t="s">
        <v>37</v>
      </c>
      <c r="G327" s="1" t="s">
        <v>324</v>
      </c>
      <c r="H327" s="1" t="s">
        <v>76</v>
      </c>
      <c r="I327" s="1" t="s">
        <v>326</v>
      </c>
      <c r="J327" s="10">
        <v>0.54166666666666663</v>
      </c>
      <c r="K327" s="10">
        <v>0.60416666666666663</v>
      </c>
      <c r="L327" s="10">
        <f t="shared" ref="L327:L393" si="414">K327-J327</f>
        <v>6.25E-2</v>
      </c>
      <c r="M327" s="1" t="s">
        <v>125</v>
      </c>
      <c r="N327" s="1" t="s">
        <v>289</v>
      </c>
      <c r="O327" s="1" t="s">
        <v>10</v>
      </c>
      <c r="P327" s="3">
        <v>200000</v>
      </c>
      <c r="Q327" s="3">
        <v>100000</v>
      </c>
      <c r="R327" s="3" t="s">
        <v>285</v>
      </c>
      <c r="S327" s="3">
        <v>0.1</v>
      </c>
      <c r="T327" s="3">
        <f t="shared" si="275"/>
        <v>100000</v>
      </c>
      <c r="U327" s="3">
        <f t="shared" si="276"/>
        <v>10000</v>
      </c>
      <c r="W327" s="1"/>
      <c r="X327" s="12">
        <f t="shared" si="277"/>
        <v>90000</v>
      </c>
      <c r="Y327" s="3">
        <f t="shared" si="403"/>
        <v>100000</v>
      </c>
      <c r="Z327" s="1"/>
      <c r="AA327" s="1"/>
      <c r="AB327" s="1" t="s">
        <v>269</v>
      </c>
    </row>
    <row r="328" spans="1:28" x14ac:dyDescent="0.3">
      <c r="A328" s="1">
        <v>8</v>
      </c>
      <c r="B328" s="1">
        <v>9</v>
      </c>
      <c r="C328" s="1">
        <v>1401</v>
      </c>
      <c r="D328" s="1" t="str">
        <f t="shared" si="274"/>
        <v>140198</v>
      </c>
      <c r="E328" s="1" t="s">
        <v>37</v>
      </c>
      <c r="F328" s="1" t="s">
        <v>37</v>
      </c>
      <c r="G328" s="1" t="s">
        <v>324</v>
      </c>
      <c r="H328" s="1" t="s">
        <v>76</v>
      </c>
      <c r="I328" s="1" t="s">
        <v>326</v>
      </c>
      <c r="J328" s="10">
        <v>0.54166666666666663</v>
      </c>
      <c r="K328" s="10">
        <v>0.60416666666666663</v>
      </c>
      <c r="L328" s="10">
        <f t="shared" si="414"/>
        <v>6.25E-2</v>
      </c>
      <c r="M328" s="1" t="s">
        <v>125</v>
      </c>
      <c r="N328" s="1" t="s">
        <v>289</v>
      </c>
      <c r="O328" s="1" t="s">
        <v>10</v>
      </c>
      <c r="P328" s="3">
        <v>200000</v>
      </c>
      <c r="Q328" s="3">
        <v>100000</v>
      </c>
      <c r="R328" s="3" t="s">
        <v>285</v>
      </c>
      <c r="S328" s="3">
        <v>0.1</v>
      </c>
      <c r="T328" s="3">
        <f t="shared" si="275"/>
        <v>100000</v>
      </c>
      <c r="U328" s="3">
        <f t="shared" si="276"/>
        <v>10000</v>
      </c>
      <c r="W328" s="1"/>
      <c r="X328" s="12">
        <f t="shared" si="277"/>
        <v>90000</v>
      </c>
      <c r="Y328" s="3">
        <f t="shared" si="403"/>
        <v>100000</v>
      </c>
      <c r="Z328" s="1"/>
      <c r="AA328" s="1"/>
      <c r="AB328" s="1" t="s">
        <v>269</v>
      </c>
    </row>
    <row r="329" spans="1:28" x14ac:dyDescent="0.3">
      <c r="A329" s="1">
        <v>9</v>
      </c>
      <c r="B329" s="1">
        <v>9</v>
      </c>
      <c r="C329" s="1">
        <v>1401</v>
      </c>
      <c r="D329" s="1" t="str">
        <f t="shared" si="274"/>
        <v>140199</v>
      </c>
      <c r="E329" s="1" t="s">
        <v>130</v>
      </c>
      <c r="F329" s="1" t="s">
        <v>297</v>
      </c>
      <c r="G329" s="1" t="s">
        <v>324</v>
      </c>
      <c r="H329" s="1" t="s">
        <v>167</v>
      </c>
      <c r="I329" s="1" t="s">
        <v>328</v>
      </c>
      <c r="J329" s="10">
        <v>0.66666666666666663</v>
      </c>
      <c r="K329" s="10">
        <v>0.72916666666666663</v>
      </c>
      <c r="L329" s="10">
        <f t="shared" si="414"/>
        <v>6.25E-2</v>
      </c>
      <c r="M329" s="1" t="s">
        <v>125</v>
      </c>
      <c r="N329" s="1" t="s">
        <v>289</v>
      </c>
      <c r="O329" s="1" t="s">
        <v>66</v>
      </c>
      <c r="P329" s="3">
        <v>400000</v>
      </c>
      <c r="Q329" s="3">
        <v>200000</v>
      </c>
      <c r="R329" s="3" t="s">
        <v>285</v>
      </c>
      <c r="S329" s="3">
        <v>0.1</v>
      </c>
      <c r="T329" s="3">
        <f t="shared" si="275"/>
        <v>200000</v>
      </c>
      <c r="U329" s="3">
        <f t="shared" si="276"/>
        <v>20000</v>
      </c>
      <c r="W329" s="1"/>
      <c r="X329" s="12">
        <f t="shared" si="277"/>
        <v>180000</v>
      </c>
      <c r="Y329" s="3">
        <f t="shared" si="403"/>
        <v>200000</v>
      </c>
      <c r="Z329" s="1"/>
      <c r="AA329" s="1"/>
      <c r="AB329" s="1" t="s">
        <v>269</v>
      </c>
    </row>
    <row r="330" spans="1:28" x14ac:dyDescent="0.3">
      <c r="A330" s="1">
        <v>9</v>
      </c>
      <c r="B330" s="1">
        <v>9</v>
      </c>
      <c r="C330" s="1">
        <v>1401</v>
      </c>
      <c r="D330" s="1" t="str">
        <f t="shared" si="274"/>
        <v>140199</v>
      </c>
      <c r="E330" s="1" t="s">
        <v>20</v>
      </c>
      <c r="F330" s="1" t="s">
        <v>300</v>
      </c>
      <c r="G330" s="1" t="s">
        <v>265</v>
      </c>
      <c r="H330" s="1" t="s">
        <v>132</v>
      </c>
      <c r="I330" s="1" t="s">
        <v>328</v>
      </c>
      <c r="J330" s="10">
        <v>0.625</v>
      </c>
      <c r="K330" s="10">
        <v>0.6875</v>
      </c>
      <c r="L330" s="10">
        <f t="shared" si="414"/>
        <v>6.25E-2</v>
      </c>
      <c r="M330" s="1" t="s">
        <v>133</v>
      </c>
      <c r="N330" s="1" t="s">
        <v>133</v>
      </c>
      <c r="O330" s="1"/>
      <c r="P330" s="3">
        <v>250000</v>
      </c>
      <c r="Q330" s="3">
        <v>250000</v>
      </c>
      <c r="R330" s="3" t="s">
        <v>294</v>
      </c>
      <c r="S330" s="3">
        <v>75000</v>
      </c>
      <c r="T330" s="3">
        <f t="shared" si="275"/>
        <v>0</v>
      </c>
      <c r="U330" s="3">
        <f t="shared" si="276"/>
        <v>75000</v>
      </c>
      <c r="V330" s="3">
        <v>75000</v>
      </c>
      <c r="W330" s="1" t="s">
        <v>34</v>
      </c>
      <c r="X330" s="12">
        <f t="shared" si="277"/>
        <v>-75000</v>
      </c>
      <c r="Y330" s="3">
        <f t="shared" si="403"/>
        <v>-75000</v>
      </c>
      <c r="Z330" s="1"/>
      <c r="AA330" s="1"/>
      <c r="AB330" s="1" t="s">
        <v>269</v>
      </c>
    </row>
    <row r="331" spans="1:28" x14ac:dyDescent="0.3">
      <c r="A331" s="1">
        <v>9</v>
      </c>
      <c r="B331" s="1">
        <v>9</v>
      </c>
      <c r="C331" s="1">
        <v>1401</v>
      </c>
      <c r="D331" s="1" t="str">
        <f t="shared" ref="D331" si="415">C331&amp;B331&amp;A331</f>
        <v>140199</v>
      </c>
      <c r="E331" s="1" t="s">
        <v>20</v>
      </c>
      <c r="F331" s="1" t="s">
        <v>309</v>
      </c>
      <c r="G331" s="1" t="s">
        <v>265</v>
      </c>
      <c r="H331" s="1" t="s">
        <v>132</v>
      </c>
      <c r="I331" s="1" t="s">
        <v>328</v>
      </c>
      <c r="J331" s="10">
        <v>0.625</v>
      </c>
      <c r="K331" s="10">
        <v>0.6875</v>
      </c>
      <c r="L331" s="10">
        <f t="shared" si="414"/>
        <v>6.25E-2</v>
      </c>
      <c r="M331" s="1" t="s">
        <v>133</v>
      </c>
      <c r="N331" s="1" t="s">
        <v>133</v>
      </c>
      <c r="O331" s="1"/>
      <c r="P331" s="3">
        <v>250000</v>
      </c>
      <c r="R331" s="3" t="s">
        <v>294</v>
      </c>
      <c r="T331" s="3">
        <f t="shared" ref="T331" si="416">P331-Q331</f>
        <v>250000</v>
      </c>
      <c r="U331" s="3">
        <f t="shared" ref="U331" si="417">IF(R331="ابوالفضل باقری",T331*S331,S331)</f>
        <v>0</v>
      </c>
      <c r="W331" s="1" t="s">
        <v>34</v>
      </c>
      <c r="X331" s="12">
        <f t="shared" ref="X331" si="418">P331-Q331-U331</f>
        <v>250000</v>
      </c>
      <c r="Y331" s="3">
        <f t="shared" ref="Y331" si="419">P331-Q331-V331</f>
        <v>250000</v>
      </c>
      <c r="Z331" s="1"/>
      <c r="AA331" s="1"/>
      <c r="AB331" s="1" t="s">
        <v>269</v>
      </c>
    </row>
    <row r="332" spans="1:28" x14ac:dyDescent="0.3">
      <c r="A332" s="1">
        <v>9</v>
      </c>
      <c r="B332" s="1">
        <v>9</v>
      </c>
      <c r="C332" s="1">
        <v>1401</v>
      </c>
      <c r="D332" s="1" t="str">
        <f t="shared" si="274"/>
        <v>140199</v>
      </c>
      <c r="E332" s="1" t="s">
        <v>20</v>
      </c>
      <c r="F332" s="1" t="s">
        <v>300</v>
      </c>
      <c r="G332" s="1" t="s">
        <v>265</v>
      </c>
      <c r="H332" s="1" t="s">
        <v>132</v>
      </c>
      <c r="I332" s="1" t="s">
        <v>328</v>
      </c>
      <c r="J332" s="10">
        <v>0.6875</v>
      </c>
      <c r="K332" s="10">
        <v>0.75</v>
      </c>
      <c r="L332" s="10">
        <f t="shared" si="414"/>
        <v>6.25E-2</v>
      </c>
      <c r="M332" s="1" t="s">
        <v>133</v>
      </c>
      <c r="N332" s="1" t="s">
        <v>133</v>
      </c>
      <c r="O332" s="1"/>
      <c r="P332" s="3">
        <v>250000</v>
      </c>
      <c r="Q332" s="3">
        <v>250000</v>
      </c>
      <c r="R332" s="3" t="s">
        <v>294</v>
      </c>
      <c r="S332" s="3">
        <v>75000</v>
      </c>
      <c r="T332" s="3">
        <f t="shared" si="275"/>
        <v>0</v>
      </c>
      <c r="U332" s="3">
        <f t="shared" si="276"/>
        <v>75000</v>
      </c>
      <c r="V332" s="3">
        <v>75000</v>
      </c>
      <c r="W332" s="1" t="s">
        <v>34</v>
      </c>
      <c r="X332" s="12">
        <f t="shared" si="277"/>
        <v>-75000</v>
      </c>
      <c r="Y332" s="3">
        <f t="shared" si="403"/>
        <v>-75000</v>
      </c>
      <c r="Z332" s="1"/>
      <c r="AA332" s="1"/>
      <c r="AB332" s="1" t="s">
        <v>269</v>
      </c>
    </row>
    <row r="333" spans="1:28" x14ac:dyDescent="0.3">
      <c r="A333" s="1">
        <v>9</v>
      </c>
      <c r="B333" s="1">
        <v>9</v>
      </c>
      <c r="C333" s="1">
        <v>1401</v>
      </c>
      <c r="D333" s="1" t="str">
        <f t="shared" ref="D333" si="420">C333&amp;B333&amp;A333</f>
        <v>140199</v>
      </c>
      <c r="E333" s="1" t="s">
        <v>20</v>
      </c>
      <c r="F333" s="1" t="s">
        <v>309</v>
      </c>
      <c r="G333" s="1" t="s">
        <v>265</v>
      </c>
      <c r="H333" s="1" t="s">
        <v>132</v>
      </c>
      <c r="I333" s="1" t="s">
        <v>328</v>
      </c>
      <c r="J333" s="10">
        <v>0.6875</v>
      </c>
      <c r="K333" s="10">
        <v>0.75</v>
      </c>
      <c r="L333" s="10">
        <f t="shared" si="414"/>
        <v>6.25E-2</v>
      </c>
      <c r="M333" s="1" t="s">
        <v>133</v>
      </c>
      <c r="N333" s="1" t="s">
        <v>133</v>
      </c>
      <c r="O333" s="1"/>
      <c r="P333" s="3">
        <v>250000</v>
      </c>
      <c r="R333" s="3" t="s">
        <v>294</v>
      </c>
      <c r="T333" s="3">
        <f t="shared" ref="T333" si="421">P333-Q333</f>
        <v>250000</v>
      </c>
      <c r="U333" s="3">
        <f t="shared" ref="U333" si="422">IF(R333="ابوالفضل باقری",T333*S333,S333)</f>
        <v>0</v>
      </c>
      <c r="W333" s="1" t="s">
        <v>34</v>
      </c>
      <c r="X333" s="12">
        <f t="shared" ref="X333" si="423">P333-Q333-U333</f>
        <v>250000</v>
      </c>
      <c r="Y333" s="3">
        <f t="shared" ref="Y333" si="424">P333-Q333-V333</f>
        <v>250000</v>
      </c>
      <c r="Z333" s="1"/>
      <c r="AA333" s="1"/>
      <c r="AB333" s="1" t="s">
        <v>269</v>
      </c>
    </row>
    <row r="334" spans="1:28" x14ac:dyDescent="0.3">
      <c r="A334" s="1">
        <v>10</v>
      </c>
      <c r="B334" s="1">
        <v>9</v>
      </c>
      <c r="C334" s="1">
        <v>1401</v>
      </c>
      <c r="D334" s="1" t="str">
        <f t="shared" si="274"/>
        <v>1401910</v>
      </c>
      <c r="E334" s="1" t="s">
        <v>159</v>
      </c>
      <c r="F334" s="1" t="s">
        <v>159</v>
      </c>
      <c r="G334" s="1" t="s">
        <v>324</v>
      </c>
      <c r="H334" s="1" t="s">
        <v>137</v>
      </c>
      <c r="I334" s="1" t="s">
        <v>327</v>
      </c>
      <c r="J334" s="10">
        <v>0.66666666666666663</v>
      </c>
      <c r="K334" s="10">
        <v>0.72916666666666663</v>
      </c>
      <c r="L334" s="10">
        <f t="shared" si="414"/>
        <v>6.25E-2</v>
      </c>
      <c r="M334" s="1" t="s">
        <v>63</v>
      </c>
      <c r="N334" s="1" t="s">
        <v>286</v>
      </c>
      <c r="O334" s="1" t="s">
        <v>10</v>
      </c>
      <c r="P334" s="3">
        <v>400000</v>
      </c>
      <c r="Q334" s="3">
        <v>280000</v>
      </c>
      <c r="R334" s="3" t="s">
        <v>285</v>
      </c>
      <c r="S334" s="3">
        <v>0.1</v>
      </c>
      <c r="T334" s="3">
        <f t="shared" si="275"/>
        <v>120000</v>
      </c>
      <c r="U334" s="3">
        <f t="shared" si="276"/>
        <v>12000</v>
      </c>
      <c r="W334" s="1"/>
      <c r="X334" s="12">
        <f t="shared" si="277"/>
        <v>108000</v>
      </c>
      <c r="Y334" s="3">
        <f t="shared" si="403"/>
        <v>120000</v>
      </c>
      <c r="Z334" s="1"/>
      <c r="AA334" s="1"/>
      <c r="AB334" s="1" t="s">
        <v>269</v>
      </c>
    </row>
    <row r="335" spans="1:28" x14ac:dyDescent="0.3">
      <c r="A335" s="1">
        <v>10</v>
      </c>
      <c r="B335" s="1">
        <v>9</v>
      </c>
      <c r="C335" s="1">
        <v>1401</v>
      </c>
      <c r="D335" s="1" t="str">
        <f t="shared" si="274"/>
        <v>1401910</v>
      </c>
      <c r="E335" s="1" t="s">
        <v>39</v>
      </c>
      <c r="F335" s="1" t="s">
        <v>39</v>
      </c>
      <c r="G335" s="1" t="s">
        <v>324</v>
      </c>
      <c r="H335" s="1" t="s">
        <v>97</v>
      </c>
      <c r="I335" s="1" t="s">
        <v>327</v>
      </c>
      <c r="J335" s="10">
        <v>0.70833333333333337</v>
      </c>
      <c r="K335" s="10">
        <v>0.77083333333333337</v>
      </c>
      <c r="L335" s="10">
        <f t="shared" si="414"/>
        <v>6.25E-2</v>
      </c>
      <c r="M335" s="1" t="s">
        <v>139</v>
      </c>
      <c r="N335" s="1" t="s">
        <v>293</v>
      </c>
      <c r="O335" s="1" t="s">
        <v>25</v>
      </c>
      <c r="P335" s="3">
        <v>500000</v>
      </c>
      <c r="Q335" s="3">
        <v>400000</v>
      </c>
      <c r="R335" s="3" t="s">
        <v>285</v>
      </c>
      <c r="S335" s="3">
        <v>0.1</v>
      </c>
      <c r="T335" s="3">
        <f t="shared" si="275"/>
        <v>100000</v>
      </c>
      <c r="U335" s="3">
        <f t="shared" si="276"/>
        <v>10000</v>
      </c>
      <c r="W335" s="1"/>
      <c r="X335" s="12">
        <f t="shared" si="277"/>
        <v>90000</v>
      </c>
      <c r="Y335" s="3">
        <f t="shared" si="403"/>
        <v>100000</v>
      </c>
      <c r="Z335" s="1"/>
      <c r="AA335" s="1"/>
      <c r="AB335" s="1" t="s">
        <v>269</v>
      </c>
    </row>
    <row r="336" spans="1:28" x14ac:dyDescent="0.3">
      <c r="A336" s="1">
        <v>10</v>
      </c>
      <c r="B336" s="1">
        <v>9</v>
      </c>
      <c r="C336" s="1">
        <v>1401</v>
      </c>
      <c r="D336" s="1" t="str">
        <f t="shared" si="274"/>
        <v>1401910</v>
      </c>
      <c r="E336" s="1" t="s">
        <v>39</v>
      </c>
      <c r="F336" s="1" t="s">
        <v>39</v>
      </c>
      <c r="G336" s="1" t="s">
        <v>324</v>
      </c>
      <c r="H336" s="1" t="s">
        <v>97</v>
      </c>
      <c r="I336" s="1" t="s">
        <v>327</v>
      </c>
      <c r="J336" s="10">
        <v>0.77083333333333337</v>
      </c>
      <c r="K336" s="10">
        <v>0.83333333333333337</v>
      </c>
      <c r="L336" s="10">
        <f t="shared" si="414"/>
        <v>6.25E-2</v>
      </c>
      <c r="M336" s="1" t="s">
        <v>139</v>
      </c>
      <c r="N336" s="1" t="s">
        <v>293</v>
      </c>
      <c r="O336" s="1" t="s">
        <v>25</v>
      </c>
      <c r="P336" s="3">
        <v>500000</v>
      </c>
      <c r="Q336" s="3">
        <v>400000</v>
      </c>
      <c r="R336" s="3" t="s">
        <v>285</v>
      </c>
      <c r="S336" s="3">
        <v>0.1</v>
      </c>
      <c r="T336" s="3">
        <f t="shared" si="275"/>
        <v>100000</v>
      </c>
      <c r="U336" s="3">
        <f t="shared" si="276"/>
        <v>10000</v>
      </c>
      <c r="W336" s="1"/>
      <c r="X336" s="12">
        <f t="shared" si="277"/>
        <v>90000</v>
      </c>
      <c r="Y336" s="3">
        <f t="shared" si="403"/>
        <v>100000</v>
      </c>
      <c r="Z336" s="1"/>
      <c r="AA336" s="1"/>
      <c r="AB336" s="1" t="s">
        <v>269</v>
      </c>
    </row>
    <row r="337" spans="1:35" x14ac:dyDescent="0.3">
      <c r="A337" s="1">
        <v>10</v>
      </c>
      <c r="B337" s="1">
        <v>9</v>
      </c>
      <c r="C337" s="1">
        <v>1401</v>
      </c>
      <c r="D337" s="1" t="str">
        <f t="shared" si="274"/>
        <v>1401910</v>
      </c>
      <c r="E337" s="1" t="s">
        <v>20</v>
      </c>
      <c r="F337" s="1" t="s">
        <v>300</v>
      </c>
      <c r="G337" s="1" t="s">
        <v>265</v>
      </c>
      <c r="H337" s="1" t="s">
        <v>173</v>
      </c>
      <c r="I337" s="1" t="s">
        <v>327</v>
      </c>
      <c r="J337" s="10">
        <v>0.625</v>
      </c>
      <c r="K337" s="10">
        <v>0.6875</v>
      </c>
      <c r="L337" s="10">
        <f t="shared" si="414"/>
        <v>6.25E-2</v>
      </c>
      <c r="M337" s="1" t="s">
        <v>239</v>
      </c>
      <c r="N337" s="1" t="s">
        <v>290</v>
      </c>
      <c r="O337" s="1"/>
      <c r="P337" s="3">
        <v>250000</v>
      </c>
      <c r="Q337" s="3">
        <v>200000</v>
      </c>
      <c r="R337" s="3" t="s">
        <v>294</v>
      </c>
      <c r="S337" s="3">
        <v>100000</v>
      </c>
      <c r="T337" s="3">
        <f t="shared" si="275"/>
        <v>50000</v>
      </c>
      <c r="U337" s="3">
        <f t="shared" si="276"/>
        <v>100000</v>
      </c>
      <c r="V337" s="3">
        <v>100000</v>
      </c>
      <c r="W337" s="1" t="s">
        <v>34</v>
      </c>
      <c r="X337" s="12">
        <f t="shared" si="277"/>
        <v>-50000</v>
      </c>
      <c r="Y337" s="3">
        <f t="shared" si="403"/>
        <v>-50000</v>
      </c>
      <c r="Z337" s="1"/>
      <c r="AA337" s="1"/>
      <c r="AB337" s="1" t="s">
        <v>269</v>
      </c>
    </row>
    <row r="338" spans="1:35" x14ac:dyDescent="0.3">
      <c r="A338" s="1">
        <v>10</v>
      </c>
      <c r="B338" s="1">
        <v>9</v>
      </c>
      <c r="C338" s="1">
        <v>1401</v>
      </c>
      <c r="D338" s="1" t="str">
        <f t="shared" ref="D338:D339" si="425">C338&amp;B338&amp;A338</f>
        <v>1401910</v>
      </c>
      <c r="E338" s="1" t="s">
        <v>20</v>
      </c>
      <c r="F338" s="1" t="s">
        <v>309</v>
      </c>
      <c r="G338" s="1" t="s">
        <v>265</v>
      </c>
      <c r="H338" s="1" t="s">
        <v>173</v>
      </c>
      <c r="I338" s="1" t="s">
        <v>327</v>
      </c>
      <c r="J338" s="10">
        <v>0.625</v>
      </c>
      <c r="K338" s="10">
        <v>0.6875</v>
      </c>
      <c r="L338" s="10">
        <f t="shared" si="414"/>
        <v>6.25E-2</v>
      </c>
      <c r="M338" s="1" t="s">
        <v>239</v>
      </c>
      <c r="N338" s="1" t="s">
        <v>290</v>
      </c>
      <c r="O338" s="1"/>
      <c r="P338" s="3">
        <v>250000</v>
      </c>
      <c r="R338" s="3" t="s">
        <v>294</v>
      </c>
      <c r="T338" s="3">
        <f t="shared" ref="T338:T339" si="426">P338-Q338</f>
        <v>250000</v>
      </c>
      <c r="U338" s="3">
        <f t="shared" ref="U338:U339" si="427">IF(R338="ابوالفضل باقری",T338*S338,S338)</f>
        <v>0</v>
      </c>
      <c r="W338" s="1" t="s">
        <v>34</v>
      </c>
      <c r="X338" s="12">
        <f t="shared" ref="X338:X339" si="428">P338-Q338-U338</f>
        <v>250000</v>
      </c>
      <c r="Y338" s="3">
        <f t="shared" ref="Y338:Y339" si="429">P338-Q338-V338</f>
        <v>250000</v>
      </c>
      <c r="Z338" s="1"/>
      <c r="AA338" s="1"/>
      <c r="AB338" s="1" t="s">
        <v>269</v>
      </c>
    </row>
    <row r="339" spans="1:35" x14ac:dyDescent="0.3">
      <c r="A339" s="1">
        <v>10</v>
      </c>
      <c r="B339" s="1">
        <v>9</v>
      </c>
      <c r="C339" s="1">
        <v>1401</v>
      </c>
      <c r="D339" s="1" t="str">
        <f t="shared" si="425"/>
        <v>1401910</v>
      </c>
      <c r="E339" s="1" t="s">
        <v>20</v>
      </c>
      <c r="F339" s="1" t="s">
        <v>300</v>
      </c>
      <c r="G339" s="1" t="s">
        <v>265</v>
      </c>
      <c r="H339" s="1" t="s">
        <v>173</v>
      </c>
      <c r="I339" s="1" t="s">
        <v>327</v>
      </c>
      <c r="J339" s="10">
        <v>0.6875</v>
      </c>
      <c r="K339" s="10">
        <v>0.75</v>
      </c>
      <c r="L339" s="10">
        <f t="shared" ref="L339:L340" si="430">K339-J339</f>
        <v>6.25E-2</v>
      </c>
      <c r="M339" s="1" t="s">
        <v>239</v>
      </c>
      <c r="N339" s="1" t="s">
        <v>290</v>
      </c>
      <c r="O339" s="1"/>
      <c r="P339" s="3">
        <v>250000</v>
      </c>
      <c r="Q339" s="3">
        <v>200000</v>
      </c>
      <c r="R339" s="3" t="s">
        <v>294</v>
      </c>
      <c r="S339" s="3">
        <v>100000</v>
      </c>
      <c r="T339" s="3">
        <f t="shared" si="426"/>
        <v>50000</v>
      </c>
      <c r="U339" s="3">
        <f t="shared" si="427"/>
        <v>100000</v>
      </c>
      <c r="V339" s="3">
        <v>100000</v>
      </c>
      <c r="W339" s="1" t="s">
        <v>34</v>
      </c>
      <c r="X339" s="12">
        <f t="shared" si="428"/>
        <v>-50000</v>
      </c>
      <c r="Y339" s="3">
        <f t="shared" si="429"/>
        <v>-50000</v>
      </c>
      <c r="Z339" s="1"/>
      <c r="AA339" s="1"/>
      <c r="AB339" s="1" t="s">
        <v>269</v>
      </c>
      <c r="AC339" s="13" t="s">
        <v>318</v>
      </c>
    </row>
    <row r="340" spans="1:35" x14ac:dyDescent="0.3">
      <c r="A340" s="1">
        <v>10</v>
      </c>
      <c r="B340" s="1">
        <v>9</v>
      </c>
      <c r="C340" s="1">
        <v>1401</v>
      </c>
      <c r="D340" s="1" t="str">
        <f t="shared" ref="D340" si="431">C340&amp;B340&amp;A340</f>
        <v>1401910</v>
      </c>
      <c r="E340" s="1" t="s">
        <v>20</v>
      </c>
      <c r="F340" s="1" t="s">
        <v>309</v>
      </c>
      <c r="G340" s="1" t="s">
        <v>265</v>
      </c>
      <c r="H340" s="1" t="s">
        <v>173</v>
      </c>
      <c r="I340" s="1" t="s">
        <v>327</v>
      </c>
      <c r="J340" s="10">
        <v>0.6875</v>
      </c>
      <c r="K340" s="10">
        <v>0.75</v>
      </c>
      <c r="L340" s="10">
        <f t="shared" si="430"/>
        <v>6.25E-2</v>
      </c>
      <c r="M340" s="1" t="s">
        <v>239</v>
      </c>
      <c r="N340" s="1" t="s">
        <v>290</v>
      </c>
      <c r="O340" s="1"/>
      <c r="P340" s="3">
        <v>250000</v>
      </c>
      <c r="R340" s="3" t="s">
        <v>294</v>
      </c>
      <c r="T340" s="3">
        <f t="shared" ref="T340" si="432">P340-Q340</f>
        <v>250000</v>
      </c>
      <c r="U340" s="3">
        <f t="shared" ref="U340" si="433">IF(R340="ابوالفضل باقری",T340*S340,S340)</f>
        <v>0</v>
      </c>
      <c r="W340" s="1" t="s">
        <v>34</v>
      </c>
      <c r="X340" s="12">
        <f t="shared" ref="X340" si="434">P340-Q340-U340</f>
        <v>250000</v>
      </c>
      <c r="Y340" s="3">
        <f t="shared" ref="Y340" si="435">P340-Q340-V340</f>
        <v>250000</v>
      </c>
      <c r="Z340" s="1"/>
      <c r="AA340" s="1"/>
      <c r="AB340" s="1" t="s">
        <v>269</v>
      </c>
      <c r="AC340" s="13" t="s">
        <v>318</v>
      </c>
    </row>
    <row r="341" spans="1:35" x14ac:dyDescent="0.3">
      <c r="A341" s="1">
        <v>10</v>
      </c>
      <c r="B341" s="1">
        <v>9</v>
      </c>
      <c r="C341" s="1">
        <v>1401</v>
      </c>
      <c r="D341" s="1" t="str">
        <f t="shared" si="274"/>
        <v>1401910</v>
      </c>
      <c r="E341" s="1" t="s">
        <v>37</v>
      </c>
      <c r="F341" s="1" t="s">
        <v>37</v>
      </c>
      <c r="G341" s="1" t="s">
        <v>324</v>
      </c>
      <c r="H341" s="1" t="s">
        <v>174</v>
      </c>
      <c r="I341" s="1" t="s">
        <v>327</v>
      </c>
      <c r="J341" s="10">
        <v>0.375</v>
      </c>
      <c r="K341" s="10">
        <v>0.4375</v>
      </c>
      <c r="L341" s="10">
        <f t="shared" si="414"/>
        <v>6.25E-2</v>
      </c>
      <c r="M341" s="1" t="s">
        <v>144</v>
      </c>
      <c r="N341" s="1" t="s">
        <v>284</v>
      </c>
      <c r="O341" s="1" t="s">
        <v>66</v>
      </c>
      <c r="P341" s="3">
        <v>200000</v>
      </c>
      <c r="Q341" s="3">
        <v>100000</v>
      </c>
      <c r="R341" s="3" t="s">
        <v>285</v>
      </c>
      <c r="S341" s="3">
        <v>0.1</v>
      </c>
      <c r="T341" s="3">
        <f t="shared" si="275"/>
        <v>100000</v>
      </c>
      <c r="U341" s="3">
        <f t="shared" si="276"/>
        <v>10000</v>
      </c>
      <c r="W341" s="1"/>
      <c r="X341" s="12">
        <f t="shared" si="277"/>
        <v>90000</v>
      </c>
      <c r="Y341" s="3">
        <f t="shared" si="403"/>
        <v>100000</v>
      </c>
      <c r="Z341" s="1"/>
      <c r="AA341" s="1"/>
      <c r="AB341" s="1" t="s">
        <v>269</v>
      </c>
      <c r="AD341" s="1" t="s">
        <v>10</v>
      </c>
      <c r="AE341" s="2">
        <v>450000</v>
      </c>
      <c r="AF341" s="2">
        <v>350000</v>
      </c>
      <c r="AG341" s="2"/>
      <c r="AI341" s="2">
        <f>AE341-AF341-AG341</f>
        <v>100000</v>
      </c>
    </row>
    <row r="342" spans="1:35" x14ac:dyDescent="0.3">
      <c r="A342" s="1">
        <v>10</v>
      </c>
      <c r="B342" s="1">
        <v>9</v>
      </c>
      <c r="C342" s="1">
        <v>1401</v>
      </c>
      <c r="D342" s="1" t="str">
        <f t="shared" si="274"/>
        <v>1401910</v>
      </c>
      <c r="E342" s="1" t="s">
        <v>37</v>
      </c>
      <c r="F342" s="1" t="s">
        <v>37</v>
      </c>
      <c r="G342" s="1" t="s">
        <v>324</v>
      </c>
      <c r="H342" s="1" t="s">
        <v>174</v>
      </c>
      <c r="I342" s="1" t="s">
        <v>327</v>
      </c>
      <c r="J342" s="10">
        <v>0.4375</v>
      </c>
      <c r="K342" s="10">
        <v>0.5</v>
      </c>
      <c r="L342" s="10">
        <f t="shared" si="414"/>
        <v>6.25E-2</v>
      </c>
      <c r="M342" s="1" t="s">
        <v>144</v>
      </c>
      <c r="N342" s="1" t="s">
        <v>284</v>
      </c>
      <c r="O342" s="1" t="s">
        <v>66</v>
      </c>
      <c r="P342" s="3">
        <v>200000</v>
      </c>
      <c r="Q342" s="3">
        <v>100000</v>
      </c>
      <c r="R342" s="3" t="s">
        <v>285</v>
      </c>
      <c r="S342" s="3">
        <v>0.1</v>
      </c>
      <c r="T342" s="3">
        <f t="shared" si="275"/>
        <v>100000</v>
      </c>
      <c r="U342" s="3">
        <f t="shared" si="276"/>
        <v>10000</v>
      </c>
      <c r="W342" s="1"/>
      <c r="X342" s="12">
        <f t="shared" si="277"/>
        <v>90000</v>
      </c>
      <c r="Y342" s="3">
        <f t="shared" si="403"/>
        <v>100000</v>
      </c>
      <c r="Z342" s="1"/>
      <c r="AA342" s="1"/>
      <c r="AB342" s="1" t="s">
        <v>269</v>
      </c>
    </row>
    <row r="343" spans="1:35" x14ac:dyDescent="0.3">
      <c r="A343" s="1">
        <v>10</v>
      </c>
      <c r="B343" s="1">
        <v>9</v>
      </c>
      <c r="C343" s="1">
        <v>1401</v>
      </c>
      <c r="D343" s="1" t="str">
        <f t="shared" si="274"/>
        <v>1401910</v>
      </c>
      <c r="E343" s="1" t="s">
        <v>67</v>
      </c>
      <c r="F343" s="1" t="s">
        <v>67</v>
      </c>
      <c r="G343" s="1" t="s">
        <v>324</v>
      </c>
      <c r="H343" s="1" t="s">
        <v>138</v>
      </c>
      <c r="I343" s="1" t="s">
        <v>327</v>
      </c>
      <c r="J343" s="10">
        <v>0.72916666666666663</v>
      </c>
      <c r="K343" s="10">
        <v>0.79166666666666663</v>
      </c>
      <c r="L343" s="10">
        <f t="shared" si="414"/>
        <v>6.25E-2</v>
      </c>
      <c r="M343" s="1" t="s">
        <v>125</v>
      </c>
      <c r="N343" s="1" t="s">
        <v>289</v>
      </c>
      <c r="O343" s="1" t="s">
        <v>66</v>
      </c>
      <c r="P343" s="3">
        <v>0</v>
      </c>
      <c r="Q343" s="3">
        <v>-50000</v>
      </c>
      <c r="R343" s="3" t="s">
        <v>296</v>
      </c>
      <c r="T343" s="3">
        <f t="shared" si="275"/>
        <v>50000</v>
      </c>
      <c r="U343" s="3">
        <f t="shared" si="276"/>
        <v>0</v>
      </c>
      <c r="W343" s="1"/>
      <c r="X343" s="12">
        <f t="shared" si="277"/>
        <v>50000</v>
      </c>
      <c r="Y343" s="3">
        <f t="shared" si="403"/>
        <v>50000</v>
      </c>
      <c r="Z343" s="1"/>
      <c r="AA343" s="1"/>
      <c r="AB343" s="1" t="s">
        <v>269</v>
      </c>
    </row>
    <row r="344" spans="1:35" x14ac:dyDescent="0.3">
      <c r="A344" s="1">
        <v>10</v>
      </c>
      <c r="B344" s="1">
        <v>9</v>
      </c>
      <c r="C344" s="1">
        <v>1401</v>
      </c>
      <c r="D344" s="1" t="str">
        <f t="shared" si="274"/>
        <v>1401910</v>
      </c>
      <c r="E344" s="1" t="s">
        <v>67</v>
      </c>
      <c r="F344" s="1" t="s">
        <v>67</v>
      </c>
      <c r="G344" s="1" t="s">
        <v>324</v>
      </c>
      <c r="H344" s="1" t="s">
        <v>138</v>
      </c>
      <c r="I344" s="1" t="s">
        <v>327</v>
      </c>
      <c r="J344" s="10">
        <v>0.72916666666666663</v>
      </c>
      <c r="K344" s="10">
        <v>0.79166666666666663</v>
      </c>
      <c r="L344" s="10">
        <f t="shared" si="414"/>
        <v>6.25E-2</v>
      </c>
      <c r="M344" s="1" t="s">
        <v>133</v>
      </c>
      <c r="N344" s="1" t="s">
        <v>133</v>
      </c>
      <c r="O344" s="1" t="s">
        <v>66</v>
      </c>
      <c r="P344" s="3">
        <v>0</v>
      </c>
      <c r="Q344" s="3">
        <v>-100000</v>
      </c>
      <c r="R344" s="3" t="s">
        <v>296</v>
      </c>
      <c r="T344" s="3">
        <f t="shared" si="275"/>
        <v>100000</v>
      </c>
      <c r="U344" s="3">
        <f t="shared" si="276"/>
        <v>0</v>
      </c>
      <c r="W344" s="1"/>
      <c r="X344" s="12">
        <f t="shared" si="277"/>
        <v>100000</v>
      </c>
      <c r="Y344" s="3">
        <f t="shared" si="403"/>
        <v>100000</v>
      </c>
      <c r="Z344" s="1"/>
      <c r="AA344" s="1"/>
      <c r="AB344" s="1" t="s">
        <v>269</v>
      </c>
    </row>
    <row r="345" spans="1:35" x14ac:dyDescent="0.3">
      <c r="A345" s="1">
        <v>11</v>
      </c>
      <c r="B345" s="1">
        <v>9</v>
      </c>
      <c r="C345" s="1">
        <v>1401</v>
      </c>
      <c r="D345" s="1" t="str">
        <f t="shared" si="274"/>
        <v>1401911</v>
      </c>
      <c r="E345" s="1" t="s">
        <v>152</v>
      </c>
      <c r="F345" s="1" t="s">
        <v>152</v>
      </c>
      <c r="G345" s="1" t="s">
        <v>324</v>
      </c>
      <c r="H345" s="1" t="s">
        <v>185</v>
      </c>
      <c r="I345" s="1" t="s">
        <v>305</v>
      </c>
      <c r="J345" s="10">
        <v>0.5</v>
      </c>
      <c r="K345" s="10">
        <v>0.5625</v>
      </c>
      <c r="L345" s="10">
        <f t="shared" si="414"/>
        <v>6.25E-2</v>
      </c>
      <c r="M345" s="1" t="s">
        <v>133</v>
      </c>
      <c r="N345" s="1" t="s">
        <v>133</v>
      </c>
      <c r="O345" s="1" t="s">
        <v>10</v>
      </c>
      <c r="P345" s="3">
        <v>500000</v>
      </c>
      <c r="Q345" s="3">
        <v>250000</v>
      </c>
      <c r="R345" s="3" t="s">
        <v>285</v>
      </c>
      <c r="S345" s="3">
        <v>0.1</v>
      </c>
      <c r="T345" s="3">
        <f t="shared" si="275"/>
        <v>250000</v>
      </c>
      <c r="U345" s="3">
        <f t="shared" si="276"/>
        <v>25000</v>
      </c>
      <c r="X345" s="12">
        <f t="shared" si="277"/>
        <v>225000</v>
      </c>
      <c r="Y345" s="3">
        <f t="shared" si="403"/>
        <v>250000</v>
      </c>
      <c r="AA345" s="1" t="s">
        <v>11</v>
      </c>
      <c r="AB345" s="1" t="s">
        <v>268</v>
      </c>
    </row>
    <row r="346" spans="1:35" x14ac:dyDescent="0.3">
      <c r="A346" s="1">
        <v>11</v>
      </c>
      <c r="B346" s="1">
        <v>9</v>
      </c>
      <c r="C346" s="1">
        <v>1401</v>
      </c>
      <c r="D346" s="1" t="str">
        <f t="shared" si="274"/>
        <v>1401911</v>
      </c>
      <c r="E346" s="1" t="s">
        <v>152</v>
      </c>
      <c r="F346" s="1" t="s">
        <v>152</v>
      </c>
      <c r="G346" s="1" t="s">
        <v>324</v>
      </c>
      <c r="H346" s="1" t="s">
        <v>180</v>
      </c>
      <c r="I346" s="1" t="s">
        <v>305</v>
      </c>
      <c r="J346" s="10">
        <v>0.5625</v>
      </c>
      <c r="K346" s="10">
        <v>0.625</v>
      </c>
      <c r="L346" s="10">
        <f t="shared" si="414"/>
        <v>6.25E-2</v>
      </c>
      <c r="M346" s="1" t="s">
        <v>133</v>
      </c>
      <c r="N346" s="1" t="s">
        <v>133</v>
      </c>
      <c r="O346" s="1" t="s">
        <v>10</v>
      </c>
      <c r="P346" s="3">
        <v>500000</v>
      </c>
      <c r="Q346" s="3">
        <v>250000</v>
      </c>
      <c r="R346" s="3" t="s">
        <v>285</v>
      </c>
      <c r="S346" s="3">
        <v>0.1</v>
      </c>
      <c r="T346" s="3">
        <f t="shared" si="275"/>
        <v>250000</v>
      </c>
      <c r="U346" s="3">
        <f t="shared" si="276"/>
        <v>25000</v>
      </c>
      <c r="X346" s="12">
        <f t="shared" si="277"/>
        <v>225000</v>
      </c>
      <c r="Y346" s="3">
        <f t="shared" si="403"/>
        <v>250000</v>
      </c>
      <c r="AA346" s="1" t="s">
        <v>11</v>
      </c>
      <c r="AB346" s="1" t="s">
        <v>268</v>
      </c>
    </row>
    <row r="347" spans="1:35" x14ac:dyDescent="0.3">
      <c r="A347" s="1">
        <v>11</v>
      </c>
      <c r="B347" s="1">
        <v>9</v>
      </c>
      <c r="C347" s="1">
        <v>1401</v>
      </c>
      <c r="D347" s="1" t="str">
        <f t="shared" si="274"/>
        <v>1401911</v>
      </c>
      <c r="E347" s="1" t="s">
        <v>171</v>
      </c>
      <c r="F347" s="1" t="s">
        <v>210</v>
      </c>
      <c r="G347" s="1" t="s">
        <v>265</v>
      </c>
      <c r="H347" s="1" t="s">
        <v>42</v>
      </c>
      <c r="I347" s="1" t="s">
        <v>305</v>
      </c>
      <c r="J347" s="10">
        <v>0.70833333333333337</v>
      </c>
      <c r="K347" s="10">
        <v>0.77083333333333337</v>
      </c>
      <c r="L347" s="10">
        <f t="shared" si="414"/>
        <v>6.25E-2</v>
      </c>
      <c r="M347" s="1" t="s">
        <v>144</v>
      </c>
      <c r="N347" s="1" t="s">
        <v>284</v>
      </c>
      <c r="O347" s="1" t="s">
        <v>25</v>
      </c>
      <c r="P347" s="3">
        <v>225000</v>
      </c>
      <c r="Q347" s="3">
        <v>200000</v>
      </c>
      <c r="R347" s="3" t="s">
        <v>285</v>
      </c>
      <c r="S347" s="3">
        <v>0.1</v>
      </c>
      <c r="T347" s="3">
        <f t="shared" si="275"/>
        <v>25000</v>
      </c>
      <c r="U347" s="3">
        <f t="shared" si="276"/>
        <v>2500</v>
      </c>
      <c r="X347" s="12">
        <f t="shared" si="277"/>
        <v>22500</v>
      </c>
      <c r="Y347" s="3">
        <f t="shared" si="403"/>
        <v>25000</v>
      </c>
      <c r="AA347" s="5" t="s">
        <v>11</v>
      </c>
      <c r="AB347" s="1" t="s">
        <v>268</v>
      </c>
    </row>
    <row r="348" spans="1:35" x14ac:dyDescent="0.3">
      <c r="A348" s="1">
        <v>11</v>
      </c>
      <c r="B348" s="1">
        <v>9</v>
      </c>
      <c r="C348" s="1">
        <v>1401</v>
      </c>
      <c r="D348" s="1" t="str">
        <f t="shared" ref="D348" si="436">C348&amp;B348&amp;A348</f>
        <v>1401911</v>
      </c>
      <c r="E348" s="1" t="s">
        <v>171</v>
      </c>
      <c r="F348" s="1" t="s">
        <v>310</v>
      </c>
      <c r="G348" s="1" t="s">
        <v>265</v>
      </c>
      <c r="H348" s="1" t="s">
        <v>42</v>
      </c>
      <c r="I348" s="1" t="s">
        <v>305</v>
      </c>
      <c r="J348" s="10">
        <v>0.70833333333333337</v>
      </c>
      <c r="K348" s="10">
        <v>0.77083333333333337</v>
      </c>
      <c r="L348" s="10">
        <f t="shared" si="414"/>
        <v>6.25E-2</v>
      </c>
      <c r="M348" s="1" t="s">
        <v>144</v>
      </c>
      <c r="N348" s="1" t="s">
        <v>284</v>
      </c>
      <c r="O348" s="1" t="s">
        <v>25</v>
      </c>
      <c r="P348" s="3">
        <v>225000</v>
      </c>
      <c r="R348" s="3" t="s">
        <v>285</v>
      </c>
      <c r="S348" s="3">
        <v>0.1</v>
      </c>
      <c r="T348" s="3">
        <f t="shared" ref="T348" si="437">P348-Q348</f>
        <v>225000</v>
      </c>
      <c r="U348" s="3">
        <f t="shared" ref="U348" si="438">IF(R348="ابوالفضل باقری",T348*S348,S348)</f>
        <v>22500</v>
      </c>
      <c r="X348" s="12">
        <f t="shared" ref="X348" si="439">P348-Q348-U348</f>
        <v>202500</v>
      </c>
      <c r="Y348" s="3">
        <f t="shared" ref="Y348" si="440">P348-Q348-V348</f>
        <v>225000</v>
      </c>
      <c r="AA348" s="5" t="s">
        <v>11</v>
      </c>
      <c r="AB348" s="1" t="s">
        <v>268</v>
      </c>
    </row>
    <row r="349" spans="1:35" x14ac:dyDescent="0.3">
      <c r="A349" s="1">
        <v>11</v>
      </c>
      <c r="B349" s="1">
        <v>9</v>
      </c>
      <c r="C349" s="1">
        <v>1401</v>
      </c>
      <c r="D349" s="1" t="str">
        <f t="shared" si="274"/>
        <v>1401911</v>
      </c>
      <c r="E349" s="1" t="s">
        <v>171</v>
      </c>
      <c r="F349" s="1" t="s">
        <v>210</v>
      </c>
      <c r="G349" s="1" t="s">
        <v>265</v>
      </c>
      <c r="H349" s="1" t="s">
        <v>183</v>
      </c>
      <c r="I349" s="1" t="s">
        <v>305</v>
      </c>
      <c r="J349" s="10">
        <v>0.77083333333333337</v>
      </c>
      <c r="K349" s="10">
        <v>0.83333333333333337</v>
      </c>
      <c r="L349" s="10">
        <f t="shared" si="414"/>
        <v>6.25E-2</v>
      </c>
      <c r="M349" s="1" t="s">
        <v>125</v>
      </c>
      <c r="N349" s="1" t="s">
        <v>289</v>
      </c>
      <c r="O349" s="1" t="s">
        <v>25</v>
      </c>
      <c r="P349" s="3">
        <v>225000</v>
      </c>
      <c r="Q349" s="3">
        <v>200000</v>
      </c>
      <c r="R349" s="3" t="s">
        <v>285</v>
      </c>
      <c r="S349" s="3">
        <v>0.1</v>
      </c>
      <c r="T349" s="3">
        <f t="shared" si="275"/>
        <v>25000</v>
      </c>
      <c r="U349" s="3">
        <f t="shared" si="276"/>
        <v>2500</v>
      </c>
      <c r="X349" s="12">
        <f t="shared" si="277"/>
        <v>22500</v>
      </c>
      <c r="Y349" s="3">
        <f t="shared" si="403"/>
        <v>25000</v>
      </c>
      <c r="AA349" s="5" t="s">
        <v>11</v>
      </c>
      <c r="AB349" s="1" t="s">
        <v>268</v>
      </c>
    </row>
    <row r="350" spans="1:35" x14ac:dyDescent="0.3">
      <c r="A350" s="1">
        <v>11</v>
      </c>
      <c r="B350" s="1">
        <v>9</v>
      </c>
      <c r="C350" s="1">
        <v>1401</v>
      </c>
      <c r="D350" s="1" t="str">
        <f t="shared" ref="D350" si="441">C350&amp;B350&amp;A350</f>
        <v>1401911</v>
      </c>
      <c r="E350" s="1" t="s">
        <v>171</v>
      </c>
      <c r="F350" s="1" t="s">
        <v>310</v>
      </c>
      <c r="G350" s="1" t="s">
        <v>265</v>
      </c>
      <c r="H350" s="1" t="s">
        <v>183</v>
      </c>
      <c r="I350" s="1" t="s">
        <v>305</v>
      </c>
      <c r="J350" s="10">
        <v>0.77083333333333337</v>
      </c>
      <c r="K350" s="10">
        <v>0.83333333333333337</v>
      </c>
      <c r="L350" s="10">
        <f t="shared" si="414"/>
        <v>6.25E-2</v>
      </c>
      <c r="M350" s="1" t="s">
        <v>125</v>
      </c>
      <c r="N350" s="1" t="s">
        <v>289</v>
      </c>
      <c r="O350" s="1" t="s">
        <v>25</v>
      </c>
      <c r="P350" s="3">
        <v>225000</v>
      </c>
      <c r="R350" s="3" t="s">
        <v>285</v>
      </c>
      <c r="S350" s="3">
        <v>0.1</v>
      </c>
      <c r="T350" s="3">
        <f t="shared" ref="T350" si="442">P350-Q350</f>
        <v>225000</v>
      </c>
      <c r="U350" s="3">
        <f t="shared" ref="U350" si="443">IF(R350="ابوالفضل باقری",T350*S350,S350)</f>
        <v>22500</v>
      </c>
      <c r="X350" s="12">
        <f t="shared" ref="X350" si="444">P350-Q350-U350</f>
        <v>202500</v>
      </c>
      <c r="Y350" s="3">
        <f t="shared" ref="Y350" si="445">P350-Q350-V350</f>
        <v>225000</v>
      </c>
      <c r="AA350" s="5" t="s">
        <v>11</v>
      </c>
      <c r="AB350" s="1" t="s">
        <v>268</v>
      </c>
    </row>
    <row r="351" spans="1:35" x14ac:dyDescent="0.3">
      <c r="A351" s="1">
        <v>11</v>
      </c>
      <c r="B351" s="1">
        <v>9</v>
      </c>
      <c r="C351" s="1">
        <v>1401</v>
      </c>
      <c r="D351" s="1" t="str">
        <f t="shared" si="274"/>
        <v>1401911</v>
      </c>
      <c r="E351" s="1" t="s">
        <v>177</v>
      </c>
      <c r="F351" s="1" t="s">
        <v>177</v>
      </c>
      <c r="G351" s="1" t="s">
        <v>324</v>
      </c>
      <c r="H351" s="1" t="s">
        <v>143</v>
      </c>
      <c r="I351" s="1" t="s">
        <v>305</v>
      </c>
      <c r="J351" s="10">
        <v>0.375</v>
      </c>
      <c r="K351" s="10">
        <v>0.4375</v>
      </c>
      <c r="L351" s="10">
        <f t="shared" si="414"/>
        <v>6.25E-2</v>
      </c>
      <c r="M351" s="1" t="s">
        <v>133</v>
      </c>
      <c r="N351" s="1" t="s">
        <v>133</v>
      </c>
      <c r="O351" s="1" t="s">
        <v>10</v>
      </c>
      <c r="P351" s="3">
        <v>450000</v>
      </c>
      <c r="Q351" s="3">
        <v>350000</v>
      </c>
      <c r="R351" s="3" t="s">
        <v>285</v>
      </c>
      <c r="S351" s="3">
        <v>0.1</v>
      </c>
      <c r="T351" s="3">
        <f t="shared" si="275"/>
        <v>100000</v>
      </c>
      <c r="U351" s="3">
        <f t="shared" si="276"/>
        <v>10000</v>
      </c>
      <c r="W351" s="1"/>
      <c r="X351" s="12">
        <f t="shared" si="277"/>
        <v>90000</v>
      </c>
      <c r="Y351" s="3">
        <f t="shared" si="403"/>
        <v>100000</v>
      </c>
      <c r="Z351" s="1"/>
      <c r="AA351" s="1"/>
      <c r="AB351" s="1" t="s">
        <v>269</v>
      </c>
    </row>
    <row r="352" spans="1:35" x14ac:dyDescent="0.3">
      <c r="A352" s="1">
        <v>11</v>
      </c>
      <c r="B352" s="1">
        <v>9</v>
      </c>
      <c r="C352" s="1">
        <v>1401</v>
      </c>
      <c r="D352" s="1" t="str">
        <f t="shared" si="274"/>
        <v>1401911</v>
      </c>
      <c r="E352" s="1" t="s">
        <v>177</v>
      </c>
      <c r="F352" s="1" t="s">
        <v>177</v>
      </c>
      <c r="G352" s="1" t="s">
        <v>324</v>
      </c>
      <c r="H352" s="1" t="s">
        <v>143</v>
      </c>
      <c r="I352" s="1" t="s">
        <v>305</v>
      </c>
      <c r="J352" s="10">
        <v>0.4375</v>
      </c>
      <c r="K352" s="10">
        <v>0.5</v>
      </c>
      <c r="L352" s="10">
        <f t="shared" si="414"/>
        <v>6.25E-2</v>
      </c>
      <c r="M352" s="1" t="s">
        <v>133</v>
      </c>
      <c r="N352" s="1" t="s">
        <v>133</v>
      </c>
      <c r="O352" s="1" t="s">
        <v>10</v>
      </c>
      <c r="P352" s="3">
        <v>450000</v>
      </c>
      <c r="Q352" s="3">
        <v>350000</v>
      </c>
      <c r="R352" s="3" t="s">
        <v>285</v>
      </c>
      <c r="S352" s="3">
        <v>0.1</v>
      </c>
      <c r="T352" s="3">
        <f t="shared" si="275"/>
        <v>100000</v>
      </c>
      <c r="U352" s="3">
        <f t="shared" si="276"/>
        <v>10000</v>
      </c>
      <c r="W352" s="1"/>
      <c r="X352" s="12">
        <f t="shared" si="277"/>
        <v>90000</v>
      </c>
      <c r="Y352" s="3">
        <f t="shared" si="403"/>
        <v>100000</v>
      </c>
      <c r="Z352" s="1"/>
      <c r="AA352" s="1"/>
      <c r="AB352" s="1" t="s">
        <v>269</v>
      </c>
    </row>
    <row r="353" spans="1:28" x14ac:dyDescent="0.3">
      <c r="A353" s="1">
        <v>11</v>
      </c>
      <c r="B353" s="1">
        <v>9</v>
      </c>
      <c r="C353" s="1">
        <v>1401</v>
      </c>
      <c r="D353" s="1" t="str">
        <f t="shared" si="274"/>
        <v>1401911</v>
      </c>
      <c r="E353" s="1" t="s">
        <v>37</v>
      </c>
      <c r="F353" s="1" t="s">
        <v>37</v>
      </c>
      <c r="G353" s="1" t="s">
        <v>324</v>
      </c>
      <c r="H353" s="1" t="s">
        <v>176</v>
      </c>
      <c r="I353" s="1" t="s">
        <v>305</v>
      </c>
      <c r="J353" s="10">
        <v>0.35416666666666669</v>
      </c>
      <c r="K353" s="10">
        <v>0.41666666666666669</v>
      </c>
      <c r="L353" s="10">
        <f t="shared" si="414"/>
        <v>6.25E-2</v>
      </c>
      <c r="M353" s="1" t="s">
        <v>125</v>
      </c>
      <c r="N353" s="1" t="s">
        <v>289</v>
      </c>
      <c r="O353" s="1" t="s">
        <v>66</v>
      </c>
      <c r="P353" s="3">
        <v>200000</v>
      </c>
      <c r="Q353" s="3">
        <v>100000</v>
      </c>
      <c r="R353" s="3" t="s">
        <v>285</v>
      </c>
      <c r="S353" s="3">
        <v>0.1</v>
      </c>
      <c r="T353" s="3">
        <f t="shared" si="275"/>
        <v>100000</v>
      </c>
      <c r="U353" s="3">
        <f t="shared" si="276"/>
        <v>10000</v>
      </c>
      <c r="W353" s="1"/>
      <c r="X353" s="12">
        <f t="shared" si="277"/>
        <v>90000</v>
      </c>
      <c r="Y353" s="3">
        <f t="shared" si="403"/>
        <v>100000</v>
      </c>
      <c r="Z353" s="1"/>
      <c r="AA353" s="1"/>
      <c r="AB353" s="1" t="s">
        <v>269</v>
      </c>
    </row>
    <row r="354" spans="1:28" x14ac:dyDescent="0.3">
      <c r="A354" s="1">
        <v>11</v>
      </c>
      <c r="B354" s="1">
        <v>9</v>
      </c>
      <c r="C354" s="1">
        <v>1401</v>
      </c>
      <c r="D354" s="1" t="str">
        <f t="shared" si="274"/>
        <v>1401911</v>
      </c>
      <c r="E354" s="1" t="s">
        <v>146</v>
      </c>
      <c r="F354" s="1" t="s">
        <v>146</v>
      </c>
      <c r="G354" s="1" t="s">
        <v>324</v>
      </c>
      <c r="H354" s="1" t="s">
        <v>178</v>
      </c>
      <c r="I354" s="1" t="s">
        <v>305</v>
      </c>
      <c r="J354" s="10">
        <v>0.41666666666666669</v>
      </c>
      <c r="K354" s="10">
        <v>0.47916666666666669</v>
      </c>
      <c r="L354" s="10">
        <f t="shared" si="414"/>
        <v>6.25E-2</v>
      </c>
      <c r="M354" s="1" t="s">
        <v>125</v>
      </c>
      <c r="N354" s="1" t="s">
        <v>289</v>
      </c>
      <c r="O354" s="1" t="s">
        <v>66</v>
      </c>
      <c r="P354" s="3">
        <v>400000</v>
      </c>
      <c r="Q354" s="3">
        <v>250000</v>
      </c>
      <c r="R354" s="3" t="s">
        <v>285</v>
      </c>
      <c r="S354" s="3">
        <v>0.1</v>
      </c>
      <c r="T354" s="3">
        <f t="shared" si="275"/>
        <v>150000</v>
      </c>
      <c r="U354" s="3">
        <f t="shared" si="276"/>
        <v>15000</v>
      </c>
      <c r="W354" s="1"/>
      <c r="X354" s="12">
        <f t="shared" si="277"/>
        <v>135000</v>
      </c>
      <c r="Y354" s="3">
        <f t="shared" si="403"/>
        <v>150000</v>
      </c>
      <c r="Z354" s="1"/>
      <c r="AA354" s="1"/>
      <c r="AB354" s="1" t="s">
        <v>269</v>
      </c>
    </row>
    <row r="355" spans="1:28" x14ac:dyDescent="0.3">
      <c r="A355" s="1">
        <v>11</v>
      </c>
      <c r="B355" s="1">
        <v>9</v>
      </c>
      <c r="C355" s="1">
        <v>1401</v>
      </c>
      <c r="D355" s="1" t="str">
        <f t="shared" ref="D355:D433" si="446">C355&amp;B355&amp;A355</f>
        <v>1401911</v>
      </c>
      <c r="E355" s="1" t="s">
        <v>146</v>
      </c>
      <c r="F355" s="1" t="s">
        <v>146</v>
      </c>
      <c r="G355" s="1" t="s">
        <v>324</v>
      </c>
      <c r="H355" s="1" t="s">
        <v>179</v>
      </c>
      <c r="I355" s="1" t="s">
        <v>305</v>
      </c>
      <c r="J355" s="10">
        <v>0.5</v>
      </c>
      <c r="K355" s="10">
        <v>0.5625</v>
      </c>
      <c r="L355" s="10">
        <f t="shared" si="414"/>
        <v>6.25E-2</v>
      </c>
      <c r="M355" s="1" t="s">
        <v>116</v>
      </c>
      <c r="N355" s="1" t="s">
        <v>285</v>
      </c>
      <c r="O355" s="1" t="s">
        <v>56</v>
      </c>
      <c r="P355" s="3">
        <v>400000</v>
      </c>
      <c r="Q355" s="3">
        <v>280000</v>
      </c>
      <c r="R355" s="3" t="s">
        <v>285</v>
      </c>
      <c r="S355" s="3">
        <v>0.1</v>
      </c>
      <c r="T355" s="3">
        <f t="shared" ref="T355:T433" si="447">P355-Q355</f>
        <v>120000</v>
      </c>
      <c r="U355" s="3">
        <f t="shared" ref="U355:U433" si="448">IF(R355="ابوالفضل باقری",T355*S355,S355)</f>
        <v>12000</v>
      </c>
      <c r="W355" s="1"/>
      <c r="X355" s="12">
        <f t="shared" ref="X355:X433" si="449">P355-Q355-U355</f>
        <v>108000</v>
      </c>
      <c r="Y355" s="3">
        <f t="shared" si="403"/>
        <v>120000</v>
      </c>
      <c r="Z355" s="1"/>
      <c r="AA355" s="1" t="s">
        <v>11</v>
      </c>
      <c r="AB355" s="1" t="s">
        <v>268</v>
      </c>
    </row>
    <row r="356" spans="1:28" x14ac:dyDescent="0.3">
      <c r="A356" s="1">
        <v>11</v>
      </c>
      <c r="B356" s="1">
        <v>9</v>
      </c>
      <c r="C356" s="1">
        <v>1401</v>
      </c>
      <c r="D356" s="1" t="str">
        <f t="shared" si="446"/>
        <v>1401911</v>
      </c>
      <c r="E356" s="1" t="s">
        <v>146</v>
      </c>
      <c r="F356" s="1" t="s">
        <v>146</v>
      </c>
      <c r="G356" s="1" t="s">
        <v>324</v>
      </c>
      <c r="H356" s="1" t="s">
        <v>179</v>
      </c>
      <c r="I356" s="1" t="s">
        <v>305</v>
      </c>
      <c r="J356" s="10">
        <v>0.5625</v>
      </c>
      <c r="K356" s="10">
        <v>0.625</v>
      </c>
      <c r="L356" s="10">
        <f t="shared" si="414"/>
        <v>6.25E-2</v>
      </c>
      <c r="M356" s="1" t="s">
        <v>116</v>
      </c>
      <c r="N356" s="1" t="s">
        <v>285</v>
      </c>
      <c r="O356" s="1" t="s">
        <v>56</v>
      </c>
      <c r="P356" s="3">
        <v>400000</v>
      </c>
      <c r="Q356" s="3">
        <v>280000</v>
      </c>
      <c r="R356" s="3" t="s">
        <v>285</v>
      </c>
      <c r="S356" s="3">
        <v>0.1</v>
      </c>
      <c r="T356" s="3">
        <f t="shared" si="447"/>
        <v>120000</v>
      </c>
      <c r="U356" s="3">
        <f t="shared" si="448"/>
        <v>12000</v>
      </c>
      <c r="W356" s="1"/>
      <c r="X356" s="12">
        <f t="shared" si="449"/>
        <v>108000</v>
      </c>
      <c r="Y356" s="3">
        <f t="shared" si="403"/>
        <v>120000</v>
      </c>
      <c r="Z356" s="1"/>
      <c r="AA356" s="1" t="s">
        <v>11</v>
      </c>
      <c r="AB356" s="1" t="s">
        <v>268</v>
      </c>
    </row>
    <row r="357" spans="1:28" x14ac:dyDescent="0.3">
      <c r="A357" s="1">
        <v>11</v>
      </c>
      <c r="B357" s="1">
        <v>9</v>
      </c>
      <c r="C357" s="1">
        <v>1401</v>
      </c>
      <c r="D357" s="1" t="str">
        <f t="shared" si="446"/>
        <v>1401911</v>
      </c>
      <c r="E357" s="1" t="s">
        <v>148</v>
      </c>
      <c r="F357" s="1" t="s">
        <v>321</v>
      </c>
      <c r="G357" s="1" t="s">
        <v>324</v>
      </c>
      <c r="H357" s="1" t="s">
        <v>182</v>
      </c>
      <c r="I357" s="1" t="s">
        <v>305</v>
      </c>
      <c r="J357" s="10">
        <v>0.625</v>
      </c>
      <c r="K357" s="10">
        <v>0.6875</v>
      </c>
      <c r="L357" s="10">
        <f t="shared" si="414"/>
        <v>6.25E-2</v>
      </c>
      <c r="M357" s="1" t="s">
        <v>116</v>
      </c>
      <c r="N357" s="1" t="s">
        <v>285</v>
      </c>
      <c r="O357" s="1" t="s">
        <v>56</v>
      </c>
      <c r="P357" s="3">
        <v>600000</v>
      </c>
      <c r="Q357" s="3">
        <v>420000</v>
      </c>
      <c r="R357" s="3" t="s">
        <v>285</v>
      </c>
      <c r="S357" s="3">
        <v>0.1</v>
      </c>
      <c r="T357" s="3">
        <f t="shared" si="447"/>
        <v>180000</v>
      </c>
      <c r="U357" s="3">
        <f t="shared" si="448"/>
        <v>18000</v>
      </c>
      <c r="X357" s="12">
        <f t="shared" si="449"/>
        <v>162000</v>
      </c>
      <c r="Y357" s="3">
        <f t="shared" si="403"/>
        <v>180000</v>
      </c>
      <c r="AA357" s="1" t="s">
        <v>11</v>
      </c>
      <c r="AB357" s="1" t="s">
        <v>268</v>
      </c>
    </row>
    <row r="358" spans="1:28" x14ac:dyDescent="0.3">
      <c r="A358" s="1">
        <v>12</v>
      </c>
      <c r="B358" s="1">
        <v>9</v>
      </c>
      <c r="C358" s="1">
        <v>1401</v>
      </c>
      <c r="D358" s="1" t="str">
        <f t="shared" si="446"/>
        <v>1401912</v>
      </c>
      <c r="E358" s="1" t="s">
        <v>156</v>
      </c>
      <c r="F358" s="1" t="s">
        <v>212</v>
      </c>
      <c r="G358" s="1" t="s">
        <v>324</v>
      </c>
      <c r="H358" s="1" t="s">
        <v>184</v>
      </c>
      <c r="I358" s="1" t="s">
        <v>325</v>
      </c>
      <c r="J358" s="10">
        <v>0.70833333333333337</v>
      </c>
      <c r="K358" s="10">
        <v>0.77083333333333337</v>
      </c>
      <c r="L358" s="10">
        <f t="shared" si="414"/>
        <v>6.25E-2</v>
      </c>
      <c r="M358" s="1" t="s">
        <v>63</v>
      </c>
      <c r="N358" s="1" t="s">
        <v>286</v>
      </c>
      <c r="O358" s="1" t="s">
        <v>25</v>
      </c>
      <c r="P358" s="3">
        <v>350000</v>
      </c>
      <c r="Q358" s="3">
        <v>250000</v>
      </c>
      <c r="R358" s="3" t="s">
        <v>285</v>
      </c>
      <c r="S358" s="3">
        <v>0.1</v>
      </c>
      <c r="T358" s="3">
        <f t="shared" si="447"/>
        <v>100000</v>
      </c>
      <c r="U358" s="3">
        <f t="shared" si="448"/>
        <v>10000</v>
      </c>
      <c r="X358" s="12">
        <f t="shared" si="449"/>
        <v>90000</v>
      </c>
      <c r="Y358" s="3">
        <f t="shared" si="403"/>
        <v>100000</v>
      </c>
      <c r="AA358" s="1" t="s">
        <v>11</v>
      </c>
      <c r="AB358" s="1" t="s">
        <v>268</v>
      </c>
    </row>
    <row r="359" spans="1:28" x14ac:dyDescent="0.3">
      <c r="A359" s="1">
        <v>12</v>
      </c>
      <c r="B359" s="1">
        <v>9</v>
      </c>
      <c r="C359" s="1">
        <v>1401</v>
      </c>
      <c r="D359" s="1" t="str">
        <f t="shared" si="446"/>
        <v>1401912</v>
      </c>
      <c r="E359" s="1" t="s">
        <v>156</v>
      </c>
      <c r="F359" s="1" t="s">
        <v>212</v>
      </c>
      <c r="G359" s="1" t="s">
        <v>324</v>
      </c>
      <c r="H359" s="1" t="s">
        <v>184</v>
      </c>
      <c r="I359" s="1" t="s">
        <v>325</v>
      </c>
      <c r="J359" s="10">
        <v>0.77083333333333337</v>
      </c>
      <c r="K359" s="10">
        <v>0.83333333333333337</v>
      </c>
      <c r="L359" s="10">
        <f t="shared" si="414"/>
        <v>6.25E-2</v>
      </c>
      <c r="M359" s="1" t="s">
        <v>63</v>
      </c>
      <c r="N359" s="1" t="s">
        <v>286</v>
      </c>
      <c r="O359" s="1" t="s">
        <v>25</v>
      </c>
      <c r="P359" s="3">
        <v>350000</v>
      </c>
      <c r="Q359" s="3">
        <v>250000</v>
      </c>
      <c r="R359" s="3" t="s">
        <v>285</v>
      </c>
      <c r="S359" s="3">
        <v>0.1</v>
      </c>
      <c r="T359" s="3">
        <f t="shared" si="447"/>
        <v>100000</v>
      </c>
      <c r="U359" s="3">
        <f t="shared" si="448"/>
        <v>10000</v>
      </c>
      <c r="X359" s="12">
        <f t="shared" si="449"/>
        <v>90000</v>
      </c>
      <c r="Y359" s="3">
        <f t="shared" si="403"/>
        <v>100000</v>
      </c>
      <c r="AA359" s="1" t="s">
        <v>11</v>
      </c>
      <c r="AB359" s="1" t="s">
        <v>268</v>
      </c>
    </row>
    <row r="360" spans="1:28" x14ac:dyDescent="0.3">
      <c r="A360" s="1">
        <v>12</v>
      </c>
      <c r="B360" s="1">
        <v>9</v>
      </c>
      <c r="C360" s="1">
        <v>1401</v>
      </c>
      <c r="D360" s="1" t="str">
        <f t="shared" si="446"/>
        <v>1401912</v>
      </c>
      <c r="E360" s="1" t="s">
        <v>168</v>
      </c>
      <c r="F360" s="1" t="s">
        <v>311</v>
      </c>
      <c r="G360" s="1" t="s">
        <v>265</v>
      </c>
      <c r="H360" s="1" t="s">
        <v>189</v>
      </c>
      <c r="I360" s="1" t="s">
        <v>325</v>
      </c>
      <c r="J360" s="10">
        <v>0.79166666666666663</v>
      </c>
      <c r="K360" s="10">
        <v>0.85416666666666663</v>
      </c>
      <c r="L360" s="10">
        <f t="shared" si="414"/>
        <v>6.25E-2</v>
      </c>
      <c r="M360" s="1" t="s">
        <v>116</v>
      </c>
      <c r="N360" s="1" t="s">
        <v>285</v>
      </c>
      <c r="O360" s="1" t="s">
        <v>10</v>
      </c>
      <c r="P360" s="3">
        <v>250000</v>
      </c>
      <c r="Q360" s="3">
        <v>350000</v>
      </c>
      <c r="R360" s="3" t="s">
        <v>285</v>
      </c>
      <c r="S360" s="3">
        <v>0.1</v>
      </c>
      <c r="T360" s="3">
        <f t="shared" si="447"/>
        <v>-100000</v>
      </c>
      <c r="U360" s="3">
        <f t="shared" si="448"/>
        <v>-10000</v>
      </c>
      <c r="X360" s="12">
        <f t="shared" si="449"/>
        <v>-90000</v>
      </c>
      <c r="Y360" s="3">
        <f t="shared" si="403"/>
        <v>-100000</v>
      </c>
      <c r="AA360" s="5" t="s">
        <v>11</v>
      </c>
      <c r="AB360" s="1" t="s">
        <v>268</v>
      </c>
    </row>
    <row r="361" spans="1:28" x14ac:dyDescent="0.3">
      <c r="A361" s="1">
        <v>12</v>
      </c>
      <c r="B361" s="1">
        <v>9</v>
      </c>
      <c r="C361" s="1">
        <v>1401</v>
      </c>
      <c r="D361" s="1" t="str">
        <f t="shared" ref="D361" si="450">C361&amp;B361&amp;A361</f>
        <v>1401912</v>
      </c>
      <c r="E361" s="1" t="s">
        <v>168</v>
      </c>
      <c r="F361" s="1" t="s">
        <v>312</v>
      </c>
      <c r="G361" s="1" t="s">
        <v>265</v>
      </c>
      <c r="H361" s="1" t="s">
        <v>189</v>
      </c>
      <c r="I361" s="1" t="s">
        <v>325</v>
      </c>
      <c r="J361" s="10">
        <v>0.79166666666666663</v>
      </c>
      <c r="K361" s="10">
        <v>0.85416666666666663</v>
      </c>
      <c r="L361" s="10">
        <f t="shared" si="414"/>
        <v>6.25E-2</v>
      </c>
      <c r="M361" s="1" t="s">
        <v>116</v>
      </c>
      <c r="N361" s="1" t="s">
        <v>285</v>
      </c>
      <c r="O361" s="1" t="s">
        <v>10</v>
      </c>
      <c r="P361" s="3">
        <v>250000</v>
      </c>
      <c r="R361" s="3" t="s">
        <v>285</v>
      </c>
      <c r="S361" s="3">
        <v>0.1</v>
      </c>
      <c r="T361" s="3">
        <f t="shared" ref="T361" si="451">P361-Q361</f>
        <v>250000</v>
      </c>
      <c r="U361" s="3">
        <f t="shared" ref="U361" si="452">IF(R361="ابوالفضل باقری",T361*S361,S361)</f>
        <v>25000</v>
      </c>
      <c r="X361" s="12">
        <f t="shared" ref="X361" si="453">P361-Q361-U361</f>
        <v>225000</v>
      </c>
      <c r="Y361" s="3">
        <f t="shared" ref="Y361" si="454">P361-Q361-V361</f>
        <v>250000</v>
      </c>
      <c r="AA361" s="5" t="s">
        <v>11</v>
      </c>
      <c r="AB361" s="1" t="s">
        <v>268</v>
      </c>
    </row>
    <row r="362" spans="1:28" x14ac:dyDescent="0.3">
      <c r="A362" s="1">
        <v>12</v>
      </c>
      <c r="B362" s="1">
        <v>9</v>
      </c>
      <c r="C362" s="1">
        <v>1401</v>
      </c>
      <c r="D362" s="1" t="str">
        <f t="shared" si="446"/>
        <v>1401912</v>
      </c>
      <c r="E362" s="1" t="s">
        <v>168</v>
      </c>
      <c r="F362" s="1" t="s">
        <v>311</v>
      </c>
      <c r="G362" s="1" t="s">
        <v>265</v>
      </c>
      <c r="H362" s="1" t="s">
        <v>190</v>
      </c>
      <c r="I362" s="1" t="s">
        <v>325</v>
      </c>
      <c r="J362" s="10">
        <v>0.85416666666666663</v>
      </c>
      <c r="K362" s="10">
        <v>0.91666666666666663</v>
      </c>
      <c r="L362" s="10">
        <f t="shared" si="414"/>
        <v>6.25E-2</v>
      </c>
      <c r="M362" s="1" t="s">
        <v>116</v>
      </c>
      <c r="N362" s="1" t="s">
        <v>285</v>
      </c>
      <c r="O362" s="1" t="s">
        <v>10</v>
      </c>
      <c r="P362" s="3">
        <v>250000</v>
      </c>
      <c r="Q362" s="3">
        <v>350000</v>
      </c>
      <c r="R362" s="3" t="s">
        <v>285</v>
      </c>
      <c r="S362" s="3">
        <v>0.1</v>
      </c>
      <c r="T362" s="3">
        <f t="shared" si="447"/>
        <v>-100000</v>
      </c>
      <c r="U362" s="3">
        <f t="shared" si="448"/>
        <v>-10000</v>
      </c>
      <c r="X362" s="12">
        <f t="shared" si="449"/>
        <v>-90000</v>
      </c>
      <c r="Y362" s="3">
        <f t="shared" si="403"/>
        <v>-100000</v>
      </c>
      <c r="AA362" s="5" t="s">
        <v>11</v>
      </c>
      <c r="AB362" s="1" t="s">
        <v>268</v>
      </c>
    </row>
    <row r="363" spans="1:28" x14ac:dyDescent="0.3">
      <c r="A363" s="1">
        <v>12</v>
      </c>
      <c r="B363" s="1">
        <v>9</v>
      </c>
      <c r="C363" s="1">
        <v>1401</v>
      </c>
      <c r="D363" s="1" t="str">
        <f t="shared" ref="D363" si="455">C363&amp;B363&amp;A363</f>
        <v>1401912</v>
      </c>
      <c r="E363" s="1" t="s">
        <v>168</v>
      </c>
      <c r="F363" s="1" t="s">
        <v>312</v>
      </c>
      <c r="G363" s="1" t="s">
        <v>265</v>
      </c>
      <c r="H363" s="1" t="s">
        <v>190</v>
      </c>
      <c r="I363" s="1" t="s">
        <v>325</v>
      </c>
      <c r="J363" s="10">
        <v>0.85416666666666663</v>
      </c>
      <c r="K363" s="10">
        <v>0.91666666666666663</v>
      </c>
      <c r="L363" s="10">
        <f t="shared" si="414"/>
        <v>6.25E-2</v>
      </c>
      <c r="M363" s="1" t="s">
        <v>116</v>
      </c>
      <c r="N363" s="1" t="s">
        <v>285</v>
      </c>
      <c r="O363" s="1" t="s">
        <v>10</v>
      </c>
      <c r="P363" s="3">
        <v>250000</v>
      </c>
      <c r="R363" s="3" t="s">
        <v>285</v>
      </c>
      <c r="S363" s="3">
        <v>0.1</v>
      </c>
      <c r="T363" s="3">
        <f t="shared" ref="T363" si="456">P363-Q363</f>
        <v>250000</v>
      </c>
      <c r="U363" s="3">
        <f t="shared" ref="U363" si="457">IF(R363="ابوالفضل باقری",T363*S363,S363)</f>
        <v>25000</v>
      </c>
      <c r="X363" s="12">
        <f t="shared" ref="X363" si="458">P363-Q363-U363</f>
        <v>225000</v>
      </c>
      <c r="Y363" s="3">
        <f t="shared" ref="Y363" si="459">P363-Q363-V363</f>
        <v>250000</v>
      </c>
      <c r="AA363" s="5" t="s">
        <v>11</v>
      </c>
      <c r="AB363" s="1" t="s">
        <v>268</v>
      </c>
    </row>
    <row r="364" spans="1:28" x14ac:dyDescent="0.3">
      <c r="A364" s="1">
        <v>12</v>
      </c>
      <c r="B364" s="1">
        <v>9</v>
      </c>
      <c r="C364" s="1">
        <v>1401</v>
      </c>
      <c r="D364" s="1" t="str">
        <f t="shared" si="446"/>
        <v>1401912</v>
      </c>
      <c r="E364" s="1" t="s">
        <v>186</v>
      </c>
      <c r="F364" s="1" t="s">
        <v>304</v>
      </c>
      <c r="G364" s="1" t="s">
        <v>324</v>
      </c>
      <c r="H364" s="1" t="s">
        <v>187</v>
      </c>
      <c r="I364" s="1" t="s">
        <v>325</v>
      </c>
      <c r="J364" s="10">
        <v>0.65625</v>
      </c>
      <c r="K364" s="10">
        <v>0.71875</v>
      </c>
      <c r="L364" s="10">
        <f t="shared" si="414"/>
        <v>6.25E-2</v>
      </c>
      <c r="M364" s="1" t="s">
        <v>188</v>
      </c>
      <c r="N364" s="1" t="s">
        <v>283</v>
      </c>
      <c r="O364" s="1" t="s">
        <v>10</v>
      </c>
      <c r="P364" s="3">
        <v>450000</v>
      </c>
      <c r="Q364" s="3">
        <v>350000</v>
      </c>
      <c r="R364" s="3" t="s">
        <v>285</v>
      </c>
      <c r="S364" s="3">
        <v>0.1</v>
      </c>
      <c r="T364" s="3">
        <f t="shared" si="447"/>
        <v>100000</v>
      </c>
      <c r="U364" s="3">
        <f t="shared" si="448"/>
        <v>10000</v>
      </c>
      <c r="X364" s="12">
        <f t="shared" si="449"/>
        <v>90000</v>
      </c>
      <c r="Y364" s="3">
        <f t="shared" si="403"/>
        <v>100000</v>
      </c>
      <c r="AB364" s="1" t="s">
        <v>269</v>
      </c>
    </row>
    <row r="365" spans="1:28" x14ac:dyDescent="0.3">
      <c r="A365" s="1">
        <v>13</v>
      </c>
      <c r="B365" s="1">
        <v>9</v>
      </c>
      <c r="C365" s="1">
        <v>1401</v>
      </c>
      <c r="D365" s="1" t="str">
        <f t="shared" si="446"/>
        <v>1401913</v>
      </c>
      <c r="E365" s="1" t="s">
        <v>156</v>
      </c>
      <c r="F365" s="1" t="s">
        <v>212</v>
      </c>
      <c r="G365" s="1" t="s">
        <v>324</v>
      </c>
      <c r="H365" s="1" t="s">
        <v>197</v>
      </c>
      <c r="I365" s="1" t="s">
        <v>329</v>
      </c>
      <c r="J365" s="10">
        <v>0.70833333333333337</v>
      </c>
      <c r="K365" s="10">
        <v>0.77083333333333337</v>
      </c>
      <c r="L365" s="10">
        <f t="shared" si="414"/>
        <v>6.25E-2</v>
      </c>
      <c r="M365" s="1" t="s">
        <v>116</v>
      </c>
      <c r="N365" s="1" t="s">
        <v>285</v>
      </c>
      <c r="O365" s="1" t="s">
        <v>25</v>
      </c>
      <c r="P365" s="3">
        <v>350000</v>
      </c>
      <c r="Q365" s="3">
        <v>250000</v>
      </c>
      <c r="R365" s="3" t="s">
        <v>285</v>
      </c>
      <c r="S365" s="3">
        <v>0.1</v>
      </c>
      <c r="T365" s="3">
        <f t="shared" si="447"/>
        <v>100000</v>
      </c>
      <c r="U365" s="3">
        <f t="shared" si="448"/>
        <v>10000</v>
      </c>
      <c r="X365" s="12">
        <f t="shared" si="449"/>
        <v>90000</v>
      </c>
      <c r="Y365" s="3">
        <f t="shared" si="403"/>
        <v>100000</v>
      </c>
      <c r="AA365" s="1" t="s">
        <v>11</v>
      </c>
      <c r="AB365" s="1" t="s">
        <v>268</v>
      </c>
    </row>
    <row r="366" spans="1:28" x14ac:dyDescent="0.3">
      <c r="A366" s="1">
        <v>13</v>
      </c>
      <c r="B366" s="1">
        <v>9</v>
      </c>
      <c r="C366" s="1">
        <v>1401</v>
      </c>
      <c r="D366" s="1" t="str">
        <f t="shared" si="446"/>
        <v>1401913</v>
      </c>
      <c r="E366" s="1" t="s">
        <v>156</v>
      </c>
      <c r="F366" s="1" t="s">
        <v>212</v>
      </c>
      <c r="G366" s="1" t="s">
        <v>324</v>
      </c>
      <c r="H366" s="1" t="s">
        <v>197</v>
      </c>
      <c r="I366" s="1" t="s">
        <v>329</v>
      </c>
      <c r="J366" s="10">
        <v>0.77083333333333337</v>
      </c>
      <c r="K366" s="10">
        <v>0.83333333333333337</v>
      </c>
      <c r="L366" s="10">
        <f t="shared" si="414"/>
        <v>6.25E-2</v>
      </c>
      <c r="M366" s="1" t="s">
        <v>116</v>
      </c>
      <c r="N366" s="1" t="s">
        <v>285</v>
      </c>
      <c r="O366" s="1" t="s">
        <v>25</v>
      </c>
      <c r="P366" s="3">
        <v>350000</v>
      </c>
      <c r="Q366" s="3">
        <v>250000</v>
      </c>
      <c r="R366" s="3" t="s">
        <v>285</v>
      </c>
      <c r="S366" s="3">
        <v>0.1</v>
      </c>
      <c r="T366" s="3">
        <f t="shared" si="447"/>
        <v>100000</v>
      </c>
      <c r="U366" s="3">
        <f t="shared" si="448"/>
        <v>10000</v>
      </c>
      <c r="X366" s="12">
        <f t="shared" si="449"/>
        <v>90000</v>
      </c>
      <c r="Y366" s="3">
        <f t="shared" ref="Y366:Y403" si="460">P366-Q366-V366</f>
        <v>100000</v>
      </c>
      <c r="AA366" s="1" t="s">
        <v>11</v>
      </c>
      <c r="AB366" s="1" t="s">
        <v>268</v>
      </c>
    </row>
    <row r="367" spans="1:28" x14ac:dyDescent="0.3">
      <c r="A367" s="1">
        <v>13</v>
      </c>
      <c r="B367" s="1">
        <v>9</v>
      </c>
      <c r="C367" s="1">
        <v>1401</v>
      </c>
      <c r="D367" s="1" t="str">
        <f t="shared" si="446"/>
        <v>1401913</v>
      </c>
      <c r="E367" s="1" t="s">
        <v>130</v>
      </c>
      <c r="F367" s="1" t="s">
        <v>297</v>
      </c>
      <c r="G367" s="1" t="s">
        <v>324</v>
      </c>
      <c r="H367" s="1" t="s">
        <v>196</v>
      </c>
      <c r="I367" s="1" t="s">
        <v>329</v>
      </c>
      <c r="J367" s="10">
        <v>0.77083333333333337</v>
      </c>
      <c r="K367" s="10">
        <v>0.83333333333333337</v>
      </c>
      <c r="L367" s="10">
        <f t="shared" si="414"/>
        <v>6.25E-2</v>
      </c>
      <c r="M367" s="1" t="s">
        <v>125</v>
      </c>
      <c r="N367" s="1" t="s">
        <v>289</v>
      </c>
      <c r="O367" s="1" t="s">
        <v>10</v>
      </c>
      <c r="P367" s="3">
        <v>400000</v>
      </c>
      <c r="Q367" s="3">
        <v>200000</v>
      </c>
      <c r="R367" s="3" t="s">
        <v>285</v>
      </c>
      <c r="S367" s="3">
        <v>0.1</v>
      </c>
      <c r="T367" s="3">
        <f t="shared" si="447"/>
        <v>200000</v>
      </c>
      <c r="U367" s="3">
        <f t="shared" si="448"/>
        <v>20000</v>
      </c>
      <c r="X367" s="12">
        <f t="shared" si="449"/>
        <v>180000</v>
      </c>
      <c r="Y367" s="3">
        <f t="shared" si="460"/>
        <v>200000</v>
      </c>
      <c r="AB367" s="1" t="s">
        <v>269</v>
      </c>
    </row>
    <row r="368" spans="1:28" x14ac:dyDescent="0.3">
      <c r="A368" s="1">
        <v>13</v>
      </c>
      <c r="B368" s="1">
        <v>9</v>
      </c>
      <c r="C368" s="1">
        <v>1401</v>
      </c>
      <c r="D368" s="1" t="str">
        <f t="shared" si="446"/>
        <v>1401913</v>
      </c>
      <c r="E368" s="1" t="s">
        <v>123</v>
      </c>
      <c r="F368" s="1" t="s">
        <v>300</v>
      </c>
      <c r="G368" s="1" t="s">
        <v>265</v>
      </c>
      <c r="H368" s="1" t="s">
        <v>33</v>
      </c>
      <c r="I368" s="1" t="s">
        <v>329</v>
      </c>
      <c r="J368" s="10">
        <v>0.625</v>
      </c>
      <c r="K368" s="10">
        <v>0.6875</v>
      </c>
      <c r="L368" s="10">
        <f t="shared" si="414"/>
        <v>6.25E-2</v>
      </c>
      <c r="M368" s="1" t="s">
        <v>125</v>
      </c>
      <c r="N368" s="1" t="s">
        <v>289</v>
      </c>
      <c r="O368" s="1" t="s">
        <v>10</v>
      </c>
      <c r="P368" s="3">
        <v>200000</v>
      </c>
      <c r="Q368" s="3">
        <v>250000</v>
      </c>
      <c r="R368" s="3" t="s">
        <v>294</v>
      </c>
      <c r="S368" s="3">
        <v>100000</v>
      </c>
      <c r="T368" s="3">
        <f t="shared" si="447"/>
        <v>-50000</v>
      </c>
      <c r="U368" s="3">
        <f t="shared" si="448"/>
        <v>100000</v>
      </c>
      <c r="V368" s="3">
        <v>100000</v>
      </c>
      <c r="W368" s="1" t="s">
        <v>34</v>
      </c>
      <c r="X368" s="12">
        <f t="shared" si="449"/>
        <v>-150000</v>
      </c>
      <c r="Y368" s="3">
        <f t="shared" si="460"/>
        <v>-150000</v>
      </c>
      <c r="AB368" s="1" t="s">
        <v>269</v>
      </c>
    </row>
    <row r="369" spans="1:28" x14ac:dyDescent="0.3">
      <c r="A369" s="1">
        <v>13</v>
      </c>
      <c r="B369" s="1">
        <v>9</v>
      </c>
      <c r="C369" s="1">
        <v>1401</v>
      </c>
      <c r="D369" s="1" t="str">
        <f t="shared" ref="D369" si="461">C369&amp;B369&amp;A369</f>
        <v>1401913</v>
      </c>
      <c r="E369" s="1" t="s">
        <v>123</v>
      </c>
      <c r="F369" s="1" t="s">
        <v>309</v>
      </c>
      <c r="G369" s="1" t="s">
        <v>265</v>
      </c>
      <c r="H369" s="1" t="s">
        <v>33</v>
      </c>
      <c r="I369" s="1" t="s">
        <v>329</v>
      </c>
      <c r="J369" s="10">
        <v>0.625</v>
      </c>
      <c r="K369" s="10">
        <v>0.6875</v>
      </c>
      <c r="L369" s="10">
        <f t="shared" si="414"/>
        <v>6.25E-2</v>
      </c>
      <c r="M369" s="1" t="s">
        <v>125</v>
      </c>
      <c r="N369" s="1" t="s">
        <v>289</v>
      </c>
      <c r="O369" s="1" t="s">
        <v>10</v>
      </c>
      <c r="P369" s="3">
        <v>200000</v>
      </c>
      <c r="R369" s="3" t="s">
        <v>294</v>
      </c>
      <c r="T369" s="3">
        <f t="shared" ref="T369" si="462">P369-Q369</f>
        <v>200000</v>
      </c>
      <c r="U369" s="3">
        <f t="shared" ref="U369" si="463">IF(R369="ابوالفضل باقری",T369*S369,S369)</f>
        <v>0</v>
      </c>
      <c r="W369" s="1" t="s">
        <v>34</v>
      </c>
      <c r="X369" s="12">
        <f t="shared" ref="X369" si="464">P369-Q369-U369</f>
        <v>200000</v>
      </c>
      <c r="Y369" s="3">
        <f t="shared" ref="Y369" si="465">P369-Q369-V369</f>
        <v>200000</v>
      </c>
      <c r="AB369" s="1" t="s">
        <v>269</v>
      </c>
    </row>
    <row r="370" spans="1:28" x14ac:dyDescent="0.3">
      <c r="A370" s="1">
        <v>13</v>
      </c>
      <c r="B370" s="1">
        <v>9</v>
      </c>
      <c r="C370" s="1">
        <v>1401</v>
      </c>
      <c r="D370" s="1" t="str">
        <f t="shared" ref="D370" si="466">C370&amp;B370&amp;A370</f>
        <v>1401913</v>
      </c>
      <c r="E370" s="1" t="s">
        <v>123</v>
      </c>
      <c r="F370" s="1" t="s">
        <v>301</v>
      </c>
      <c r="G370" s="1" t="s">
        <v>265</v>
      </c>
      <c r="H370" s="1" t="s">
        <v>33</v>
      </c>
      <c r="I370" s="1" t="s">
        <v>329</v>
      </c>
      <c r="J370" s="10">
        <v>0.625</v>
      </c>
      <c r="K370" s="10">
        <v>0.6875</v>
      </c>
      <c r="L370" s="10">
        <f t="shared" si="414"/>
        <v>6.25E-2</v>
      </c>
      <c r="M370" s="1" t="s">
        <v>125</v>
      </c>
      <c r="N370" s="1" t="s">
        <v>289</v>
      </c>
      <c r="O370" s="1" t="s">
        <v>10</v>
      </c>
      <c r="P370" s="3">
        <v>150000</v>
      </c>
      <c r="R370" s="3" t="s">
        <v>294</v>
      </c>
      <c r="T370" s="3">
        <f t="shared" ref="T370" si="467">P370-Q370</f>
        <v>150000</v>
      </c>
      <c r="U370" s="3">
        <f t="shared" ref="U370" si="468">IF(R370="ابوالفضل باقری",T370*S370,S370)</f>
        <v>0</v>
      </c>
      <c r="W370" s="1" t="s">
        <v>34</v>
      </c>
      <c r="X370" s="12">
        <f t="shared" ref="X370" si="469">P370-Q370-U370</f>
        <v>150000</v>
      </c>
      <c r="Y370" s="3">
        <f t="shared" ref="Y370" si="470">P370-Q370-V370</f>
        <v>150000</v>
      </c>
      <c r="AB370" s="1" t="s">
        <v>269</v>
      </c>
    </row>
    <row r="371" spans="1:28" x14ac:dyDescent="0.3">
      <c r="A371" s="1">
        <v>13</v>
      </c>
      <c r="B371" s="1">
        <v>9</v>
      </c>
      <c r="C371" s="1">
        <v>1401</v>
      </c>
      <c r="D371" s="1" t="str">
        <f t="shared" si="446"/>
        <v>1401913</v>
      </c>
      <c r="E371" s="1" t="s">
        <v>123</v>
      </c>
      <c r="F371" s="1" t="s">
        <v>300</v>
      </c>
      <c r="G371" s="1" t="s">
        <v>265</v>
      </c>
      <c r="H371" s="1" t="s">
        <v>33</v>
      </c>
      <c r="I371" s="1" t="s">
        <v>329</v>
      </c>
      <c r="J371" s="10">
        <v>0.6875</v>
      </c>
      <c r="K371" s="10">
        <v>0.75</v>
      </c>
      <c r="L371" s="10">
        <f t="shared" si="414"/>
        <v>6.25E-2</v>
      </c>
      <c r="M371" s="1" t="s">
        <v>125</v>
      </c>
      <c r="N371" s="1" t="s">
        <v>289</v>
      </c>
      <c r="O371" s="1" t="s">
        <v>10</v>
      </c>
      <c r="P371" s="3">
        <v>200000</v>
      </c>
      <c r="Q371" s="3">
        <v>250000</v>
      </c>
      <c r="R371" s="3" t="s">
        <v>294</v>
      </c>
      <c r="S371" s="3">
        <v>100000</v>
      </c>
      <c r="T371" s="3">
        <f t="shared" si="447"/>
        <v>-50000</v>
      </c>
      <c r="U371" s="3">
        <f t="shared" si="448"/>
        <v>100000</v>
      </c>
      <c r="V371" s="3">
        <v>100000</v>
      </c>
      <c r="W371" s="1" t="s">
        <v>34</v>
      </c>
      <c r="X371" s="12">
        <f t="shared" si="449"/>
        <v>-150000</v>
      </c>
      <c r="Y371" s="3">
        <f t="shared" si="460"/>
        <v>-150000</v>
      </c>
      <c r="AB371" s="1" t="s">
        <v>269</v>
      </c>
    </row>
    <row r="372" spans="1:28" x14ac:dyDescent="0.3">
      <c r="A372" s="1">
        <v>13</v>
      </c>
      <c r="B372" s="1">
        <v>9</v>
      </c>
      <c r="C372" s="1">
        <v>1401</v>
      </c>
      <c r="D372" s="1" t="str">
        <f t="shared" ref="D372" si="471">C372&amp;B372&amp;A372</f>
        <v>1401913</v>
      </c>
      <c r="E372" s="1" t="s">
        <v>123</v>
      </c>
      <c r="F372" s="1" t="s">
        <v>309</v>
      </c>
      <c r="G372" s="1" t="s">
        <v>265</v>
      </c>
      <c r="H372" s="1" t="s">
        <v>33</v>
      </c>
      <c r="I372" s="1" t="s">
        <v>329</v>
      </c>
      <c r="J372" s="10">
        <v>0.6875</v>
      </c>
      <c r="K372" s="10">
        <v>0.75</v>
      </c>
      <c r="L372" s="10">
        <f t="shared" si="414"/>
        <v>6.25E-2</v>
      </c>
      <c r="M372" s="1" t="s">
        <v>125</v>
      </c>
      <c r="N372" s="1" t="s">
        <v>289</v>
      </c>
      <c r="O372" s="1" t="s">
        <v>10</v>
      </c>
      <c r="P372" s="3">
        <v>200000</v>
      </c>
      <c r="R372" s="3" t="s">
        <v>294</v>
      </c>
      <c r="T372" s="3">
        <f t="shared" ref="T372" si="472">P372-Q372</f>
        <v>200000</v>
      </c>
      <c r="U372" s="3">
        <f t="shared" ref="U372" si="473">IF(R372="ابوالفضل باقری",T372*S372,S372)</f>
        <v>0</v>
      </c>
      <c r="W372" s="1" t="s">
        <v>34</v>
      </c>
      <c r="X372" s="12">
        <f t="shared" ref="X372" si="474">P372-Q372-U372</f>
        <v>200000</v>
      </c>
      <c r="Y372" s="3">
        <f t="shared" ref="Y372" si="475">P372-Q372-V372</f>
        <v>200000</v>
      </c>
      <c r="AB372" s="1" t="s">
        <v>269</v>
      </c>
    </row>
    <row r="373" spans="1:28" x14ac:dyDescent="0.3">
      <c r="A373" s="1">
        <v>13</v>
      </c>
      <c r="B373" s="1">
        <v>9</v>
      </c>
      <c r="C373" s="1">
        <v>1401</v>
      </c>
      <c r="D373" s="1" t="str">
        <f t="shared" ref="D373" si="476">C373&amp;B373&amp;A373</f>
        <v>1401913</v>
      </c>
      <c r="E373" s="1" t="s">
        <v>123</v>
      </c>
      <c r="F373" s="1" t="s">
        <v>301</v>
      </c>
      <c r="G373" s="1" t="s">
        <v>265</v>
      </c>
      <c r="H373" s="1" t="s">
        <v>33</v>
      </c>
      <c r="I373" s="1" t="s">
        <v>329</v>
      </c>
      <c r="J373" s="10">
        <v>0.6875</v>
      </c>
      <c r="K373" s="10">
        <v>0.75</v>
      </c>
      <c r="L373" s="10">
        <f t="shared" si="414"/>
        <v>6.25E-2</v>
      </c>
      <c r="M373" s="1" t="s">
        <v>125</v>
      </c>
      <c r="N373" s="1" t="s">
        <v>289</v>
      </c>
      <c r="O373" s="1" t="s">
        <v>10</v>
      </c>
      <c r="P373" s="3">
        <v>150000</v>
      </c>
      <c r="R373" s="3" t="s">
        <v>294</v>
      </c>
      <c r="T373" s="3">
        <f t="shared" ref="T373" si="477">P373-Q373</f>
        <v>150000</v>
      </c>
      <c r="U373" s="3">
        <f t="shared" ref="U373" si="478">IF(R373="ابوالفضل باقری",T373*S373,S373)</f>
        <v>0</v>
      </c>
      <c r="W373" s="1" t="s">
        <v>34</v>
      </c>
      <c r="X373" s="12">
        <f t="shared" ref="X373" si="479">P373-Q373-U373</f>
        <v>150000</v>
      </c>
      <c r="Y373" s="3">
        <f t="shared" ref="Y373" si="480">P373-Q373-V373</f>
        <v>150000</v>
      </c>
      <c r="AB373" s="1" t="s">
        <v>269</v>
      </c>
    </row>
    <row r="374" spans="1:28" x14ac:dyDescent="0.3">
      <c r="A374" s="1">
        <v>13</v>
      </c>
      <c r="B374" s="1">
        <v>9</v>
      </c>
      <c r="C374" s="1">
        <v>1401</v>
      </c>
      <c r="D374" s="1" t="str">
        <f t="shared" si="446"/>
        <v>1401913</v>
      </c>
      <c r="E374" s="1" t="s">
        <v>146</v>
      </c>
      <c r="F374" s="1" t="s">
        <v>146</v>
      </c>
      <c r="G374" s="1" t="s">
        <v>324</v>
      </c>
      <c r="H374" s="1" t="s">
        <v>194</v>
      </c>
      <c r="I374" s="1" t="s">
        <v>329</v>
      </c>
      <c r="J374" s="10">
        <v>0.60416666666666663</v>
      </c>
      <c r="K374" s="10">
        <v>0.66666666666666663</v>
      </c>
      <c r="L374" s="10">
        <f t="shared" si="414"/>
        <v>6.25E-2</v>
      </c>
      <c r="M374" s="1" t="s">
        <v>195</v>
      </c>
      <c r="N374" s="1" t="s">
        <v>291</v>
      </c>
      <c r="O374" s="1" t="s">
        <v>25</v>
      </c>
      <c r="P374" s="3">
        <v>0</v>
      </c>
      <c r="Q374" s="3">
        <v>0</v>
      </c>
      <c r="R374" s="3" t="s">
        <v>285</v>
      </c>
      <c r="S374" s="3">
        <v>0.1</v>
      </c>
      <c r="T374" s="3">
        <f t="shared" si="447"/>
        <v>0</v>
      </c>
      <c r="U374" s="3">
        <f t="shared" si="448"/>
        <v>0</v>
      </c>
      <c r="X374" s="12">
        <f t="shared" si="449"/>
        <v>0</v>
      </c>
      <c r="Y374" s="3">
        <f t="shared" si="460"/>
        <v>0</v>
      </c>
      <c r="AB374" s="1" t="s">
        <v>269</v>
      </c>
    </row>
    <row r="375" spans="1:28" x14ac:dyDescent="0.3">
      <c r="A375" s="1">
        <v>14</v>
      </c>
      <c r="B375" s="1">
        <v>9</v>
      </c>
      <c r="C375" s="1">
        <v>1401</v>
      </c>
      <c r="D375" s="1" t="str">
        <f t="shared" si="446"/>
        <v>1401914</v>
      </c>
      <c r="E375" s="1" t="s">
        <v>156</v>
      </c>
      <c r="F375" s="1" t="s">
        <v>212</v>
      </c>
      <c r="G375" s="1" t="s">
        <v>324</v>
      </c>
      <c r="H375" s="1" t="s">
        <v>43</v>
      </c>
      <c r="I375" s="1" t="s">
        <v>166</v>
      </c>
      <c r="J375" s="10">
        <v>0.70833333333333337</v>
      </c>
      <c r="K375" s="10">
        <v>0.77083333333333337</v>
      </c>
      <c r="L375" s="10">
        <f t="shared" si="414"/>
        <v>6.25E-2</v>
      </c>
      <c r="M375" s="1" t="s">
        <v>157</v>
      </c>
      <c r="N375" s="1" t="s">
        <v>281</v>
      </c>
      <c r="O375" s="1" t="s">
        <v>10</v>
      </c>
      <c r="P375" s="3">
        <v>350000</v>
      </c>
      <c r="Q375" s="3">
        <v>250000</v>
      </c>
      <c r="R375" s="3" t="s">
        <v>285</v>
      </c>
      <c r="S375" s="3">
        <v>0.1</v>
      </c>
      <c r="T375" s="3">
        <f t="shared" si="447"/>
        <v>100000</v>
      </c>
      <c r="U375" s="3">
        <f t="shared" si="448"/>
        <v>10000</v>
      </c>
      <c r="X375" s="12">
        <f t="shared" si="449"/>
        <v>90000</v>
      </c>
      <c r="Y375" s="3">
        <f t="shared" si="460"/>
        <v>100000</v>
      </c>
      <c r="AA375" s="1" t="s">
        <v>11</v>
      </c>
      <c r="AB375" s="1" t="s">
        <v>268</v>
      </c>
    </row>
    <row r="376" spans="1:28" x14ac:dyDescent="0.3">
      <c r="A376" s="1">
        <v>14</v>
      </c>
      <c r="B376" s="1">
        <v>9</v>
      </c>
      <c r="C376" s="1">
        <v>1401</v>
      </c>
      <c r="D376" s="1" t="str">
        <f t="shared" si="446"/>
        <v>1401914</v>
      </c>
      <c r="E376" s="1" t="s">
        <v>156</v>
      </c>
      <c r="F376" s="1" t="s">
        <v>212</v>
      </c>
      <c r="G376" s="1" t="s">
        <v>324</v>
      </c>
      <c r="H376" s="1" t="s">
        <v>43</v>
      </c>
      <c r="I376" s="1" t="s">
        <v>166</v>
      </c>
      <c r="J376" s="10">
        <v>0.77083333333333337</v>
      </c>
      <c r="K376" s="10">
        <v>0.83333333333333337</v>
      </c>
      <c r="L376" s="10">
        <f t="shared" si="414"/>
        <v>6.25E-2</v>
      </c>
      <c r="M376" s="1" t="s">
        <v>157</v>
      </c>
      <c r="N376" s="1" t="s">
        <v>281</v>
      </c>
      <c r="O376" s="1" t="s">
        <v>10</v>
      </c>
      <c r="P376" s="3">
        <v>350000</v>
      </c>
      <c r="Q376" s="3">
        <v>250000</v>
      </c>
      <c r="R376" s="3" t="s">
        <v>285</v>
      </c>
      <c r="S376" s="3">
        <v>0.1</v>
      </c>
      <c r="T376" s="3">
        <f t="shared" si="447"/>
        <v>100000</v>
      </c>
      <c r="U376" s="3">
        <f t="shared" si="448"/>
        <v>10000</v>
      </c>
      <c r="X376" s="12">
        <f t="shared" si="449"/>
        <v>90000</v>
      </c>
      <c r="Y376" s="3">
        <f t="shared" si="460"/>
        <v>100000</v>
      </c>
      <c r="AA376" s="1" t="s">
        <v>11</v>
      </c>
      <c r="AB376" s="1" t="s">
        <v>268</v>
      </c>
    </row>
    <row r="377" spans="1:28" x14ac:dyDescent="0.3">
      <c r="A377" s="1">
        <v>14</v>
      </c>
      <c r="B377" s="1">
        <v>9</v>
      </c>
      <c r="C377" s="1">
        <v>1401</v>
      </c>
      <c r="D377" s="1" t="str">
        <f t="shared" si="446"/>
        <v>1401914</v>
      </c>
      <c r="E377" s="1" t="s">
        <v>39</v>
      </c>
      <c r="F377" s="1" t="s">
        <v>39</v>
      </c>
      <c r="G377" s="1" t="s">
        <v>324</v>
      </c>
      <c r="H377" s="1" t="s">
        <v>197</v>
      </c>
      <c r="I377" s="1" t="s">
        <v>166</v>
      </c>
      <c r="J377" s="10">
        <v>0.70833333333333337</v>
      </c>
      <c r="K377" s="10">
        <v>0.77083333333333337</v>
      </c>
      <c r="L377" s="10">
        <f t="shared" si="414"/>
        <v>6.25E-2</v>
      </c>
      <c r="M377" s="1" t="s">
        <v>116</v>
      </c>
      <c r="N377" s="1" t="s">
        <v>285</v>
      </c>
      <c r="O377" s="1" t="s">
        <v>66</v>
      </c>
      <c r="P377" s="3">
        <v>300000</v>
      </c>
      <c r="Q377" s="3">
        <v>210000</v>
      </c>
      <c r="R377" s="3" t="s">
        <v>285</v>
      </c>
      <c r="S377" s="3">
        <v>0.1</v>
      </c>
      <c r="T377" s="3">
        <f t="shared" si="447"/>
        <v>90000</v>
      </c>
      <c r="U377" s="3">
        <f t="shared" si="448"/>
        <v>9000</v>
      </c>
      <c r="X377" s="12">
        <f t="shared" si="449"/>
        <v>81000</v>
      </c>
      <c r="Y377" s="3">
        <f t="shared" si="460"/>
        <v>90000</v>
      </c>
      <c r="AB377" s="1" t="s">
        <v>269</v>
      </c>
    </row>
    <row r="378" spans="1:28" x14ac:dyDescent="0.3">
      <c r="A378" s="1">
        <v>14</v>
      </c>
      <c r="B378" s="1">
        <v>9</v>
      </c>
      <c r="C378" s="1">
        <v>1401</v>
      </c>
      <c r="D378" s="1" t="str">
        <f t="shared" si="446"/>
        <v>1401914</v>
      </c>
      <c r="E378" s="1" t="s">
        <v>39</v>
      </c>
      <c r="F378" s="1" t="s">
        <v>39</v>
      </c>
      <c r="G378" s="1" t="s">
        <v>324</v>
      </c>
      <c r="H378" s="1" t="s">
        <v>197</v>
      </c>
      <c r="I378" s="1" t="s">
        <v>166</v>
      </c>
      <c r="J378" s="10">
        <v>0.77083333333333337</v>
      </c>
      <c r="K378" s="10">
        <v>0.83333333333333337</v>
      </c>
      <c r="L378" s="10">
        <f t="shared" si="414"/>
        <v>6.25E-2</v>
      </c>
      <c r="M378" s="1" t="s">
        <v>116</v>
      </c>
      <c r="N378" s="1" t="s">
        <v>285</v>
      </c>
      <c r="O378" s="1" t="s">
        <v>66</v>
      </c>
      <c r="P378" s="3">
        <v>300000</v>
      </c>
      <c r="Q378" s="3">
        <v>210000</v>
      </c>
      <c r="R378" s="3" t="s">
        <v>285</v>
      </c>
      <c r="S378" s="3">
        <v>0.1</v>
      </c>
      <c r="T378" s="3">
        <f t="shared" si="447"/>
        <v>90000</v>
      </c>
      <c r="U378" s="3">
        <f t="shared" si="448"/>
        <v>9000</v>
      </c>
      <c r="X378" s="12">
        <f t="shared" si="449"/>
        <v>81000</v>
      </c>
      <c r="Y378" s="3">
        <f t="shared" si="460"/>
        <v>90000</v>
      </c>
      <c r="AB378" s="1" t="s">
        <v>269</v>
      </c>
    </row>
    <row r="379" spans="1:28" x14ac:dyDescent="0.3">
      <c r="A379" s="1">
        <v>15</v>
      </c>
      <c r="B379" s="1">
        <v>9</v>
      </c>
      <c r="C379" s="1">
        <v>1401</v>
      </c>
      <c r="D379" s="1" t="str">
        <f t="shared" si="446"/>
        <v>1401915</v>
      </c>
      <c r="E379" s="1" t="s">
        <v>13</v>
      </c>
      <c r="F379" s="1" t="s">
        <v>13</v>
      </c>
      <c r="G379" s="1" t="s">
        <v>324</v>
      </c>
      <c r="H379" s="1" t="s">
        <v>83</v>
      </c>
      <c r="I379" s="1" t="s">
        <v>326</v>
      </c>
      <c r="J379" s="10">
        <v>0.625</v>
      </c>
      <c r="K379" s="10">
        <v>0.6875</v>
      </c>
      <c r="L379" s="10">
        <f t="shared" si="414"/>
        <v>6.25E-2</v>
      </c>
      <c r="M379" s="1" t="s">
        <v>125</v>
      </c>
      <c r="N379" s="1" t="s">
        <v>289</v>
      </c>
      <c r="O379" s="1" t="s">
        <v>66</v>
      </c>
      <c r="P379" s="3">
        <v>350000</v>
      </c>
      <c r="Q379" s="3">
        <v>150000</v>
      </c>
      <c r="R379" s="3" t="s">
        <v>285</v>
      </c>
      <c r="S379" s="3">
        <v>0.1</v>
      </c>
      <c r="T379" s="3">
        <f t="shared" si="447"/>
        <v>200000</v>
      </c>
      <c r="U379" s="3">
        <f t="shared" si="448"/>
        <v>20000</v>
      </c>
      <c r="X379" s="12">
        <f t="shared" si="449"/>
        <v>180000</v>
      </c>
      <c r="Y379" s="3">
        <f t="shared" si="460"/>
        <v>200000</v>
      </c>
      <c r="AB379" s="1" t="s">
        <v>269</v>
      </c>
    </row>
    <row r="380" spans="1:28" x14ac:dyDescent="0.3">
      <c r="A380" s="1">
        <v>15</v>
      </c>
      <c r="B380" s="1">
        <v>9</v>
      </c>
      <c r="C380" s="1">
        <v>1401</v>
      </c>
      <c r="D380" s="1" t="str">
        <f t="shared" si="446"/>
        <v>1401915</v>
      </c>
      <c r="E380" s="1" t="s">
        <v>120</v>
      </c>
      <c r="F380" s="1" t="s">
        <v>320</v>
      </c>
      <c r="G380" s="1" t="s">
        <v>324</v>
      </c>
      <c r="H380" s="1" t="s">
        <v>112</v>
      </c>
      <c r="I380" s="1" t="s">
        <v>326</v>
      </c>
      <c r="J380" s="10">
        <v>0.6875</v>
      </c>
      <c r="K380" s="10">
        <v>0.75</v>
      </c>
      <c r="L380" s="10">
        <f t="shared" si="414"/>
        <v>6.25E-2</v>
      </c>
      <c r="M380" s="1" t="s">
        <v>125</v>
      </c>
      <c r="N380" s="1" t="s">
        <v>289</v>
      </c>
      <c r="O380" s="1" t="s">
        <v>66</v>
      </c>
      <c r="P380" s="3">
        <v>300000</v>
      </c>
      <c r="Q380" s="3">
        <v>200000</v>
      </c>
      <c r="R380" s="3" t="s">
        <v>295</v>
      </c>
      <c r="S380" s="3">
        <v>50000</v>
      </c>
      <c r="T380" s="3">
        <f t="shared" si="447"/>
        <v>100000</v>
      </c>
      <c r="U380" s="3">
        <f t="shared" si="448"/>
        <v>50000</v>
      </c>
      <c r="X380" s="12">
        <f t="shared" si="449"/>
        <v>50000</v>
      </c>
      <c r="Y380" s="3">
        <f t="shared" si="460"/>
        <v>100000</v>
      </c>
      <c r="AA380" s="5" t="s">
        <v>11</v>
      </c>
      <c r="AB380" s="1" t="s">
        <v>268</v>
      </c>
    </row>
    <row r="381" spans="1:28" x14ac:dyDescent="0.3">
      <c r="A381" s="1">
        <v>15</v>
      </c>
      <c r="B381" s="1">
        <v>9</v>
      </c>
      <c r="C381" s="1">
        <v>1401</v>
      </c>
      <c r="D381" s="1" t="str">
        <f t="shared" si="446"/>
        <v>1401915</v>
      </c>
      <c r="E381" s="1" t="s">
        <v>120</v>
      </c>
      <c r="F381" s="1" t="s">
        <v>320</v>
      </c>
      <c r="G381" s="1" t="s">
        <v>324</v>
      </c>
      <c r="H381" s="1" t="s">
        <v>112</v>
      </c>
      <c r="I381" s="1" t="s">
        <v>326</v>
      </c>
      <c r="J381" s="10">
        <v>0.75</v>
      </c>
      <c r="K381" s="10">
        <v>0.8125</v>
      </c>
      <c r="L381" s="10">
        <f t="shared" si="414"/>
        <v>6.25E-2</v>
      </c>
      <c r="M381" s="1" t="s">
        <v>125</v>
      </c>
      <c r="N381" s="1" t="s">
        <v>289</v>
      </c>
      <c r="O381" s="1" t="s">
        <v>66</v>
      </c>
      <c r="P381" s="3">
        <v>300000</v>
      </c>
      <c r="Q381" s="3">
        <v>200000</v>
      </c>
      <c r="R381" s="3" t="s">
        <v>295</v>
      </c>
      <c r="S381" s="3">
        <v>50000</v>
      </c>
      <c r="T381" s="3">
        <f t="shared" si="447"/>
        <v>100000</v>
      </c>
      <c r="U381" s="3">
        <f t="shared" si="448"/>
        <v>50000</v>
      </c>
      <c r="X381" s="12">
        <f t="shared" si="449"/>
        <v>50000</v>
      </c>
      <c r="Y381" s="3">
        <f t="shared" si="460"/>
        <v>100000</v>
      </c>
      <c r="Z381" s="5" t="s">
        <v>198</v>
      </c>
      <c r="AA381" s="5" t="s">
        <v>11</v>
      </c>
      <c r="AB381" s="1" t="s">
        <v>268</v>
      </c>
    </row>
    <row r="382" spans="1:28" x14ac:dyDescent="0.3">
      <c r="A382" s="1">
        <v>15</v>
      </c>
      <c r="B382" s="1">
        <v>9</v>
      </c>
      <c r="C382" s="1">
        <v>1401</v>
      </c>
      <c r="D382" s="1" t="str">
        <f t="shared" si="446"/>
        <v>1401915</v>
      </c>
      <c r="E382" s="1" t="s">
        <v>171</v>
      </c>
      <c r="F382" s="1" t="s">
        <v>210</v>
      </c>
      <c r="G382" s="1" t="s">
        <v>265</v>
      </c>
      <c r="H382" s="1" t="s">
        <v>51</v>
      </c>
      <c r="I382" s="1" t="s">
        <v>326</v>
      </c>
      <c r="J382" s="10">
        <v>0.83333333333333337</v>
      </c>
      <c r="K382" s="10">
        <v>0.89583333333333337</v>
      </c>
      <c r="L382" s="10">
        <f t="shared" si="414"/>
        <v>6.25E-2</v>
      </c>
      <c r="M382" s="1" t="s">
        <v>125</v>
      </c>
      <c r="N382" s="1" t="s">
        <v>289</v>
      </c>
      <c r="O382" s="1" t="s">
        <v>10</v>
      </c>
      <c r="P382" s="3">
        <v>225000</v>
      </c>
      <c r="Q382" s="3">
        <v>200000</v>
      </c>
      <c r="R382" s="3" t="s">
        <v>285</v>
      </c>
      <c r="S382" s="3">
        <v>0.1</v>
      </c>
      <c r="T382" s="3">
        <f t="shared" si="447"/>
        <v>25000</v>
      </c>
      <c r="U382" s="3">
        <f t="shared" si="448"/>
        <v>2500</v>
      </c>
      <c r="X382" s="12">
        <f t="shared" si="449"/>
        <v>22500</v>
      </c>
      <c r="Y382" s="3">
        <f t="shared" si="460"/>
        <v>25000</v>
      </c>
      <c r="AA382" s="1" t="s">
        <v>11</v>
      </c>
      <c r="AB382" s="1" t="s">
        <v>268</v>
      </c>
    </row>
    <row r="383" spans="1:28" x14ac:dyDescent="0.3">
      <c r="A383" s="1">
        <v>15</v>
      </c>
      <c r="B383" s="1">
        <v>9</v>
      </c>
      <c r="C383" s="1">
        <v>1401</v>
      </c>
      <c r="D383" s="1" t="str">
        <f t="shared" ref="D383" si="481">C383&amp;B383&amp;A383</f>
        <v>1401915</v>
      </c>
      <c r="E383" s="1" t="s">
        <v>171</v>
      </c>
      <c r="F383" s="1" t="s">
        <v>310</v>
      </c>
      <c r="G383" s="1" t="s">
        <v>265</v>
      </c>
      <c r="H383" s="1" t="s">
        <v>51</v>
      </c>
      <c r="I383" s="1" t="s">
        <v>326</v>
      </c>
      <c r="J383" s="10">
        <v>0.83333333333333337</v>
      </c>
      <c r="K383" s="10">
        <v>0.89583333333333337</v>
      </c>
      <c r="L383" s="10">
        <f t="shared" si="414"/>
        <v>6.25E-2</v>
      </c>
      <c r="M383" s="1" t="s">
        <v>125</v>
      </c>
      <c r="N383" s="1" t="s">
        <v>289</v>
      </c>
      <c r="O383" s="1" t="s">
        <v>10</v>
      </c>
      <c r="P383" s="3">
        <v>225000</v>
      </c>
      <c r="R383" s="3" t="s">
        <v>285</v>
      </c>
      <c r="S383" s="3">
        <v>0.1</v>
      </c>
      <c r="T383" s="3">
        <f t="shared" ref="T383" si="482">P383-Q383</f>
        <v>225000</v>
      </c>
      <c r="U383" s="3">
        <f t="shared" ref="U383" si="483">IF(R383="ابوالفضل باقری",T383*S383,S383)</f>
        <v>22500</v>
      </c>
      <c r="X383" s="12">
        <f t="shared" ref="X383" si="484">P383-Q383-U383</f>
        <v>202500</v>
      </c>
      <c r="Y383" s="3">
        <f t="shared" ref="Y383" si="485">P383-Q383-V383</f>
        <v>225000</v>
      </c>
      <c r="AA383" s="1" t="s">
        <v>11</v>
      </c>
      <c r="AB383" s="1" t="s">
        <v>268</v>
      </c>
    </row>
    <row r="384" spans="1:28" x14ac:dyDescent="0.3">
      <c r="A384" s="1">
        <v>15</v>
      </c>
      <c r="B384" s="1">
        <v>9</v>
      </c>
      <c r="C384" s="1">
        <v>1401</v>
      </c>
      <c r="D384" s="1" t="str">
        <f t="shared" si="446"/>
        <v>1401915</v>
      </c>
      <c r="E384" s="1" t="s">
        <v>82</v>
      </c>
      <c r="F384" s="1" t="s">
        <v>82</v>
      </c>
      <c r="G384" s="1" t="s">
        <v>324</v>
      </c>
      <c r="H384" s="1" t="s">
        <v>58</v>
      </c>
      <c r="I384" s="1" t="s">
        <v>326</v>
      </c>
      <c r="J384" s="10">
        <v>0.75</v>
      </c>
      <c r="K384" s="10">
        <v>0.8125</v>
      </c>
      <c r="L384" s="10">
        <f t="shared" si="414"/>
        <v>6.25E-2</v>
      </c>
      <c r="M384" s="1" t="s">
        <v>63</v>
      </c>
      <c r="N384" s="1" t="s">
        <v>286</v>
      </c>
      <c r="O384" s="1" t="s">
        <v>10</v>
      </c>
      <c r="P384" s="3">
        <v>400000</v>
      </c>
      <c r="Q384" s="3">
        <v>280000</v>
      </c>
      <c r="R384" s="3" t="s">
        <v>285</v>
      </c>
      <c r="S384" s="3">
        <v>0.1</v>
      </c>
      <c r="T384" s="3">
        <f t="shared" si="447"/>
        <v>120000</v>
      </c>
      <c r="U384" s="3">
        <f t="shared" si="448"/>
        <v>12000</v>
      </c>
      <c r="X384" s="12">
        <f t="shared" si="449"/>
        <v>108000</v>
      </c>
      <c r="Y384" s="3">
        <f t="shared" si="460"/>
        <v>120000</v>
      </c>
      <c r="AB384" s="1" t="s">
        <v>269</v>
      </c>
    </row>
    <row r="385" spans="1:29" x14ac:dyDescent="0.3">
      <c r="A385" s="1">
        <v>15</v>
      </c>
      <c r="B385" s="1">
        <v>9</v>
      </c>
      <c r="C385" s="1">
        <v>1401</v>
      </c>
      <c r="D385" s="1" t="str">
        <f t="shared" ref="D385" si="486">C385&amp;B385&amp;A385</f>
        <v>1401915</v>
      </c>
      <c r="E385" s="1" t="s">
        <v>82</v>
      </c>
      <c r="F385" s="1" t="s">
        <v>82</v>
      </c>
      <c r="G385" s="1" t="s">
        <v>324</v>
      </c>
      <c r="H385" s="1" t="s">
        <v>58</v>
      </c>
      <c r="I385" s="1" t="s">
        <v>326</v>
      </c>
      <c r="J385" s="10">
        <v>0.8125</v>
      </c>
      <c r="K385" s="10">
        <v>0.875</v>
      </c>
      <c r="L385" s="10">
        <f t="shared" ref="L385" si="487">K385-J385</f>
        <v>6.25E-2</v>
      </c>
      <c r="M385" s="1" t="s">
        <v>63</v>
      </c>
      <c r="N385" s="1" t="s">
        <v>286</v>
      </c>
      <c r="O385" s="1" t="s">
        <v>10</v>
      </c>
      <c r="P385" s="3">
        <v>400000</v>
      </c>
      <c r="Q385" s="3">
        <v>280000</v>
      </c>
      <c r="R385" s="3" t="s">
        <v>285</v>
      </c>
      <c r="S385" s="3">
        <v>0.1</v>
      </c>
      <c r="T385" s="3">
        <f t="shared" ref="T385" si="488">P385-Q385</f>
        <v>120000</v>
      </c>
      <c r="U385" s="3">
        <f t="shared" ref="U385" si="489">IF(R385="ابوالفضل باقری",T385*S385,S385)</f>
        <v>12000</v>
      </c>
      <c r="X385" s="12">
        <f t="shared" ref="X385" si="490">P385-Q385-U385</f>
        <v>108000</v>
      </c>
      <c r="Y385" s="3">
        <f t="shared" ref="Y385" si="491">P385-Q385-V385</f>
        <v>120000</v>
      </c>
      <c r="AB385" s="1" t="s">
        <v>269</v>
      </c>
      <c r="AC385" s="13" t="s">
        <v>318</v>
      </c>
    </row>
    <row r="386" spans="1:29" x14ac:dyDescent="0.3">
      <c r="A386" s="1">
        <v>16</v>
      </c>
      <c r="B386" s="1">
        <v>9</v>
      </c>
      <c r="C386" s="1">
        <v>1401</v>
      </c>
      <c r="D386" s="1" t="str">
        <f t="shared" si="446"/>
        <v>1401916</v>
      </c>
      <c r="E386" s="1" t="s">
        <v>130</v>
      </c>
      <c r="F386" s="1" t="s">
        <v>297</v>
      </c>
      <c r="G386" s="1" t="s">
        <v>324</v>
      </c>
      <c r="H386" s="1" t="s">
        <v>68</v>
      </c>
      <c r="I386" s="1" t="s">
        <v>328</v>
      </c>
      <c r="J386" s="10">
        <v>0.64583333333333337</v>
      </c>
      <c r="K386" s="10">
        <v>0.70833333333333337</v>
      </c>
      <c r="L386" s="10">
        <f t="shared" si="414"/>
        <v>6.25E-2</v>
      </c>
      <c r="M386" s="1" t="s">
        <v>125</v>
      </c>
      <c r="N386" s="1" t="s">
        <v>289</v>
      </c>
      <c r="O386" s="1" t="s">
        <v>10</v>
      </c>
      <c r="P386" s="3">
        <v>400000</v>
      </c>
      <c r="Q386" s="3">
        <v>200000</v>
      </c>
      <c r="R386" s="3" t="s">
        <v>285</v>
      </c>
      <c r="S386" s="3">
        <v>0.1</v>
      </c>
      <c r="T386" s="3">
        <f t="shared" si="447"/>
        <v>200000</v>
      </c>
      <c r="U386" s="3">
        <f t="shared" si="448"/>
        <v>20000</v>
      </c>
      <c r="X386" s="12">
        <f t="shared" si="449"/>
        <v>180000</v>
      </c>
      <c r="Y386" s="3">
        <f t="shared" si="460"/>
        <v>200000</v>
      </c>
      <c r="AB386" s="1" t="s">
        <v>269</v>
      </c>
    </row>
    <row r="387" spans="1:29" x14ac:dyDescent="0.3">
      <c r="A387" s="1">
        <v>16</v>
      </c>
      <c r="B387" s="1">
        <v>9</v>
      </c>
      <c r="C387" s="1">
        <v>1401</v>
      </c>
      <c r="D387" s="1" t="str">
        <f t="shared" si="446"/>
        <v>1401916</v>
      </c>
      <c r="E387" s="1" t="s">
        <v>130</v>
      </c>
      <c r="F387" s="1" t="s">
        <v>297</v>
      </c>
      <c r="G387" s="1" t="s">
        <v>324</v>
      </c>
      <c r="H387" s="1" t="s">
        <v>200</v>
      </c>
      <c r="I387" s="1" t="s">
        <v>328</v>
      </c>
      <c r="J387" s="10">
        <v>0.78125</v>
      </c>
      <c r="K387" s="10">
        <v>0.84375</v>
      </c>
      <c r="L387" s="10">
        <f t="shared" si="414"/>
        <v>6.25E-2</v>
      </c>
      <c r="M387" s="1" t="s">
        <v>116</v>
      </c>
      <c r="N387" s="1" t="s">
        <v>285</v>
      </c>
      <c r="O387" s="1" t="s">
        <v>10</v>
      </c>
      <c r="P387" s="3">
        <v>400000</v>
      </c>
      <c r="Q387" s="3">
        <v>280000</v>
      </c>
      <c r="R387" s="3" t="s">
        <v>285</v>
      </c>
      <c r="S387" s="3">
        <v>0.1</v>
      </c>
      <c r="T387" s="3">
        <f t="shared" si="447"/>
        <v>120000</v>
      </c>
      <c r="U387" s="3">
        <f t="shared" si="448"/>
        <v>12000</v>
      </c>
      <c r="X387" s="12">
        <f t="shared" si="449"/>
        <v>108000</v>
      </c>
      <c r="Y387" s="3">
        <f t="shared" si="460"/>
        <v>120000</v>
      </c>
      <c r="AB387" s="1" t="s">
        <v>269</v>
      </c>
    </row>
    <row r="388" spans="1:29" x14ac:dyDescent="0.3">
      <c r="A388" s="1">
        <v>16</v>
      </c>
      <c r="B388" s="1">
        <v>9</v>
      </c>
      <c r="C388" s="1">
        <v>1401</v>
      </c>
      <c r="D388" s="1" t="str">
        <f t="shared" si="446"/>
        <v>1401916</v>
      </c>
      <c r="E388" s="1" t="s">
        <v>13</v>
      </c>
      <c r="F388" s="1" t="s">
        <v>13</v>
      </c>
      <c r="G388" s="1" t="s">
        <v>324</v>
      </c>
      <c r="H388" s="1" t="s">
        <v>201</v>
      </c>
      <c r="I388" s="1" t="s">
        <v>328</v>
      </c>
      <c r="J388" s="10">
        <v>0.84375</v>
      </c>
      <c r="K388" s="10">
        <v>0.90625</v>
      </c>
      <c r="L388" s="10">
        <f t="shared" si="414"/>
        <v>6.25E-2</v>
      </c>
      <c r="M388" s="1" t="s">
        <v>116</v>
      </c>
      <c r="N388" s="1" t="s">
        <v>285</v>
      </c>
      <c r="O388" s="1" t="s">
        <v>66</v>
      </c>
      <c r="P388" s="3">
        <v>350000</v>
      </c>
      <c r="Q388" s="3">
        <v>250000</v>
      </c>
      <c r="R388" s="3" t="s">
        <v>285</v>
      </c>
      <c r="S388" s="3">
        <v>0.1</v>
      </c>
      <c r="T388" s="3">
        <f t="shared" si="447"/>
        <v>100000</v>
      </c>
      <c r="U388" s="3">
        <f t="shared" si="448"/>
        <v>10000</v>
      </c>
      <c r="X388" s="12">
        <f t="shared" si="449"/>
        <v>90000</v>
      </c>
      <c r="Y388" s="3">
        <f t="shared" si="460"/>
        <v>100000</v>
      </c>
      <c r="AB388" s="1" t="s">
        <v>269</v>
      </c>
    </row>
    <row r="389" spans="1:29" x14ac:dyDescent="0.3">
      <c r="A389" s="1">
        <v>17</v>
      </c>
      <c r="B389" s="1">
        <v>9</v>
      </c>
      <c r="C389" s="1">
        <v>1401</v>
      </c>
      <c r="D389" s="1" t="str">
        <f t="shared" si="446"/>
        <v>1401917</v>
      </c>
      <c r="E389" s="1" t="s">
        <v>37</v>
      </c>
      <c r="F389" s="1" t="s">
        <v>37</v>
      </c>
      <c r="G389" s="1" t="s">
        <v>324</v>
      </c>
      <c r="H389" s="1" t="s">
        <v>143</v>
      </c>
      <c r="I389" s="1" t="s">
        <v>327</v>
      </c>
      <c r="J389" s="10">
        <v>0.375</v>
      </c>
      <c r="K389" s="10">
        <v>0.4375</v>
      </c>
      <c r="L389" s="10">
        <f t="shared" si="414"/>
        <v>6.25E-2</v>
      </c>
      <c r="M389" s="1" t="s">
        <v>125</v>
      </c>
      <c r="N389" s="1" t="s">
        <v>289</v>
      </c>
      <c r="O389" s="1" t="s">
        <v>66</v>
      </c>
      <c r="P389" s="3">
        <v>200000</v>
      </c>
      <c r="Q389" s="3">
        <v>100000</v>
      </c>
      <c r="R389" s="3" t="s">
        <v>285</v>
      </c>
      <c r="S389" s="3">
        <v>0.1</v>
      </c>
      <c r="T389" s="3">
        <f t="shared" si="447"/>
        <v>100000</v>
      </c>
      <c r="U389" s="3">
        <f t="shared" si="448"/>
        <v>10000</v>
      </c>
      <c r="X389" s="12">
        <f t="shared" si="449"/>
        <v>90000</v>
      </c>
      <c r="Y389" s="3">
        <f t="shared" si="460"/>
        <v>100000</v>
      </c>
      <c r="AB389" s="1" t="s">
        <v>269</v>
      </c>
    </row>
    <row r="390" spans="1:29" x14ac:dyDescent="0.3">
      <c r="A390" s="1">
        <v>17</v>
      </c>
      <c r="B390" s="1">
        <v>9</v>
      </c>
      <c r="C390" s="1">
        <v>1401</v>
      </c>
      <c r="D390" s="1" t="str">
        <f t="shared" si="446"/>
        <v>1401917</v>
      </c>
      <c r="E390" s="1" t="s">
        <v>37</v>
      </c>
      <c r="F390" s="1" t="s">
        <v>37</v>
      </c>
      <c r="G390" s="1" t="s">
        <v>324</v>
      </c>
      <c r="H390" s="1" t="s">
        <v>143</v>
      </c>
      <c r="I390" s="1" t="s">
        <v>327</v>
      </c>
      <c r="J390" s="10">
        <v>0.4375</v>
      </c>
      <c r="K390" s="10">
        <v>0.5</v>
      </c>
      <c r="L390" s="10">
        <f t="shared" si="414"/>
        <v>6.25E-2</v>
      </c>
      <c r="M390" s="1" t="s">
        <v>125</v>
      </c>
      <c r="N390" s="1" t="s">
        <v>289</v>
      </c>
      <c r="O390" s="1" t="s">
        <v>66</v>
      </c>
      <c r="P390" s="3">
        <v>200000</v>
      </c>
      <c r="Q390" s="3">
        <v>100000</v>
      </c>
      <c r="R390" s="3" t="s">
        <v>285</v>
      </c>
      <c r="S390" s="3">
        <v>0.1</v>
      </c>
      <c r="T390" s="3">
        <f t="shared" si="447"/>
        <v>100000</v>
      </c>
      <c r="U390" s="3">
        <f t="shared" si="448"/>
        <v>10000</v>
      </c>
      <c r="X390" s="12">
        <f t="shared" si="449"/>
        <v>90000</v>
      </c>
      <c r="Y390" s="3">
        <f t="shared" si="460"/>
        <v>100000</v>
      </c>
      <c r="AB390" s="1" t="s">
        <v>269</v>
      </c>
    </row>
    <row r="391" spans="1:29" x14ac:dyDescent="0.3">
      <c r="A391" s="1">
        <v>17</v>
      </c>
      <c r="B391" s="1">
        <v>9</v>
      </c>
      <c r="C391" s="1">
        <v>1401</v>
      </c>
      <c r="D391" s="1" t="str">
        <f t="shared" si="446"/>
        <v>1401917</v>
      </c>
      <c r="E391" s="1" t="s">
        <v>13</v>
      </c>
      <c r="F391" s="1" t="s">
        <v>13</v>
      </c>
      <c r="G391" s="1" t="s">
        <v>324</v>
      </c>
      <c r="H391" s="1" t="s">
        <v>93</v>
      </c>
      <c r="I391" s="1" t="s">
        <v>327</v>
      </c>
      <c r="J391" s="10">
        <v>0.4375</v>
      </c>
      <c r="K391" s="10">
        <v>0.5</v>
      </c>
      <c r="L391" s="10">
        <f t="shared" si="414"/>
        <v>6.25E-2</v>
      </c>
      <c r="M391" s="1" t="s">
        <v>144</v>
      </c>
      <c r="N391" s="1" t="s">
        <v>284</v>
      </c>
      <c r="O391" s="1" t="s">
        <v>25</v>
      </c>
      <c r="P391" s="3">
        <v>350000</v>
      </c>
      <c r="Q391" s="3">
        <v>150000</v>
      </c>
      <c r="R391" s="3" t="s">
        <v>285</v>
      </c>
      <c r="S391" s="3">
        <v>0.1</v>
      </c>
      <c r="T391" s="3">
        <f t="shared" si="447"/>
        <v>200000</v>
      </c>
      <c r="U391" s="3">
        <f t="shared" si="448"/>
        <v>20000</v>
      </c>
      <c r="X391" s="12">
        <f t="shared" si="449"/>
        <v>180000</v>
      </c>
      <c r="Y391" s="3">
        <f t="shared" si="460"/>
        <v>200000</v>
      </c>
      <c r="Z391" s="5" t="s">
        <v>199</v>
      </c>
      <c r="AB391" s="1" t="s">
        <v>269</v>
      </c>
    </row>
    <row r="392" spans="1:29" x14ac:dyDescent="0.3">
      <c r="A392" s="1">
        <v>17</v>
      </c>
      <c r="B392" s="1">
        <v>9</v>
      </c>
      <c r="C392" s="1">
        <v>1401</v>
      </c>
      <c r="D392" s="1" t="str">
        <f t="shared" si="446"/>
        <v>1401917</v>
      </c>
      <c r="E392" s="1" t="s">
        <v>13</v>
      </c>
      <c r="F392" s="1" t="s">
        <v>13</v>
      </c>
      <c r="G392" s="1" t="s">
        <v>324</v>
      </c>
      <c r="H392" s="1" t="s">
        <v>202</v>
      </c>
      <c r="I392" s="1" t="s">
        <v>327</v>
      </c>
      <c r="J392" s="10">
        <v>0.52083333333333337</v>
      </c>
      <c r="K392" s="10">
        <v>0.58333333333333337</v>
      </c>
      <c r="L392" s="10">
        <f t="shared" si="414"/>
        <v>6.25E-2</v>
      </c>
      <c r="M392" s="1" t="s">
        <v>125</v>
      </c>
      <c r="N392" s="1" t="s">
        <v>289</v>
      </c>
      <c r="O392" s="1" t="s">
        <v>25</v>
      </c>
      <c r="P392" s="3">
        <v>350000</v>
      </c>
      <c r="Q392" s="3">
        <v>150000</v>
      </c>
      <c r="R392" s="3" t="s">
        <v>285</v>
      </c>
      <c r="S392" s="3">
        <v>0.1</v>
      </c>
      <c r="T392" s="3">
        <f t="shared" si="447"/>
        <v>200000</v>
      </c>
      <c r="U392" s="3">
        <f t="shared" si="448"/>
        <v>20000</v>
      </c>
      <c r="X392" s="12">
        <f t="shared" si="449"/>
        <v>180000</v>
      </c>
      <c r="Y392" s="3">
        <f t="shared" si="460"/>
        <v>200000</v>
      </c>
      <c r="AB392" s="1" t="s">
        <v>269</v>
      </c>
    </row>
    <row r="393" spans="1:29" x14ac:dyDescent="0.3">
      <c r="A393" s="1">
        <v>17</v>
      </c>
      <c r="B393" s="1">
        <v>9</v>
      </c>
      <c r="C393" s="1">
        <v>1401</v>
      </c>
      <c r="D393" s="1" t="str">
        <f t="shared" si="446"/>
        <v>1401917</v>
      </c>
      <c r="E393" s="1" t="s">
        <v>69</v>
      </c>
      <c r="F393" s="1" t="s">
        <v>301</v>
      </c>
      <c r="G393" s="1" t="s">
        <v>324</v>
      </c>
      <c r="H393" s="1" t="s">
        <v>182</v>
      </c>
      <c r="I393" s="1" t="s">
        <v>327</v>
      </c>
      <c r="J393" s="10">
        <v>0.625</v>
      </c>
      <c r="K393" s="10">
        <v>0.6875</v>
      </c>
      <c r="L393" s="10">
        <f t="shared" si="414"/>
        <v>6.25E-2</v>
      </c>
      <c r="M393" s="1" t="s">
        <v>125</v>
      </c>
      <c r="N393" s="1" t="s">
        <v>289</v>
      </c>
      <c r="O393" s="1" t="s">
        <v>25</v>
      </c>
      <c r="P393" s="3">
        <v>0</v>
      </c>
      <c r="Q393" s="3">
        <v>0</v>
      </c>
      <c r="R393" s="3" t="s">
        <v>285</v>
      </c>
      <c r="S393" s="3">
        <v>0.1</v>
      </c>
      <c r="T393" s="3">
        <f t="shared" si="447"/>
        <v>0</v>
      </c>
      <c r="U393" s="3">
        <f t="shared" si="448"/>
        <v>0</v>
      </c>
      <c r="X393" s="12">
        <f t="shared" si="449"/>
        <v>0</v>
      </c>
      <c r="Y393" s="3">
        <f t="shared" si="460"/>
        <v>0</v>
      </c>
      <c r="Z393" s="5" t="s">
        <v>204</v>
      </c>
      <c r="AB393" s="1" t="s">
        <v>269</v>
      </c>
    </row>
    <row r="394" spans="1:29" x14ac:dyDescent="0.3">
      <c r="A394" s="1">
        <v>17</v>
      </c>
      <c r="B394" s="1">
        <v>9</v>
      </c>
      <c r="C394" s="1">
        <v>1401</v>
      </c>
      <c r="D394" s="1" t="str">
        <f t="shared" si="446"/>
        <v>1401917</v>
      </c>
      <c r="E394" s="1" t="s">
        <v>146</v>
      </c>
      <c r="F394" s="1" t="s">
        <v>146</v>
      </c>
      <c r="G394" s="1" t="s">
        <v>324</v>
      </c>
      <c r="H394" s="1" t="s">
        <v>88</v>
      </c>
      <c r="I394" s="1" t="s">
        <v>327</v>
      </c>
      <c r="J394" s="10">
        <v>0.60416666666666663</v>
      </c>
      <c r="K394" s="10">
        <v>0.66666666666666663</v>
      </c>
      <c r="L394" s="10">
        <f t="shared" ref="L394:L457" si="492">K394-J394</f>
        <v>6.25E-2</v>
      </c>
      <c r="M394" s="1" t="s">
        <v>116</v>
      </c>
      <c r="N394" s="1" t="s">
        <v>285</v>
      </c>
      <c r="O394" s="1" t="s">
        <v>56</v>
      </c>
      <c r="P394" s="3">
        <v>400000</v>
      </c>
      <c r="Q394" s="3">
        <v>280000</v>
      </c>
      <c r="R394" s="3" t="s">
        <v>285</v>
      </c>
      <c r="S394" s="3">
        <v>0.1</v>
      </c>
      <c r="T394" s="3">
        <f t="shared" si="447"/>
        <v>120000</v>
      </c>
      <c r="U394" s="3">
        <f t="shared" si="448"/>
        <v>12000</v>
      </c>
      <c r="X394" s="12">
        <f t="shared" si="449"/>
        <v>108000</v>
      </c>
      <c r="Y394" s="3">
        <f t="shared" si="460"/>
        <v>120000</v>
      </c>
      <c r="AA394" s="1" t="s">
        <v>11</v>
      </c>
      <c r="AB394" s="1" t="s">
        <v>268</v>
      </c>
    </row>
    <row r="395" spans="1:29" x14ac:dyDescent="0.3">
      <c r="A395" s="1">
        <v>17</v>
      </c>
      <c r="B395" s="1">
        <v>9</v>
      </c>
      <c r="C395" s="1">
        <v>1401</v>
      </c>
      <c r="D395" s="1" t="str">
        <f t="shared" si="446"/>
        <v>1401917</v>
      </c>
      <c r="E395" s="1" t="s">
        <v>207</v>
      </c>
      <c r="F395" s="1" t="s">
        <v>298</v>
      </c>
      <c r="G395" s="1" t="s">
        <v>324</v>
      </c>
      <c r="H395" s="7" t="s">
        <v>237</v>
      </c>
      <c r="I395" s="1" t="s">
        <v>327</v>
      </c>
      <c r="J395" s="10">
        <v>0.66666666666666663</v>
      </c>
      <c r="K395" s="10">
        <v>0.72916666666666663</v>
      </c>
      <c r="L395" s="10">
        <f t="shared" si="492"/>
        <v>6.25E-2</v>
      </c>
      <c r="M395" s="1" t="s">
        <v>63</v>
      </c>
      <c r="N395" s="1" t="s">
        <v>286</v>
      </c>
      <c r="O395" s="1" t="s">
        <v>10</v>
      </c>
      <c r="P395" s="3">
        <v>400000</v>
      </c>
      <c r="Q395" s="3">
        <v>250000</v>
      </c>
      <c r="R395" s="3" t="s">
        <v>285</v>
      </c>
      <c r="S395" s="3">
        <v>0.1</v>
      </c>
      <c r="T395" s="3">
        <f t="shared" si="447"/>
        <v>150000</v>
      </c>
      <c r="U395" s="3">
        <f t="shared" si="448"/>
        <v>15000</v>
      </c>
      <c r="X395" s="12">
        <f t="shared" si="449"/>
        <v>135000</v>
      </c>
      <c r="Y395" s="3">
        <f t="shared" si="460"/>
        <v>150000</v>
      </c>
      <c r="Z395" s="5" t="s">
        <v>229</v>
      </c>
      <c r="AA395" s="5" t="s">
        <v>11</v>
      </c>
      <c r="AB395" s="1" t="s">
        <v>268</v>
      </c>
    </row>
    <row r="396" spans="1:29" x14ac:dyDescent="0.3">
      <c r="A396" s="1">
        <v>17</v>
      </c>
      <c r="B396" s="1">
        <v>9</v>
      </c>
      <c r="C396" s="1">
        <v>1401</v>
      </c>
      <c r="D396" s="1" t="str">
        <f t="shared" si="446"/>
        <v>1401917</v>
      </c>
      <c r="E396" s="1" t="s">
        <v>67</v>
      </c>
      <c r="F396" s="1" t="s">
        <v>67</v>
      </c>
      <c r="G396" s="1" t="s">
        <v>324</v>
      </c>
      <c r="H396" s="1" t="s">
        <v>55</v>
      </c>
      <c r="I396" s="1" t="s">
        <v>327</v>
      </c>
      <c r="J396" s="10">
        <v>0.72916666666666663</v>
      </c>
      <c r="K396" s="10">
        <v>0.79166666666666663</v>
      </c>
      <c r="L396" s="10">
        <f t="shared" si="492"/>
        <v>6.25E-2</v>
      </c>
      <c r="M396" s="1" t="s">
        <v>125</v>
      </c>
      <c r="N396" s="1" t="s">
        <v>289</v>
      </c>
      <c r="O396" s="1" t="s">
        <v>25</v>
      </c>
      <c r="P396" s="3">
        <v>0</v>
      </c>
      <c r="Q396" s="3">
        <v>-50000</v>
      </c>
      <c r="R396" s="3" t="s">
        <v>296</v>
      </c>
      <c r="T396" s="3">
        <f t="shared" si="447"/>
        <v>50000</v>
      </c>
      <c r="U396" s="3">
        <f t="shared" si="448"/>
        <v>0</v>
      </c>
      <c r="X396" s="12">
        <f t="shared" si="449"/>
        <v>50000</v>
      </c>
      <c r="Y396" s="3">
        <f t="shared" si="460"/>
        <v>50000</v>
      </c>
      <c r="AB396" s="1" t="s">
        <v>269</v>
      </c>
    </row>
    <row r="397" spans="1:29" x14ac:dyDescent="0.3">
      <c r="A397" s="1">
        <v>17</v>
      </c>
      <c r="B397" s="1">
        <v>9</v>
      </c>
      <c r="C397" s="1">
        <v>1401</v>
      </c>
      <c r="D397" s="1" t="str">
        <f t="shared" si="446"/>
        <v>1401917</v>
      </c>
      <c r="E397" s="1" t="s">
        <v>67</v>
      </c>
      <c r="F397" s="1" t="s">
        <v>67</v>
      </c>
      <c r="G397" s="1" t="s">
        <v>324</v>
      </c>
      <c r="H397" s="1" t="s">
        <v>208</v>
      </c>
      <c r="I397" s="1" t="s">
        <v>327</v>
      </c>
      <c r="J397" s="10">
        <v>0.8125</v>
      </c>
      <c r="K397" s="10">
        <v>0.875</v>
      </c>
      <c r="L397" s="10">
        <f t="shared" si="492"/>
        <v>6.25E-2</v>
      </c>
      <c r="M397" s="1" t="s">
        <v>133</v>
      </c>
      <c r="N397" s="1" t="s">
        <v>133</v>
      </c>
      <c r="O397" s="1" t="s">
        <v>25</v>
      </c>
      <c r="P397" s="3">
        <v>0</v>
      </c>
      <c r="Q397" s="3">
        <v>-100000</v>
      </c>
      <c r="R397" s="3" t="s">
        <v>296</v>
      </c>
      <c r="T397" s="3">
        <f t="shared" si="447"/>
        <v>100000</v>
      </c>
      <c r="U397" s="3">
        <f t="shared" si="448"/>
        <v>0</v>
      </c>
      <c r="X397" s="12">
        <f t="shared" si="449"/>
        <v>100000</v>
      </c>
      <c r="Y397" s="3">
        <f t="shared" si="460"/>
        <v>100000</v>
      </c>
      <c r="AB397" s="1" t="s">
        <v>269</v>
      </c>
    </row>
    <row r="398" spans="1:29" x14ac:dyDescent="0.3">
      <c r="A398" s="1">
        <v>17</v>
      </c>
      <c r="B398" s="1">
        <v>9</v>
      </c>
      <c r="C398" s="1">
        <v>1401</v>
      </c>
      <c r="D398" s="1" t="str">
        <f t="shared" si="446"/>
        <v>1401917</v>
      </c>
      <c r="E398" s="1" t="s">
        <v>82</v>
      </c>
      <c r="F398" s="1" t="s">
        <v>82</v>
      </c>
      <c r="G398" s="1" t="s">
        <v>324</v>
      </c>
      <c r="H398" s="1" t="s">
        <v>167</v>
      </c>
      <c r="I398" s="1" t="s">
        <v>327</v>
      </c>
      <c r="J398" s="10">
        <v>0.66666666666666663</v>
      </c>
      <c r="K398" s="10">
        <v>0.72916666666666663</v>
      </c>
      <c r="L398" s="10">
        <f t="shared" si="492"/>
        <v>6.25E-2</v>
      </c>
      <c r="M398" s="1" t="s">
        <v>125</v>
      </c>
      <c r="N398" s="1" t="s">
        <v>289</v>
      </c>
      <c r="O398" s="1" t="s">
        <v>25</v>
      </c>
      <c r="P398" s="3">
        <v>300000</v>
      </c>
      <c r="Q398" s="3">
        <v>150000</v>
      </c>
      <c r="R398" s="3" t="s">
        <v>285</v>
      </c>
      <c r="S398" s="3">
        <v>0.1</v>
      </c>
      <c r="T398" s="3">
        <f t="shared" si="447"/>
        <v>150000</v>
      </c>
      <c r="U398" s="3">
        <f t="shared" si="448"/>
        <v>15000</v>
      </c>
      <c r="X398" s="12">
        <f t="shared" si="449"/>
        <v>135000</v>
      </c>
      <c r="Y398" s="3">
        <f t="shared" si="460"/>
        <v>150000</v>
      </c>
      <c r="AB398" s="1" t="s">
        <v>269</v>
      </c>
    </row>
    <row r="399" spans="1:29" x14ac:dyDescent="0.3">
      <c r="A399" s="1">
        <v>17</v>
      </c>
      <c r="B399" s="1">
        <v>9</v>
      </c>
      <c r="C399" s="1">
        <v>1401</v>
      </c>
      <c r="D399" s="1" t="str">
        <f t="shared" si="446"/>
        <v>1401917</v>
      </c>
      <c r="E399" s="1" t="s">
        <v>82</v>
      </c>
      <c r="F399" s="1" t="s">
        <v>82</v>
      </c>
      <c r="G399" s="1" t="s">
        <v>324</v>
      </c>
      <c r="H399" s="1" t="s">
        <v>209</v>
      </c>
      <c r="I399" s="1" t="s">
        <v>327</v>
      </c>
      <c r="J399" s="10">
        <v>0.72916666666666663</v>
      </c>
      <c r="K399" s="10">
        <v>0.79166666666666663</v>
      </c>
      <c r="L399" s="10">
        <f t="shared" si="492"/>
        <v>6.25E-2</v>
      </c>
      <c r="M399" s="1" t="s">
        <v>63</v>
      </c>
      <c r="N399" s="1" t="s">
        <v>286</v>
      </c>
      <c r="O399" s="1" t="s">
        <v>10</v>
      </c>
      <c r="P399" s="3">
        <v>400000</v>
      </c>
      <c r="Q399" s="3">
        <v>280000</v>
      </c>
      <c r="R399" s="3" t="s">
        <v>285</v>
      </c>
      <c r="S399" s="3">
        <v>0.1</v>
      </c>
      <c r="T399" s="3">
        <f t="shared" si="447"/>
        <v>120000</v>
      </c>
      <c r="U399" s="3">
        <f t="shared" si="448"/>
        <v>12000</v>
      </c>
      <c r="X399" s="12">
        <f t="shared" si="449"/>
        <v>108000</v>
      </c>
      <c r="Y399" s="3">
        <f t="shared" si="460"/>
        <v>120000</v>
      </c>
      <c r="AB399" s="1" t="s">
        <v>269</v>
      </c>
    </row>
    <row r="400" spans="1:29" x14ac:dyDescent="0.3">
      <c r="A400" s="1">
        <v>17</v>
      </c>
      <c r="B400" s="1">
        <v>9</v>
      </c>
      <c r="C400" s="1">
        <v>1401</v>
      </c>
      <c r="D400" s="1" t="str">
        <f t="shared" si="446"/>
        <v>1401917</v>
      </c>
      <c r="E400" s="1" t="s">
        <v>210</v>
      </c>
      <c r="F400" s="1" t="s">
        <v>210</v>
      </c>
      <c r="G400" s="1" t="s">
        <v>324</v>
      </c>
      <c r="H400" s="1" t="s">
        <v>211</v>
      </c>
      <c r="I400" s="1" t="s">
        <v>327</v>
      </c>
      <c r="J400" s="10">
        <v>0.70833333333333337</v>
      </c>
      <c r="K400" s="10">
        <v>0.77083333333333337</v>
      </c>
      <c r="L400" s="10">
        <f t="shared" si="492"/>
        <v>6.25E-2</v>
      </c>
      <c r="M400" s="1" t="s">
        <v>116</v>
      </c>
      <c r="N400" s="1" t="s">
        <v>285</v>
      </c>
      <c r="O400" s="1" t="s">
        <v>56</v>
      </c>
      <c r="P400" s="3">
        <v>350000</v>
      </c>
      <c r="Q400" s="3">
        <v>250000</v>
      </c>
      <c r="R400" s="3" t="s">
        <v>285</v>
      </c>
      <c r="S400" s="3">
        <v>0.1</v>
      </c>
      <c r="T400" s="3">
        <f t="shared" si="447"/>
        <v>100000</v>
      </c>
      <c r="U400" s="3">
        <f t="shared" si="448"/>
        <v>10000</v>
      </c>
      <c r="W400" s="1" t="s">
        <v>34</v>
      </c>
      <c r="X400" s="12">
        <f t="shared" si="449"/>
        <v>90000</v>
      </c>
      <c r="Y400" s="3">
        <f t="shared" si="460"/>
        <v>100000</v>
      </c>
      <c r="AA400" s="1" t="s">
        <v>11</v>
      </c>
      <c r="AB400" s="1" t="s">
        <v>268</v>
      </c>
    </row>
    <row r="401" spans="1:28" x14ac:dyDescent="0.3">
      <c r="A401" s="1">
        <v>17</v>
      </c>
      <c r="B401" s="1">
        <v>9</v>
      </c>
      <c r="C401" s="1">
        <v>1401</v>
      </c>
      <c r="D401" s="1" t="str">
        <f t="shared" si="446"/>
        <v>1401917</v>
      </c>
      <c r="E401" s="1" t="s">
        <v>210</v>
      </c>
      <c r="F401" s="1" t="s">
        <v>210</v>
      </c>
      <c r="G401" s="1" t="s">
        <v>324</v>
      </c>
      <c r="H401" s="1" t="s">
        <v>119</v>
      </c>
      <c r="I401" s="1" t="s">
        <v>327</v>
      </c>
      <c r="J401" s="10">
        <v>0.77083333333333337</v>
      </c>
      <c r="K401" s="10">
        <v>0.83333333333333337</v>
      </c>
      <c r="L401" s="10">
        <f t="shared" si="492"/>
        <v>6.25E-2</v>
      </c>
      <c r="M401" s="1" t="s">
        <v>116</v>
      </c>
      <c r="N401" s="1" t="s">
        <v>285</v>
      </c>
      <c r="O401" s="1" t="s">
        <v>56</v>
      </c>
      <c r="P401" s="3">
        <v>350000</v>
      </c>
      <c r="Q401" s="3">
        <v>250000</v>
      </c>
      <c r="R401" s="3" t="s">
        <v>285</v>
      </c>
      <c r="S401" s="3">
        <v>0.1</v>
      </c>
      <c r="T401" s="3">
        <f t="shared" si="447"/>
        <v>100000</v>
      </c>
      <c r="U401" s="3">
        <f t="shared" si="448"/>
        <v>10000</v>
      </c>
      <c r="W401" s="1" t="s">
        <v>34</v>
      </c>
      <c r="X401" s="12">
        <f t="shared" si="449"/>
        <v>90000</v>
      </c>
      <c r="Y401" s="3">
        <f t="shared" si="460"/>
        <v>100000</v>
      </c>
      <c r="AA401" s="5" t="s">
        <v>11</v>
      </c>
      <c r="AB401" s="1" t="s">
        <v>268</v>
      </c>
    </row>
    <row r="402" spans="1:28" x14ac:dyDescent="0.3">
      <c r="A402" s="1">
        <v>17</v>
      </c>
      <c r="B402" s="1">
        <v>9</v>
      </c>
      <c r="C402" s="1">
        <v>1401</v>
      </c>
      <c r="D402" s="1" t="str">
        <f t="shared" si="446"/>
        <v>1401917</v>
      </c>
      <c r="E402" s="1" t="s">
        <v>212</v>
      </c>
      <c r="F402" s="1" t="s">
        <v>212</v>
      </c>
      <c r="G402" s="1" t="s">
        <v>324</v>
      </c>
      <c r="H402" s="1" t="s">
        <v>190</v>
      </c>
      <c r="I402" s="1" t="s">
        <v>327</v>
      </c>
      <c r="J402" s="10">
        <v>0.79166666666666663</v>
      </c>
      <c r="K402" s="10">
        <v>0.85416666666666663</v>
      </c>
      <c r="L402" s="10">
        <f t="shared" si="492"/>
        <v>6.25E-2</v>
      </c>
      <c r="M402" s="1" t="s">
        <v>63</v>
      </c>
      <c r="N402" s="1" t="s">
        <v>286</v>
      </c>
      <c r="O402" s="1" t="s">
        <v>10</v>
      </c>
      <c r="P402" s="3">
        <v>350000</v>
      </c>
      <c r="Q402" s="3">
        <v>250000</v>
      </c>
      <c r="R402" s="3" t="s">
        <v>285</v>
      </c>
      <c r="S402" s="3">
        <v>0.1</v>
      </c>
      <c r="T402" s="3">
        <f t="shared" si="447"/>
        <v>100000</v>
      </c>
      <c r="U402" s="3">
        <f t="shared" si="448"/>
        <v>10000</v>
      </c>
      <c r="X402" s="12">
        <f t="shared" si="449"/>
        <v>90000</v>
      </c>
      <c r="Y402" s="3">
        <f t="shared" si="460"/>
        <v>100000</v>
      </c>
      <c r="AA402" s="1" t="s">
        <v>11</v>
      </c>
      <c r="AB402" s="1" t="s">
        <v>268</v>
      </c>
    </row>
    <row r="403" spans="1:28" x14ac:dyDescent="0.3">
      <c r="A403" s="1">
        <v>17</v>
      </c>
      <c r="B403" s="1">
        <v>9</v>
      </c>
      <c r="C403" s="1">
        <v>1401</v>
      </c>
      <c r="D403" s="1" t="str">
        <f t="shared" si="446"/>
        <v>1401917</v>
      </c>
      <c r="E403" s="1" t="s">
        <v>212</v>
      </c>
      <c r="F403" s="1" t="s">
        <v>212</v>
      </c>
      <c r="G403" s="1" t="s">
        <v>324</v>
      </c>
      <c r="H403" s="1" t="s">
        <v>190</v>
      </c>
      <c r="I403" s="1" t="s">
        <v>327</v>
      </c>
      <c r="J403" s="10">
        <v>0.85416666666666663</v>
      </c>
      <c r="K403" s="10">
        <v>0.91666666666666663</v>
      </c>
      <c r="L403" s="10">
        <f t="shared" si="492"/>
        <v>6.25E-2</v>
      </c>
      <c r="M403" s="1" t="s">
        <v>63</v>
      </c>
      <c r="N403" s="1" t="s">
        <v>286</v>
      </c>
      <c r="O403" s="1" t="s">
        <v>10</v>
      </c>
      <c r="P403" s="3">
        <v>350000</v>
      </c>
      <c r="Q403" s="3">
        <v>250000</v>
      </c>
      <c r="R403" s="3" t="s">
        <v>285</v>
      </c>
      <c r="S403" s="3">
        <v>0.1</v>
      </c>
      <c r="T403" s="3">
        <f t="shared" si="447"/>
        <v>100000</v>
      </c>
      <c r="U403" s="3">
        <f t="shared" si="448"/>
        <v>10000</v>
      </c>
      <c r="X403" s="12">
        <f t="shared" si="449"/>
        <v>90000</v>
      </c>
      <c r="Y403" s="3">
        <f t="shared" si="460"/>
        <v>100000</v>
      </c>
      <c r="AA403" s="1" t="s">
        <v>11</v>
      </c>
      <c r="AB403" s="1" t="s">
        <v>268</v>
      </c>
    </row>
    <row r="404" spans="1:28" x14ac:dyDescent="0.3">
      <c r="A404" s="1">
        <v>18</v>
      </c>
      <c r="B404" s="1">
        <v>9</v>
      </c>
      <c r="C404" s="1">
        <v>1401</v>
      </c>
      <c r="D404" s="1" t="str">
        <f t="shared" si="446"/>
        <v>1401918</v>
      </c>
      <c r="E404" s="1" t="s">
        <v>146</v>
      </c>
      <c r="F404" s="1" t="s">
        <v>146</v>
      </c>
      <c r="G404" s="1" t="s">
        <v>324</v>
      </c>
      <c r="H404" s="1" t="s">
        <v>213</v>
      </c>
      <c r="I404" s="1" t="s">
        <v>305</v>
      </c>
      <c r="J404" s="10">
        <v>0.4375</v>
      </c>
      <c r="K404" s="10">
        <v>0.5</v>
      </c>
      <c r="L404" s="10">
        <f t="shared" si="492"/>
        <v>6.25E-2</v>
      </c>
      <c r="M404" s="1" t="s">
        <v>125</v>
      </c>
      <c r="N404" s="1" t="s">
        <v>289</v>
      </c>
      <c r="O404" s="1" t="s">
        <v>10</v>
      </c>
      <c r="P404" s="3">
        <v>350000</v>
      </c>
      <c r="Q404" s="3">
        <v>250000</v>
      </c>
      <c r="R404" s="3" t="s">
        <v>285</v>
      </c>
      <c r="S404" s="3">
        <v>0.1</v>
      </c>
      <c r="T404" s="3">
        <f t="shared" si="447"/>
        <v>100000</v>
      </c>
      <c r="U404" s="3">
        <f t="shared" si="448"/>
        <v>10000</v>
      </c>
      <c r="X404" s="12">
        <f t="shared" si="449"/>
        <v>90000</v>
      </c>
      <c r="Y404" s="3">
        <f t="shared" ref="Y404:Y446" si="493">P404-Q404-V404</f>
        <v>100000</v>
      </c>
      <c r="AB404" s="1" t="s">
        <v>269</v>
      </c>
    </row>
    <row r="405" spans="1:28" x14ac:dyDescent="0.3">
      <c r="A405" s="1">
        <v>18</v>
      </c>
      <c r="B405" s="1">
        <v>9</v>
      </c>
      <c r="C405" s="1">
        <v>1401</v>
      </c>
      <c r="D405" s="1" t="str">
        <f t="shared" si="446"/>
        <v>1401918</v>
      </c>
      <c r="E405" s="1" t="s">
        <v>146</v>
      </c>
      <c r="F405" s="1" t="s">
        <v>146</v>
      </c>
      <c r="G405" s="1" t="s">
        <v>324</v>
      </c>
      <c r="H405" s="1" t="s">
        <v>214</v>
      </c>
      <c r="I405" s="1" t="s">
        <v>305</v>
      </c>
      <c r="J405" s="10">
        <v>0.52083333333333337</v>
      </c>
      <c r="K405" s="10">
        <v>0.58333333333333337</v>
      </c>
      <c r="L405" s="10">
        <f t="shared" si="492"/>
        <v>6.25E-2</v>
      </c>
      <c r="M405" s="1" t="s">
        <v>116</v>
      </c>
      <c r="N405" s="1" t="s">
        <v>285</v>
      </c>
      <c r="O405" s="1" t="s">
        <v>56</v>
      </c>
      <c r="P405" s="3">
        <v>400000</v>
      </c>
      <c r="Q405" s="3">
        <v>280000</v>
      </c>
      <c r="R405" s="3" t="s">
        <v>285</v>
      </c>
      <c r="S405" s="3">
        <v>0.1</v>
      </c>
      <c r="T405" s="3">
        <f t="shared" si="447"/>
        <v>120000</v>
      </c>
      <c r="U405" s="3">
        <f t="shared" si="448"/>
        <v>12000</v>
      </c>
      <c r="X405" s="12">
        <f t="shared" si="449"/>
        <v>108000</v>
      </c>
      <c r="Y405" s="3">
        <f t="shared" si="493"/>
        <v>120000</v>
      </c>
      <c r="AA405" s="1" t="s">
        <v>11</v>
      </c>
      <c r="AB405" s="1" t="s">
        <v>268</v>
      </c>
    </row>
    <row r="406" spans="1:28" x14ac:dyDescent="0.3">
      <c r="A406" s="1">
        <v>18</v>
      </c>
      <c r="B406" s="1">
        <v>9</v>
      </c>
      <c r="C406" s="1">
        <v>1401</v>
      </c>
      <c r="D406" s="1" t="str">
        <f t="shared" si="446"/>
        <v>1401918</v>
      </c>
      <c r="E406" s="1" t="s">
        <v>39</v>
      </c>
      <c r="F406" s="1" t="s">
        <v>39</v>
      </c>
      <c r="G406" s="1" t="s">
        <v>324</v>
      </c>
      <c r="H406" s="1" t="s">
        <v>215</v>
      </c>
      <c r="I406" s="1" t="s">
        <v>305</v>
      </c>
      <c r="J406" s="10">
        <v>0.64583333333333337</v>
      </c>
      <c r="K406" s="10">
        <v>0.70833333333333337</v>
      </c>
      <c r="L406" s="10">
        <f t="shared" si="492"/>
        <v>6.25E-2</v>
      </c>
      <c r="M406" s="1" t="s">
        <v>125</v>
      </c>
      <c r="N406" s="1" t="s">
        <v>289</v>
      </c>
      <c r="O406" s="1" t="s">
        <v>25</v>
      </c>
      <c r="P406" s="3">
        <v>300000</v>
      </c>
      <c r="Q406" s="3">
        <v>150000</v>
      </c>
      <c r="R406" s="3" t="s">
        <v>285</v>
      </c>
      <c r="S406" s="3">
        <v>0.1</v>
      </c>
      <c r="T406" s="3">
        <f t="shared" si="447"/>
        <v>150000</v>
      </c>
      <c r="U406" s="3">
        <f t="shared" si="448"/>
        <v>15000</v>
      </c>
      <c r="X406" s="12">
        <f t="shared" si="449"/>
        <v>135000</v>
      </c>
      <c r="Y406" s="3">
        <f t="shared" si="493"/>
        <v>150000</v>
      </c>
      <c r="AB406" s="1" t="s">
        <v>269</v>
      </c>
    </row>
    <row r="407" spans="1:28" x14ac:dyDescent="0.3">
      <c r="A407" s="1">
        <v>18</v>
      </c>
      <c r="B407" s="1">
        <v>9</v>
      </c>
      <c r="C407" s="1">
        <v>1401</v>
      </c>
      <c r="D407" s="1" t="str">
        <f t="shared" si="446"/>
        <v>1401918</v>
      </c>
      <c r="E407" s="1" t="s">
        <v>39</v>
      </c>
      <c r="F407" s="1" t="s">
        <v>39</v>
      </c>
      <c r="G407" s="1" t="s">
        <v>324</v>
      </c>
      <c r="H407" s="1" t="s">
        <v>215</v>
      </c>
      <c r="I407" s="1" t="s">
        <v>305</v>
      </c>
      <c r="J407" s="10">
        <v>0.70833333333333337</v>
      </c>
      <c r="K407" s="10">
        <v>0.77083333333333337</v>
      </c>
      <c r="L407" s="10">
        <f t="shared" si="492"/>
        <v>6.25E-2</v>
      </c>
      <c r="M407" s="1" t="s">
        <v>125</v>
      </c>
      <c r="N407" s="1" t="s">
        <v>289</v>
      </c>
      <c r="O407" s="1" t="s">
        <v>25</v>
      </c>
      <c r="P407" s="3">
        <v>300000</v>
      </c>
      <c r="Q407" s="3">
        <v>150000</v>
      </c>
      <c r="R407" s="3" t="s">
        <v>285</v>
      </c>
      <c r="S407" s="3">
        <v>0.1</v>
      </c>
      <c r="T407" s="3">
        <f t="shared" si="447"/>
        <v>150000</v>
      </c>
      <c r="U407" s="3">
        <f t="shared" si="448"/>
        <v>15000</v>
      </c>
      <c r="X407" s="12">
        <f t="shared" si="449"/>
        <v>135000</v>
      </c>
      <c r="Y407" s="3">
        <f t="shared" si="493"/>
        <v>150000</v>
      </c>
      <c r="AB407" s="1" t="s">
        <v>269</v>
      </c>
    </row>
    <row r="408" spans="1:28" x14ac:dyDescent="0.3">
      <c r="A408" s="1">
        <v>18</v>
      </c>
      <c r="B408" s="1">
        <v>9</v>
      </c>
      <c r="C408" s="1">
        <v>1401</v>
      </c>
      <c r="D408" s="1" t="str">
        <f t="shared" si="446"/>
        <v>1401918</v>
      </c>
      <c r="E408" s="1" t="s">
        <v>39</v>
      </c>
      <c r="F408" s="1" t="s">
        <v>39</v>
      </c>
      <c r="G408" s="1" t="s">
        <v>324</v>
      </c>
      <c r="H408" s="1" t="s">
        <v>216</v>
      </c>
      <c r="I408" s="1" t="s">
        <v>305</v>
      </c>
      <c r="J408" s="10">
        <v>0.5625</v>
      </c>
      <c r="K408" s="10">
        <v>0.625</v>
      </c>
      <c r="L408" s="10">
        <f t="shared" si="492"/>
        <v>6.25E-2</v>
      </c>
      <c r="M408" s="1" t="s">
        <v>77</v>
      </c>
      <c r="N408" s="1" t="s">
        <v>287</v>
      </c>
      <c r="O408" s="1" t="s">
        <v>56</v>
      </c>
      <c r="P408" s="3">
        <v>300000</v>
      </c>
      <c r="Q408" s="3">
        <v>250000</v>
      </c>
      <c r="R408" s="3" t="s">
        <v>285</v>
      </c>
      <c r="S408" s="3">
        <v>0.1</v>
      </c>
      <c r="T408" s="3">
        <f t="shared" si="447"/>
        <v>50000</v>
      </c>
      <c r="U408" s="3">
        <f t="shared" si="448"/>
        <v>5000</v>
      </c>
      <c r="X408" s="12">
        <f t="shared" si="449"/>
        <v>45000</v>
      </c>
      <c r="Y408" s="3">
        <f t="shared" si="493"/>
        <v>50000</v>
      </c>
      <c r="AB408" s="1" t="s">
        <v>269</v>
      </c>
    </row>
    <row r="409" spans="1:28" x14ac:dyDescent="0.3">
      <c r="A409" s="1">
        <v>18</v>
      </c>
      <c r="B409" s="1">
        <v>9</v>
      </c>
      <c r="C409" s="1">
        <v>1401</v>
      </c>
      <c r="D409" s="1" t="str">
        <f t="shared" si="446"/>
        <v>1401918</v>
      </c>
      <c r="E409" s="1" t="s">
        <v>152</v>
      </c>
      <c r="F409" s="1" t="s">
        <v>152</v>
      </c>
      <c r="G409" s="1" t="s">
        <v>324</v>
      </c>
      <c r="H409" s="1" t="s">
        <v>180</v>
      </c>
      <c r="I409" s="1" t="s">
        <v>305</v>
      </c>
      <c r="J409" s="10">
        <v>0.5</v>
      </c>
      <c r="K409" s="10">
        <v>0.5625</v>
      </c>
      <c r="L409" s="10">
        <f t="shared" si="492"/>
        <v>6.25E-2</v>
      </c>
      <c r="M409" s="1" t="s">
        <v>133</v>
      </c>
      <c r="N409" s="1" t="s">
        <v>133</v>
      </c>
      <c r="O409" s="1" t="s">
        <v>10</v>
      </c>
      <c r="P409" s="3">
        <v>500000</v>
      </c>
      <c r="Q409" s="3">
        <v>250000</v>
      </c>
      <c r="R409" s="3" t="s">
        <v>285</v>
      </c>
      <c r="S409" s="3">
        <v>0.1</v>
      </c>
      <c r="T409" s="3">
        <f t="shared" si="447"/>
        <v>250000</v>
      </c>
      <c r="U409" s="3">
        <f t="shared" si="448"/>
        <v>25000</v>
      </c>
      <c r="X409" s="12">
        <f t="shared" si="449"/>
        <v>225000</v>
      </c>
      <c r="Y409" s="3">
        <f t="shared" si="493"/>
        <v>250000</v>
      </c>
      <c r="AA409" s="1" t="s">
        <v>11</v>
      </c>
      <c r="AB409" s="1" t="s">
        <v>268</v>
      </c>
    </row>
    <row r="410" spans="1:28" x14ac:dyDescent="0.3">
      <c r="A410" s="1">
        <v>18</v>
      </c>
      <c r="B410" s="1">
        <v>9</v>
      </c>
      <c r="C410" s="1">
        <v>1401</v>
      </c>
      <c r="D410" s="1" t="str">
        <f t="shared" si="446"/>
        <v>1401918</v>
      </c>
      <c r="E410" s="1" t="s">
        <v>152</v>
      </c>
      <c r="F410" s="1" t="s">
        <v>152</v>
      </c>
      <c r="G410" s="1" t="s">
        <v>324</v>
      </c>
      <c r="H410" s="1" t="s">
        <v>180</v>
      </c>
      <c r="I410" s="1" t="s">
        <v>305</v>
      </c>
      <c r="J410" s="10">
        <v>0.5625</v>
      </c>
      <c r="K410" s="10">
        <v>0.625</v>
      </c>
      <c r="L410" s="10">
        <f t="shared" si="492"/>
        <v>6.25E-2</v>
      </c>
      <c r="M410" s="1" t="s">
        <v>133</v>
      </c>
      <c r="N410" s="1" t="s">
        <v>133</v>
      </c>
      <c r="O410" s="1" t="s">
        <v>10</v>
      </c>
      <c r="P410" s="3">
        <v>500000</v>
      </c>
      <c r="Q410" s="3">
        <v>250000</v>
      </c>
      <c r="R410" s="3" t="s">
        <v>285</v>
      </c>
      <c r="S410" s="3">
        <v>0.1</v>
      </c>
      <c r="T410" s="3">
        <f t="shared" si="447"/>
        <v>250000</v>
      </c>
      <c r="U410" s="3">
        <f t="shared" si="448"/>
        <v>25000</v>
      </c>
      <c r="X410" s="12">
        <f t="shared" si="449"/>
        <v>225000</v>
      </c>
      <c r="Y410" s="3">
        <f t="shared" si="493"/>
        <v>250000</v>
      </c>
      <c r="AA410" s="1" t="s">
        <v>11</v>
      </c>
      <c r="AB410" s="1" t="s">
        <v>268</v>
      </c>
    </row>
    <row r="411" spans="1:28" x14ac:dyDescent="0.3">
      <c r="A411" s="1">
        <v>18</v>
      </c>
      <c r="B411" s="1">
        <v>9</v>
      </c>
      <c r="C411" s="1">
        <v>1401</v>
      </c>
      <c r="D411" s="1" t="str">
        <f t="shared" si="446"/>
        <v>1401918</v>
      </c>
      <c r="E411" s="1" t="s">
        <v>37</v>
      </c>
      <c r="F411" s="1" t="s">
        <v>37</v>
      </c>
      <c r="G411" s="1" t="s">
        <v>324</v>
      </c>
      <c r="H411" s="1" t="s">
        <v>217</v>
      </c>
      <c r="I411" s="1" t="s">
        <v>305</v>
      </c>
      <c r="J411" s="10">
        <v>0.45833333333333331</v>
      </c>
      <c r="K411" s="10">
        <v>0.52083333333333337</v>
      </c>
      <c r="L411" s="10">
        <f t="shared" si="492"/>
        <v>6.2500000000000056E-2</v>
      </c>
      <c r="M411" s="1" t="s">
        <v>116</v>
      </c>
      <c r="N411" s="1" t="s">
        <v>285</v>
      </c>
      <c r="O411" s="1" t="s">
        <v>218</v>
      </c>
      <c r="P411" s="3">
        <v>200000</v>
      </c>
      <c r="Q411" s="3">
        <v>140000</v>
      </c>
      <c r="R411" s="3" t="s">
        <v>285</v>
      </c>
      <c r="S411" s="3">
        <v>0.1</v>
      </c>
      <c r="T411" s="3">
        <f t="shared" si="447"/>
        <v>60000</v>
      </c>
      <c r="U411" s="3">
        <f t="shared" si="448"/>
        <v>6000</v>
      </c>
      <c r="X411" s="12">
        <f t="shared" si="449"/>
        <v>54000</v>
      </c>
      <c r="Y411" s="3">
        <f t="shared" si="493"/>
        <v>60000</v>
      </c>
      <c r="AB411" s="1" t="s">
        <v>269</v>
      </c>
    </row>
    <row r="412" spans="1:28" x14ac:dyDescent="0.3">
      <c r="A412" s="1">
        <v>18</v>
      </c>
      <c r="B412" s="1">
        <v>9</v>
      </c>
      <c r="C412" s="1">
        <v>1401</v>
      </c>
      <c r="D412" s="1" t="str">
        <f t="shared" si="446"/>
        <v>1401918</v>
      </c>
      <c r="E412" s="1" t="s">
        <v>82</v>
      </c>
      <c r="F412" s="1" t="s">
        <v>82</v>
      </c>
      <c r="G412" s="1" t="s">
        <v>324</v>
      </c>
      <c r="H412" s="1" t="s">
        <v>173</v>
      </c>
      <c r="I412" s="1" t="s">
        <v>305</v>
      </c>
      <c r="J412" s="10">
        <v>0.625</v>
      </c>
      <c r="K412" s="10">
        <v>0.6875</v>
      </c>
      <c r="L412" s="10">
        <f t="shared" si="492"/>
        <v>6.25E-2</v>
      </c>
      <c r="M412" s="1" t="s">
        <v>133</v>
      </c>
      <c r="N412" s="1" t="s">
        <v>133</v>
      </c>
      <c r="O412" s="1" t="s">
        <v>10</v>
      </c>
      <c r="P412" s="3">
        <v>300000</v>
      </c>
      <c r="Q412" s="3">
        <v>220000</v>
      </c>
      <c r="R412" s="3" t="s">
        <v>285</v>
      </c>
      <c r="S412" s="3">
        <v>0.1</v>
      </c>
      <c r="T412" s="3">
        <f t="shared" si="447"/>
        <v>80000</v>
      </c>
      <c r="U412" s="3">
        <f t="shared" si="448"/>
        <v>8000</v>
      </c>
      <c r="X412" s="12">
        <f t="shared" si="449"/>
        <v>72000</v>
      </c>
      <c r="Y412" s="3">
        <f t="shared" si="493"/>
        <v>80000</v>
      </c>
      <c r="AB412" s="1" t="s">
        <v>269</v>
      </c>
    </row>
    <row r="413" spans="1:28" x14ac:dyDescent="0.3">
      <c r="A413" s="1">
        <v>18</v>
      </c>
      <c r="B413" s="1">
        <v>9</v>
      </c>
      <c r="C413" s="1">
        <v>1401</v>
      </c>
      <c r="D413" s="1" t="str">
        <f t="shared" si="446"/>
        <v>1401918</v>
      </c>
      <c r="E413" s="1" t="s">
        <v>82</v>
      </c>
      <c r="F413" s="1" t="s">
        <v>82</v>
      </c>
      <c r="G413" s="1" t="s">
        <v>324</v>
      </c>
      <c r="H413" s="1" t="s">
        <v>173</v>
      </c>
      <c r="I413" s="1" t="s">
        <v>305</v>
      </c>
      <c r="J413" s="10">
        <v>0.6875</v>
      </c>
      <c r="K413" s="10">
        <v>0.75</v>
      </c>
      <c r="L413" s="10">
        <f t="shared" si="492"/>
        <v>6.25E-2</v>
      </c>
      <c r="M413" s="1" t="s">
        <v>133</v>
      </c>
      <c r="N413" s="1" t="s">
        <v>133</v>
      </c>
      <c r="O413" s="1" t="s">
        <v>10</v>
      </c>
      <c r="P413" s="3">
        <v>300000</v>
      </c>
      <c r="Q413" s="3">
        <v>220000</v>
      </c>
      <c r="R413" s="3" t="s">
        <v>285</v>
      </c>
      <c r="S413" s="3">
        <v>0.1</v>
      </c>
      <c r="T413" s="3">
        <f t="shared" si="447"/>
        <v>80000</v>
      </c>
      <c r="U413" s="3">
        <f t="shared" si="448"/>
        <v>8000</v>
      </c>
      <c r="X413" s="12">
        <f t="shared" si="449"/>
        <v>72000</v>
      </c>
      <c r="Y413" s="3">
        <f t="shared" si="493"/>
        <v>80000</v>
      </c>
      <c r="AB413" s="1" t="s">
        <v>269</v>
      </c>
    </row>
    <row r="414" spans="1:28" x14ac:dyDescent="0.3">
      <c r="A414" s="1">
        <v>18</v>
      </c>
      <c r="B414" s="1">
        <v>9</v>
      </c>
      <c r="C414" s="1">
        <v>1401</v>
      </c>
      <c r="D414" s="1" t="str">
        <f t="shared" si="446"/>
        <v>1401918</v>
      </c>
      <c r="E414" s="1" t="s">
        <v>171</v>
      </c>
      <c r="F414" s="1" t="s">
        <v>210</v>
      </c>
      <c r="G414" s="1" t="s">
        <v>265</v>
      </c>
      <c r="H414" s="1" t="s">
        <v>118</v>
      </c>
      <c r="I414" s="1" t="s">
        <v>305</v>
      </c>
      <c r="J414" s="10">
        <v>0.70833333333333337</v>
      </c>
      <c r="K414" s="10">
        <v>0.77083333333333337</v>
      </c>
      <c r="L414" s="10">
        <f t="shared" si="492"/>
        <v>6.25E-2</v>
      </c>
      <c r="M414" s="1" t="s">
        <v>144</v>
      </c>
      <c r="N414" s="1" t="s">
        <v>284</v>
      </c>
      <c r="O414" s="1" t="s">
        <v>25</v>
      </c>
      <c r="P414" s="3">
        <v>225000</v>
      </c>
      <c r="Q414" s="3">
        <v>200000</v>
      </c>
      <c r="R414" s="3" t="s">
        <v>285</v>
      </c>
      <c r="S414" s="3">
        <v>0.1</v>
      </c>
      <c r="T414" s="3">
        <f t="shared" si="447"/>
        <v>25000</v>
      </c>
      <c r="U414" s="3">
        <f t="shared" si="448"/>
        <v>2500</v>
      </c>
      <c r="X414" s="12">
        <f t="shared" si="449"/>
        <v>22500</v>
      </c>
      <c r="Y414" s="3">
        <f t="shared" si="493"/>
        <v>25000</v>
      </c>
      <c r="AB414" s="1" t="s">
        <v>269</v>
      </c>
    </row>
    <row r="415" spans="1:28" x14ac:dyDescent="0.3">
      <c r="A415" s="1">
        <v>18</v>
      </c>
      <c r="B415" s="1">
        <v>9</v>
      </c>
      <c r="C415" s="1">
        <v>1401</v>
      </c>
      <c r="D415" s="1" t="str">
        <f t="shared" ref="D415" si="494">C415&amp;B415&amp;A415</f>
        <v>1401918</v>
      </c>
      <c r="E415" s="1" t="s">
        <v>171</v>
      </c>
      <c r="F415" s="1" t="s">
        <v>310</v>
      </c>
      <c r="G415" s="1" t="s">
        <v>265</v>
      </c>
      <c r="H415" s="1" t="s">
        <v>118</v>
      </c>
      <c r="I415" s="1" t="s">
        <v>305</v>
      </c>
      <c r="J415" s="10">
        <v>0.70833333333333337</v>
      </c>
      <c r="K415" s="10">
        <v>0.77083333333333337</v>
      </c>
      <c r="L415" s="10">
        <f t="shared" si="492"/>
        <v>6.25E-2</v>
      </c>
      <c r="M415" s="1" t="s">
        <v>144</v>
      </c>
      <c r="N415" s="1" t="s">
        <v>284</v>
      </c>
      <c r="O415" s="1" t="s">
        <v>25</v>
      </c>
      <c r="P415" s="3">
        <v>225000</v>
      </c>
      <c r="R415" s="3" t="s">
        <v>285</v>
      </c>
      <c r="S415" s="3">
        <v>0.1</v>
      </c>
      <c r="T415" s="3">
        <f t="shared" ref="T415" si="495">P415-Q415</f>
        <v>225000</v>
      </c>
      <c r="U415" s="3">
        <f t="shared" ref="U415" si="496">IF(R415="ابوالفضل باقری",T415*S415,S415)</f>
        <v>22500</v>
      </c>
      <c r="X415" s="12">
        <f t="shared" ref="X415" si="497">P415-Q415-U415</f>
        <v>202500</v>
      </c>
      <c r="Y415" s="3">
        <f t="shared" ref="Y415" si="498">P415-Q415-V415</f>
        <v>225000</v>
      </c>
      <c r="Z415" s="5" t="s">
        <v>223</v>
      </c>
      <c r="AA415" s="5" t="s">
        <v>11</v>
      </c>
      <c r="AB415" s="1" t="s">
        <v>268</v>
      </c>
    </row>
    <row r="416" spans="1:28" x14ac:dyDescent="0.3">
      <c r="A416" s="1">
        <v>18</v>
      </c>
      <c r="B416" s="1">
        <v>9</v>
      </c>
      <c r="C416" s="1">
        <v>1401</v>
      </c>
      <c r="D416" s="1" t="str">
        <f t="shared" si="446"/>
        <v>1401918</v>
      </c>
      <c r="E416" s="1" t="s">
        <v>171</v>
      </c>
      <c r="F416" s="1" t="s">
        <v>210</v>
      </c>
      <c r="G416" s="1" t="s">
        <v>265</v>
      </c>
      <c r="H416" s="1" t="s">
        <v>219</v>
      </c>
      <c r="I416" s="1" t="s">
        <v>305</v>
      </c>
      <c r="J416" s="10">
        <v>0.77083333333333337</v>
      </c>
      <c r="K416" s="10">
        <v>0.83333333333333337</v>
      </c>
      <c r="L416" s="10">
        <f t="shared" si="492"/>
        <v>6.25E-2</v>
      </c>
      <c r="M416" s="1" t="s">
        <v>125</v>
      </c>
      <c r="N416" s="1" t="s">
        <v>289</v>
      </c>
      <c r="O416" s="1" t="s">
        <v>10</v>
      </c>
      <c r="P416" s="3">
        <v>225000</v>
      </c>
      <c r="Q416" s="3">
        <v>200000</v>
      </c>
      <c r="R416" s="3" t="s">
        <v>285</v>
      </c>
      <c r="S416" s="3">
        <v>0.1</v>
      </c>
      <c r="T416" s="3">
        <f t="shared" si="447"/>
        <v>25000</v>
      </c>
      <c r="U416" s="3">
        <f t="shared" si="448"/>
        <v>2500</v>
      </c>
      <c r="X416" s="12">
        <f t="shared" si="449"/>
        <v>22500</v>
      </c>
      <c r="Y416" s="3">
        <f t="shared" si="493"/>
        <v>25000</v>
      </c>
      <c r="AA416" s="5" t="s">
        <v>11</v>
      </c>
      <c r="AB416" s="1" t="s">
        <v>268</v>
      </c>
    </row>
    <row r="417" spans="1:28" x14ac:dyDescent="0.3">
      <c r="A417" s="1">
        <v>18</v>
      </c>
      <c r="B417" s="1">
        <v>9</v>
      </c>
      <c r="C417" s="1">
        <v>1401</v>
      </c>
      <c r="D417" s="1" t="str">
        <f t="shared" ref="D417" si="499">C417&amp;B417&amp;A417</f>
        <v>1401918</v>
      </c>
      <c r="E417" s="1" t="s">
        <v>171</v>
      </c>
      <c r="F417" s="1" t="s">
        <v>310</v>
      </c>
      <c r="G417" s="1" t="s">
        <v>265</v>
      </c>
      <c r="H417" s="1" t="s">
        <v>219</v>
      </c>
      <c r="I417" s="1" t="s">
        <v>305</v>
      </c>
      <c r="J417" s="10">
        <v>0.77083333333333337</v>
      </c>
      <c r="K417" s="10">
        <v>0.83333333333333337</v>
      </c>
      <c r="L417" s="10">
        <f t="shared" si="492"/>
        <v>6.25E-2</v>
      </c>
      <c r="M417" s="1" t="s">
        <v>125</v>
      </c>
      <c r="N417" s="1" t="s">
        <v>289</v>
      </c>
      <c r="O417" s="1" t="s">
        <v>10</v>
      </c>
      <c r="P417" s="3">
        <v>225000</v>
      </c>
      <c r="R417" s="3" t="s">
        <v>285</v>
      </c>
      <c r="S417" s="3">
        <v>0.1</v>
      </c>
      <c r="T417" s="3">
        <f t="shared" ref="T417" si="500">P417-Q417</f>
        <v>225000</v>
      </c>
      <c r="U417" s="3">
        <f t="shared" ref="U417" si="501">IF(R417="ابوالفضل باقری",T417*S417,S417)</f>
        <v>22500</v>
      </c>
      <c r="X417" s="12">
        <f t="shared" ref="X417" si="502">P417-Q417-U417</f>
        <v>202500</v>
      </c>
      <c r="Y417" s="3">
        <f t="shared" ref="Y417" si="503">P417-Q417-V417</f>
        <v>225000</v>
      </c>
      <c r="AA417" s="5" t="s">
        <v>11</v>
      </c>
      <c r="AB417" s="1" t="s">
        <v>268</v>
      </c>
    </row>
    <row r="418" spans="1:28" x14ac:dyDescent="0.3">
      <c r="A418" s="1">
        <v>18</v>
      </c>
      <c r="B418" s="1">
        <v>9</v>
      </c>
      <c r="C418" s="1">
        <v>1401</v>
      </c>
      <c r="D418" s="1" t="str">
        <f t="shared" si="446"/>
        <v>1401918</v>
      </c>
      <c r="E418" s="1" t="s">
        <v>171</v>
      </c>
      <c r="F418" s="1" t="s">
        <v>210</v>
      </c>
      <c r="G418" s="1" t="s">
        <v>265</v>
      </c>
      <c r="H418" s="1" t="s">
        <v>219</v>
      </c>
      <c r="I418" s="1" t="s">
        <v>305</v>
      </c>
      <c r="J418" s="10">
        <v>0.83333333333333337</v>
      </c>
      <c r="K418" s="10">
        <v>0.89583333333333337</v>
      </c>
      <c r="L418" s="10">
        <f t="shared" si="492"/>
        <v>6.25E-2</v>
      </c>
      <c r="M418" s="1" t="s">
        <v>125</v>
      </c>
      <c r="N418" s="1" t="s">
        <v>289</v>
      </c>
      <c r="O418" s="1" t="s">
        <v>10</v>
      </c>
      <c r="P418" s="3">
        <v>225000</v>
      </c>
      <c r="Q418" s="3">
        <v>200000</v>
      </c>
      <c r="R418" s="3" t="s">
        <v>285</v>
      </c>
      <c r="S418" s="3">
        <v>0.1</v>
      </c>
      <c r="T418" s="3">
        <f t="shared" si="447"/>
        <v>25000</v>
      </c>
      <c r="U418" s="3">
        <f t="shared" si="448"/>
        <v>2500</v>
      </c>
      <c r="X418" s="12">
        <f t="shared" si="449"/>
        <v>22500</v>
      </c>
      <c r="Y418" s="3">
        <f t="shared" si="493"/>
        <v>25000</v>
      </c>
      <c r="AA418" s="5" t="s">
        <v>11</v>
      </c>
      <c r="AB418" s="1" t="s">
        <v>268</v>
      </c>
    </row>
    <row r="419" spans="1:28" x14ac:dyDescent="0.3">
      <c r="A419" s="1">
        <v>18</v>
      </c>
      <c r="B419" s="1">
        <v>9</v>
      </c>
      <c r="C419" s="1">
        <v>1401</v>
      </c>
      <c r="D419" s="1" t="str">
        <f t="shared" ref="D419" si="504">C419&amp;B419&amp;A419</f>
        <v>1401918</v>
      </c>
      <c r="E419" s="1" t="s">
        <v>171</v>
      </c>
      <c r="F419" s="1" t="s">
        <v>310</v>
      </c>
      <c r="G419" s="1" t="s">
        <v>265</v>
      </c>
      <c r="H419" s="1" t="s">
        <v>219</v>
      </c>
      <c r="I419" s="1" t="s">
        <v>305</v>
      </c>
      <c r="J419" s="10">
        <v>0.83333333333333337</v>
      </c>
      <c r="K419" s="10">
        <v>0.89583333333333337</v>
      </c>
      <c r="L419" s="10">
        <f t="shared" si="492"/>
        <v>6.25E-2</v>
      </c>
      <c r="M419" s="1" t="s">
        <v>125</v>
      </c>
      <c r="N419" s="1" t="s">
        <v>289</v>
      </c>
      <c r="O419" s="1" t="s">
        <v>10</v>
      </c>
      <c r="P419" s="3">
        <v>225000</v>
      </c>
      <c r="R419" s="3" t="s">
        <v>285</v>
      </c>
      <c r="S419" s="3">
        <v>0.1</v>
      </c>
      <c r="T419" s="3">
        <f t="shared" ref="T419" si="505">P419-Q419</f>
        <v>225000</v>
      </c>
      <c r="U419" s="3">
        <f t="shared" ref="U419" si="506">IF(R419="ابوالفضل باقری",T419*S419,S419)</f>
        <v>22500</v>
      </c>
      <c r="X419" s="12">
        <f t="shared" ref="X419" si="507">P419-Q419-U419</f>
        <v>202500</v>
      </c>
      <c r="Y419" s="3">
        <f t="shared" ref="Y419" si="508">P419-Q419-V419</f>
        <v>225000</v>
      </c>
      <c r="AA419" s="5" t="s">
        <v>11</v>
      </c>
      <c r="AB419" s="1" t="s">
        <v>268</v>
      </c>
    </row>
    <row r="420" spans="1:28" x14ac:dyDescent="0.3">
      <c r="A420" s="1">
        <v>18</v>
      </c>
      <c r="B420" s="1">
        <v>9</v>
      </c>
      <c r="C420" s="1">
        <v>1401</v>
      </c>
      <c r="D420" s="1" t="str">
        <f t="shared" si="446"/>
        <v>1401918</v>
      </c>
      <c r="E420" s="1" t="s">
        <v>207</v>
      </c>
      <c r="F420" s="1" t="s">
        <v>298</v>
      </c>
      <c r="G420" s="1" t="s">
        <v>324</v>
      </c>
      <c r="H420" s="1" t="s">
        <v>230</v>
      </c>
      <c r="I420" s="1" t="s">
        <v>305</v>
      </c>
      <c r="J420" s="10">
        <v>0.58333333333333337</v>
      </c>
      <c r="K420" s="10">
        <v>0.64583333333333337</v>
      </c>
      <c r="L420" s="10">
        <f t="shared" si="492"/>
        <v>6.25E-2</v>
      </c>
      <c r="M420" s="1" t="s">
        <v>228</v>
      </c>
      <c r="N420" s="1" t="s">
        <v>292</v>
      </c>
      <c r="O420" s="1" t="s">
        <v>25</v>
      </c>
      <c r="P420" s="3">
        <v>350000</v>
      </c>
      <c r="Q420" s="3">
        <v>150000</v>
      </c>
      <c r="R420" s="3" t="s">
        <v>285</v>
      </c>
      <c r="S420" s="3">
        <v>0.1</v>
      </c>
      <c r="T420" s="3">
        <f t="shared" si="447"/>
        <v>200000</v>
      </c>
      <c r="U420" s="3">
        <f t="shared" si="448"/>
        <v>20000</v>
      </c>
      <c r="X420" s="12">
        <f t="shared" si="449"/>
        <v>180000</v>
      </c>
      <c r="Y420" s="3">
        <f t="shared" si="493"/>
        <v>200000</v>
      </c>
      <c r="AA420" s="5" t="s">
        <v>11</v>
      </c>
      <c r="AB420" s="1" t="s">
        <v>268</v>
      </c>
    </row>
    <row r="421" spans="1:28" x14ac:dyDescent="0.3">
      <c r="A421" s="1">
        <v>18</v>
      </c>
      <c r="B421" s="1">
        <v>9</v>
      </c>
      <c r="C421" s="1">
        <v>1401</v>
      </c>
      <c r="D421" s="1" t="str">
        <f t="shared" si="446"/>
        <v>1401918</v>
      </c>
      <c r="E421" s="1" t="s">
        <v>207</v>
      </c>
      <c r="F421" s="1" t="s">
        <v>298</v>
      </c>
      <c r="G421" s="1" t="s">
        <v>324</v>
      </c>
      <c r="H421" s="1" t="s">
        <v>230</v>
      </c>
      <c r="I421" s="1" t="s">
        <v>305</v>
      </c>
      <c r="J421" s="10">
        <v>0.64583333333333337</v>
      </c>
      <c r="K421" s="10">
        <v>0.70833333333333337</v>
      </c>
      <c r="L421" s="10">
        <f t="shared" si="492"/>
        <v>6.25E-2</v>
      </c>
      <c r="M421" s="1" t="s">
        <v>228</v>
      </c>
      <c r="N421" s="1" t="s">
        <v>292</v>
      </c>
      <c r="O421" s="1" t="s">
        <v>25</v>
      </c>
      <c r="P421" s="3">
        <v>350000</v>
      </c>
      <c r="Q421" s="3">
        <v>150000</v>
      </c>
      <c r="R421" s="3" t="s">
        <v>285</v>
      </c>
      <c r="S421" s="3">
        <v>0.1</v>
      </c>
      <c r="T421" s="3">
        <f t="shared" si="447"/>
        <v>200000</v>
      </c>
      <c r="U421" s="3">
        <f t="shared" si="448"/>
        <v>20000</v>
      </c>
      <c r="X421" s="12">
        <f t="shared" si="449"/>
        <v>180000</v>
      </c>
      <c r="Y421" s="3">
        <f t="shared" si="493"/>
        <v>200000</v>
      </c>
      <c r="AA421" s="5" t="s">
        <v>11</v>
      </c>
      <c r="AB421" s="1" t="s">
        <v>268</v>
      </c>
    </row>
    <row r="422" spans="1:28" x14ac:dyDescent="0.3">
      <c r="A422" s="1">
        <v>19</v>
      </c>
      <c r="B422" s="1">
        <v>9</v>
      </c>
      <c r="C422" s="1">
        <v>1401</v>
      </c>
      <c r="D422" s="1" t="str">
        <f t="shared" si="446"/>
        <v>1401919</v>
      </c>
      <c r="E422" s="1" t="s">
        <v>212</v>
      </c>
      <c r="F422" s="1" t="s">
        <v>212</v>
      </c>
      <c r="G422" s="1" t="s">
        <v>324</v>
      </c>
      <c r="H422" s="1" t="s">
        <v>43</v>
      </c>
      <c r="I422" s="1" t="s">
        <v>325</v>
      </c>
      <c r="J422" s="10">
        <v>0.70833333333333337</v>
      </c>
      <c r="K422" s="10">
        <v>0.77083333333333337</v>
      </c>
      <c r="L422" s="10">
        <f t="shared" si="492"/>
        <v>6.25E-2</v>
      </c>
      <c r="M422" s="1" t="s">
        <v>63</v>
      </c>
      <c r="N422" s="1" t="s">
        <v>286</v>
      </c>
      <c r="O422" s="1" t="s">
        <v>10</v>
      </c>
      <c r="P422" s="3">
        <v>350000</v>
      </c>
      <c r="Q422" s="3">
        <v>250000</v>
      </c>
      <c r="R422" s="3" t="s">
        <v>285</v>
      </c>
      <c r="S422" s="3">
        <v>0.1</v>
      </c>
      <c r="T422" s="3">
        <f t="shared" si="447"/>
        <v>100000</v>
      </c>
      <c r="U422" s="3">
        <f t="shared" si="448"/>
        <v>10000</v>
      </c>
      <c r="X422" s="12">
        <f t="shared" si="449"/>
        <v>90000</v>
      </c>
      <c r="Y422" s="3">
        <f t="shared" si="493"/>
        <v>100000</v>
      </c>
      <c r="AA422" s="1" t="s">
        <v>11</v>
      </c>
      <c r="AB422" s="1" t="s">
        <v>268</v>
      </c>
    </row>
    <row r="423" spans="1:28" x14ac:dyDescent="0.3">
      <c r="A423" s="1">
        <v>19</v>
      </c>
      <c r="B423" s="1">
        <v>9</v>
      </c>
      <c r="C423" s="1">
        <v>1401</v>
      </c>
      <c r="D423" s="1" t="str">
        <f t="shared" si="446"/>
        <v>1401919</v>
      </c>
      <c r="E423" s="1" t="s">
        <v>212</v>
      </c>
      <c r="F423" s="1" t="s">
        <v>212</v>
      </c>
      <c r="G423" s="1" t="s">
        <v>324</v>
      </c>
      <c r="H423" s="1" t="s">
        <v>43</v>
      </c>
      <c r="I423" s="1" t="s">
        <v>325</v>
      </c>
      <c r="J423" s="10">
        <v>0.77083333333333337</v>
      </c>
      <c r="K423" s="10">
        <v>0.83333333333333337</v>
      </c>
      <c r="L423" s="10">
        <f t="shared" si="492"/>
        <v>6.25E-2</v>
      </c>
      <c r="M423" s="1" t="s">
        <v>63</v>
      </c>
      <c r="N423" s="1" t="s">
        <v>286</v>
      </c>
      <c r="O423" s="1" t="s">
        <v>10</v>
      </c>
      <c r="P423" s="3">
        <v>350000</v>
      </c>
      <c r="Q423" s="3">
        <v>250000</v>
      </c>
      <c r="R423" s="3" t="s">
        <v>285</v>
      </c>
      <c r="S423" s="3">
        <v>0.1</v>
      </c>
      <c r="T423" s="3">
        <f t="shared" si="447"/>
        <v>100000</v>
      </c>
      <c r="U423" s="3">
        <f t="shared" si="448"/>
        <v>10000</v>
      </c>
      <c r="X423" s="12">
        <f t="shared" si="449"/>
        <v>90000</v>
      </c>
      <c r="Y423" s="3">
        <f t="shared" si="493"/>
        <v>100000</v>
      </c>
      <c r="AA423" s="1" t="s">
        <v>11</v>
      </c>
      <c r="AB423" s="1" t="s">
        <v>268</v>
      </c>
    </row>
    <row r="424" spans="1:28" x14ac:dyDescent="0.3">
      <c r="A424" s="1">
        <v>19</v>
      </c>
      <c r="B424" s="1">
        <v>9</v>
      </c>
      <c r="C424" s="1">
        <v>1401</v>
      </c>
      <c r="D424" s="1" t="str">
        <f t="shared" si="446"/>
        <v>1401919</v>
      </c>
      <c r="E424" s="1" t="s">
        <v>168</v>
      </c>
      <c r="F424" s="1" t="s">
        <v>311</v>
      </c>
      <c r="G424" s="1" t="s">
        <v>265</v>
      </c>
      <c r="H424" s="1" t="s">
        <v>189</v>
      </c>
      <c r="I424" s="1" t="s">
        <v>325</v>
      </c>
      <c r="J424" s="10">
        <v>0.79166666666666663</v>
      </c>
      <c r="K424" s="10">
        <v>0.85416666666666663</v>
      </c>
      <c r="L424" s="10">
        <f t="shared" si="492"/>
        <v>6.25E-2</v>
      </c>
      <c r="M424" s="1" t="s">
        <v>116</v>
      </c>
      <c r="N424" s="1" t="s">
        <v>285</v>
      </c>
      <c r="O424" s="1" t="s">
        <v>10</v>
      </c>
      <c r="P424" s="3">
        <v>250000</v>
      </c>
      <c r="Q424" s="3">
        <v>350000</v>
      </c>
      <c r="R424" s="3" t="s">
        <v>285</v>
      </c>
      <c r="S424" s="3">
        <v>0.1</v>
      </c>
      <c r="T424" s="3">
        <f t="shared" si="447"/>
        <v>-100000</v>
      </c>
      <c r="U424" s="3">
        <f t="shared" si="448"/>
        <v>-10000</v>
      </c>
      <c r="X424" s="12">
        <f t="shared" si="449"/>
        <v>-90000</v>
      </c>
      <c r="Y424" s="3">
        <f t="shared" si="493"/>
        <v>-100000</v>
      </c>
      <c r="AB424" s="1" t="s">
        <v>268</v>
      </c>
    </row>
    <row r="425" spans="1:28" x14ac:dyDescent="0.3">
      <c r="A425" s="1">
        <v>19</v>
      </c>
      <c r="B425" s="1">
        <v>9</v>
      </c>
      <c r="C425" s="1">
        <v>1401</v>
      </c>
      <c r="D425" s="1" t="str">
        <f t="shared" ref="D425" si="509">C425&amp;B425&amp;A425</f>
        <v>1401919</v>
      </c>
      <c r="E425" s="1" t="s">
        <v>168</v>
      </c>
      <c r="F425" s="1" t="s">
        <v>312</v>
      </c>
      <c r="G425" s="1" t="s">
        <v>265</v>
      </c>
      <c r="H425" s="1" t="s">
        <v>189</v>
      </c>
      <c r="I425" s="1" t="s">
        <v>325</v>
      </c>
      <c r="J425" s="10">
        <v>0.79166666666666663</v>
      </c>
      <c r="K425" s="10">
        <v>0.85416666666666663</v>
      </c>
      <c r="L425" s="10">
        <f t="shared" si="492"/>
        <v>6.25E-2</v>
      </c>
      <c r="M425" s="1" t="s">
        <v>116</v>
      </c>
      <c r="N425" s="1" t="s">
        <v>285</v>
      </c>
      <c r="O425" s="1" t="s">
        <v>10</v>
      </c>
      <c r="P425" s="3">
        <v>250000</v>
      </c>
      <c r="R425" s="3" t="s">
        <v>285</v>
      </c>
      <c r="S425" s="3">
        <v>0.1</v>
      </c>
      <c r="T425" s="3">
        <f t="shared" ref="T425" si="510">P425-Q425</f>
        <v>250000</v>
      </c>
      <c r="U425" s="3">
        <f t="shared" ref="U425" si="511">IF(R425="ابوالفضل باقری",T425*S425,S425)</f>
        <v>25000</v>
      </c>
      <c r="X425" s="12">
        <f t="shared" ref="X425" si="512">P425-Q425-U425</f>
        <v>225000</v>
      </c>
      <c r="Y425" s="3">
        <f t="shared" ref="Y425" si="513">P425-Q425-V425</f>
        <v>250000</v>
      </c>
      <c r="Z425" s="5" t="s">
        <v>220</v>
      </c>
      <c r="AA425" s="5" t="s">
        <v>11</v>
      </c>
      <c r="AB425" s="1" t="s">
        <v>268</v>
      </c>
    </row>
    <row r="426" spans="1:28" x14ac:dyDescent="0.3">
      <c r="A426" s="1">
        <v>19</v>
      </c>
      <c r="B426" s="1">
        <v>9</v>
      </c>
      <c r="C426" s="1">
        <v>1401</v>
      </c>
      <c r="D426" s="1" t="str">
        <f t="shared" si="446"/>
        <v>1401919</v>
      </c>
      <c r="E426" s="1" t="s">
        <v>168</v>
      </c>
      <c r="F426" s="1" t="s">
        <v>311</v>
      </c>
      <c r="G426" s="1" t="s">
        <v>265</v>
      </c>
      <c r="H426" s="1" t="s">
        <v>189</v>
      </c>
      <c r="I426" s="1" t="s">
        <v>325</v>
      </c>
      <c r="J426" s="10">
        <v>0.85416666666666663</v>
      </c>
      <c r="K426" s="10">
        <v>0.91666666666666663</v>
      </c>
      <c r="L426" s="10">
        <f t="shared" si="492"/>
        <v>6.25E-2</v>
      </c>
      <c r="M426" s="1" t="s">
        <v>116</v>
      </c>
      <c r="N426" s="1" t="s">
        <v>285</v>
      </c>
      <c r="O426" s="1" t="s">
        <v>10</v>
      </c>
      <c r="P426" s="3">
        <v>250000</v>
      </c>
      <c r="Q426" s="3">
        <v>350000</v>
      </c>
      <c r="R426" s="3" t="s">
        <v>285</v>
      </c>
      <c r="S426" s="3">
        <v>0.1</v>
      </c>
      <c r="T426" s="3">
        <f t="shared" si="447"/>
        <v>-100000</v>
      </c>
      <c r="U426" s="3">
        <f t="shared" si="448"/>
        <v>-10000</v>
      </c>
      <c r="X426" s="12">
        <f t="shared" si="449"/>
        <v>-90000</v>
      </c>
      <c r="Y426" s="3">
        <f t="shared" si="493"/>
        <v>-100000</v>
      </c>
      <c r="AA426" s="5" t="s">
        <v>11</v>
      </c>
      <c r="AB426" s="1" t="s">
        <v>268</v>
      </c>
    </row>
    <row r="427" spans="1:28" x14ac:dyDescent="0.3">
      <c r="A427" s="1">
        <v>19</v>
      </c>
      <c r="B427" s="1">
        <v>9</v>
      </c>
      <c r="C427" s="1">
        <v>1401</v>
      </c>
      <c r="D427" s="1" t="str">
        <f t="shared" ref="D427" si="514">C427&amp;B427&amp;A427</f>
        <v>1401919</v>
      </c>
      <c r="E427" s="1" t="s">
        <v>168</v>
      </c>
      <c r="F427" s="1" t="s">
        <v>312</v>
      </c>
      <c r="G427" s="1" t="s">
        <v>265</v>
      </c>
      <c r="H427" s="1" t="s">
        <v>189</v>
      </c>
      <c r="I427" s="1" t="s">
        <v>325</v>
      </c>
      <c r="J427" s="10">
        <v>0.85416666666666663</v>
      </c>
      <c r="K427" s="10">
        <v>0.91666666666666663</v>
      </c>
      <c r="L427" s="10">
        <f t="shared" si="492"/>
        <v>6.25E-2</v>
      </c>
      <c r="M427" s="1" t="s">
        <v>116</v>
      </c>
      <c r="N427" s="1" t="s">
        <v>285</v>
      </c>
      <c r="O427" s="1" t="s">
        <v>10</v>
      </c>
      <c r="P427" s="3">
        <v>250000</v>
      </c>
      <c r="R427" s="3" t="s">
        <v>285</v>
      </c>
      <c r="S427" s="3">
        <v>0.1</v>
      </c>
      <c r="T427" s="3">
        <f t="shared" ref="T427" si="515">P427-Q427</f>
        <v>250000</v>
      </c>
      <c r="U427" s="3">
        <f t="shared" ref="U427" si="516">IF(R427="ابوالفضل باقری",T427*S427,S427)</f>
        <v>25000</v>
      </c>
      <c r="X427" s="12">
        <f t="shared" ref="X427" si="517">P427-Q427-U427</f>
        <v>225000</v>
      </c>
      <c r="Y427" s="3">
        <f t="shared" ref="Y427" si="518">P427-Q427-V427</f>
        <v>250000</v>
      </c>
      <c r="AA427" s="5" t="s">
        <v>11</v>
      </c>
      <c r="AB427" s="1" t="s">
        <v>268</v>
      </c>
    </row>
    <row r="428" spans="1:28" x14ac:dyDescent="0.3">
      <c r="A428" s="1">
        <v>19</v>
      </c>
      <c r="B428" s="1">
        <v>9</v>
      </c>
      <c r="C428" s="1">
        <v>1401</v>
      </c>
      <c r="D428" s="1" t="str">
        <f t="shared" si="446"/>
        <v>1401919</v>
      </c>
      <c r="E428" s="1" t="s">
        <v>221</v>
      </c>
      <c r="F428" s="1" t="s">
        <v>297</v>
      </c>
      <c r="G428" s="1" t="s">
        <v>324</v>
      </c>
      <c r="H428" s="1" t="s">
        <v>104</v>
      </c>
      <c r="I428" s="1" t="s">
        <v>325</v>
      </c>
      <c r="J428" s="10">
        <v>0.70833333333333337</v>
      </c>
      <c r="K428" s="10">
        <v>0.77083333333333337</v>
      </c>
      <c r="L428" s="10">
        <f t="shared" si="492"/>
        <v>6.25E-2</v>
      </c>
      <c r="M428" s="1" t="s">
        <v>116</v>
      </c>
      <c r="N428" s="1" t="s">
        <v>285</v>
      </c>
      <c r="O428" s="1" t="s">
        <v>10</v>
      </c>
      <c r="P428" s="3">
        <v>400000</v>
      </c>
      <c r="Q428" s="3">
        <v>280000</v>
      </c>
      <c r="R428" s="3" t="s">
        <v>285</v>
      </c>
      <c r="S428" s="3">
        <v>0.1</v>
      </c>
      <c r="T428" s="3">
        <f t="shared" si="447"/>
        <v>120000</v>
      </c>
      <c r="U428" s="3">
        <f t="shared" si="448"/>
        <v>12000</v>
      </c>
      <c r="X428" s="12">
        <f t="shared" si="449"/>
        <v>108000</v>
      </c>
      <c r="Y428" s="3">
        <f t="shared" si="493"/>
        <v>120000</v>
      </c>
      <c r="AB428" s="1" t="s">
        <v>269</v>
      </c>
    </row>
    <row r="429" spans="1:28" x14ac:dyDescent="0.3">
      <c r="A429" s="1">
        <v>19</v>
      </c>
      <c r="B429" s="1">
        <v>9</v>
      </c>
      <c r="C429" s="1">
        <v>1401</v>
      </c>
      <c r="D429" s="1" t="str">
        <f t="shared" si="446"/>
        <v>1401919</v>
      </c>
      <c r="E429" s="1" t="s">
        <v>13</v>
      </c>
      <c r="F429" s="1" t="s">
        <v>13</v>
      </c>
      <c r="G429" s="1" t="s">
        <v>324</v>
      </c>
      <c r="H429" s="1" t="s">
        <v>115</v>
      </c>
      <c r="I429" s="1" t="s">
        <v>325</v>
      </c>
      <c r="J429" s="10">
        <v>0.8125</v>
      </c>
      <c r="K429" s="10">
        <v>0.875</v>
      </c>
      <c r="L429" s="10">
        <f t="shared" si="492"/>
        <v>6.25E-2</v>
      </c>
      <c r="M429" s="1" t="s">
        <v>144</v>
      </c>
      <c r="N429" s="1" t="s">
        <v>284</v>
      </c>
      <c r="O429" s="1" t="s">
        <v>66</v>
      </c>
      <c r="P429" s="3">
        <v>350000</v>
      </c>
      <c r="Q429" s="3">
        <v>150000</v>
      </c>
      <c r="R429" s="3" t="s">
        <v>285</v>
      </c>
      <c r="S429" s="3">
        <v>0.1</v>
      </c>
      <c r="T429" s="3">
        <f t="shared" si="447"/>
        <v>200000</v>
      </c>
      <c r="U429" s="3">
        <f t="shared" si="448"/>
        <v>20000</v>
      </c>
      <c r="X429" s="12">
        <f t="shared" si="449"/>
        <v>180000</v>
      </c>
      <c r="Y429" s="3">
        <f t="shared" si="493"/>
        <v>200000</v>
      </c>
      <c r="AB429" s="1" t="s">
        <v>269</v>
      </c>
    </row>
    <row r="430" spans="1:28" x14ac:dyDescent="0.3">
      <c r="A430" s="1">
        <v>20</v>
      </c>
      <c r="B430" s="1">
        <v>9</v>
      </c>
      <c r="C430" s="1">
        <v>1401</v>
      </c>
      <c r="D430" s="1" t="str">
        <f t="shared" si="446"/>
        <v>1401920</v>
      </c>
      <c r="E430" s="1" t="s">
        <v>123</v>
      </c>
      <c r="F430" s="1" t="s">
        <v>300</v>
      </c>
      <c r="G430" s="1" t="s">
        <v>265</v>
      </c>
      <c r="H430" s="1" t="s">
        <v>33</v>
      </c>
      <c r="I430" s="1" t="s">
        <v>329</v>
      </c>
      <c r="J430" s="10">
        <v>0.625</v>
      </c>
      <c r="K430" s="10">
        <v>0.6875</v>
      </c>
      <c r="L430" s="10">
        <f t="shared" si="492"/>
        <v>6.25E-2</v>
      </c>
      <c r="M430" s="1" t="s">
        <v>125</v>
      </c>
      <c r="N430" s="1" t="s">
        <v>289</v>
      </c>
      <c r="O430" s="1" t="s">
        <v>10</v>
      </c>
      <c r="P430" s="3">
        <v>200000</v>
      </c>
      <c r="Q430" s="3">
        <v>250000</v>
      </c>
      <c r="R430" s="3" t="s">
        <v>294</v>
      </c>
      <c r="S430" s="3">
        <v>100000</v>
      </c>
      <c r="T430" s="3">
        <f t="shared" si="447"/>
        <v>-50000</v>
      </c>
      <c r="U430" s="3">
        <f t="shared" si="448"/>
        <v>100000</v>
      </c>
      <c r="V430" s="3">
        <v>100000</v>
      </c>
      <c r="W430" s="1" t="s">
        <v>34</v>
      </c>
      <c r="X430" s="12">
        <f t="shared" si="449"/>
        <v>-150000</v>
      </c>
      <c r="Y430" s="3">
        <f t="shared" si="493"/>
        <v>-150000</v>
      </c>
      <c r="AB430" s="1" t="s">
        <v>269</v>
      </c>
    </row>
    <row r="431" spans="1:28" x14ac:dyDescent="0.3">
      <c r="A431" s="1">
        <v>20</v>
      </c>
      <c r="B431" s="1">
        <v>9</v>
      </c>
      <c r="C431" s="1">
        <v>1401</v>
      </c>
      <c r="D431" s="1" t="str">
        <f t="shared" ref="D431" si="519">C431&amp;B431&amp;A431</f>
        <v>1401920</v>
      </c>
      <c r="E431" s="1" t="s">
        <v>123</v>
      </c>
      <c r="F431" s="1" t="s">
        <v>309</v>
      </c>
      <c r="G431" s="1" t="s">
        <v>265</v>
      </c>
      <c r="H431" s="1" t="s">
        <v>33</v>
      </c>
      <c r="I431" s="1" t="s">
        <v>329</v>
      </c>
      <c r="J431" s="10">
        <v>0.625</v>
      </c>
      <c r="K431" s="10">
        <v>0.6875</v>
      </c>
      <c r="L431" s="10">
        <f t="shared" si="492"/>
        <v>6.25E-2</v>
      </c>
      <c r="M431" s="1" t="s">
        <v>125</v>
      </c>
      <c r="N431" s="1" t="s">
        <v>289</v>
      </c>
      <c r="O431" s="1" t="s">
        <v>10</v>
      </c>
      <c r="P431" s="3">
        <v>200000</v>
      </c>
      <c r="R431" s="3" t="s">
        <v>294</v>
      </c>
      <c r="T431" s="3">
        <f t="shared" ref="T431" si="520">P431-Q431</f>
        <v>200000</v>
      </c>
      <c r="U431" s="3">
        <f t="shared" ref="U431" si="521">IF(R431="ابوالفضل باقری",T431*S431,S431)</f>
        <v>0</v>
      </c>
      <c r="W431" s="1" t="s">
        <v>34</v>
      </c>
      <c r="X431" s="12">
        <f t="shared" ref="X431" si="522">P431-Q431-U431</f>
        <v>200000</v>
      </c>
      <c r="Y431" s="3">
        <f t="shared" ref="Y431" si="523">P431-Q431-V431</f>
        <v>200000</v>
      </c>
      <c r="AB431" s="1" t="s">
        <v>269</v>
      </c>
    </row>
    <row r="432" spans="1:28" x14ac:dyDescent="0.3">
      <c r="A432" s="1">
        <v>20</v>
      </c>
      <c r="B432" s="1">
        <v>9</v>
      </c>
      <c r="C432" s="1">
        <v>1401</v>
      </c>
      <c r="D432" s="1" t="str">
        <f t="shared" ref="D432" si="524">C432&amp;B432&amp;A432</f>
        <v>1401920</v>
      </c>
      <c r="E432" s="1" t="s">
        <v>123</v>
      </c>
      <c r="F432" s="1" t="s">
        <v>301</v>
      </c>
      <c r="G432" s="1" t="s">
        <v>265</v>
      </c>
      <c r="H432" s="1" t="s">
        <v>33</v>
      </c>
      <c r="I432" s="1" t="s">
        <v>329</v>
      </c>
      <c r="J432" s="10">
        <v>0.625</v>
      </c>
      <c r="K432" s="10">
        <v>0.6875</v>
      </c>
      <c r="L432" s="10">
        <f t="shared" si="492"/>
        <v>6.25E-2</v>
      </c>
      <c r="M432" s="1" t="s">
        <v>125</v>
      </c>
      <c r="N432" s="1" t="s">
        <v>289</v>
      </c>
      <c r="O432" s="1" t="s">
        <v>10</v>
      </c>
      <c r="P432" s="3">
        <v>150000</v>
      </c>
      <c r="R432" s="3" t="s">
        <v>294</v>
      </c>
      <c r="T432" s="3">
        <f t="shared" ref="T432" si="525">P432-Q432</f>
        <v>150000</v>
      </c>
      <c r="U432" s="3">
        <f t="shared" ref="U432" si="526">IF(R432="ابوالفضل باقری",T432*S432,S432)</f>
        <v>0</v>
      </c>
      <c r="W432" s="1" t="s">
        <v>34</v>
      </c>
      <c r="X432" s="12">
        <f t="shared" ref="X432" si="527">P432-Q432-U432</f>
        <v>150000</v>
      </c>
      <c r="Y432" s="3">
        <f t="shared" ref="Y432" si="528">P432-Q432-V432</f>
        <v>150000</v>
      </c>
      <c r="AB432" s="1" t="s">
        <v>269</v>
      </c>
    </row>
    <row r="433" spans="1:28" x14ac:dyDescent="0.3">
      <c r="A433" s="1">
        <v>20</v>
      </c>
      <c r="B433" s="1">
        <v>9</v>
      </c>
      <c r="C433" s="1">
        <v>1401</v>
      </c>
      <c r="D433" s="1" t="str">
        <f t="shared" si="446"/>
        <v>1401920</v>
      </c>
      <c r="E433" s="1" t="s">
        <v>123</v>
      </c>
      <c r="F433" s="1" t="s">
        <v>300</v>
      </c>
      <c r="G433" s="1" t="s">
        <v>265</v>
      </c>
      <c r="H433" s="1" t="s">
        <v>33</v>
      </c>
      <c r="I433" s="1" t="s">
        <v>329</v>
      </c>
      <c r="J433" s="10">
        <v>0.6875</v>
      </c>
      <c r="K433" s="10">
        <v>0.75</v>
      </c>
      <c r="L433" s="10">
        <f t="shared" si="492"/>
        <v>6.25E-2</v>
      </c>
      <c r="M433" s="1" t="s">
        <v>125</v>
      </c>
      <c r="N433" s="1" t="s">
        <v>289</v>
      </c>
      <c r="O433" s="1" t="s">
        <v>10</v>
      </c>
      <c r="P433" s="3">
        <v>200000</v>
      </c>
      <c r="Q433" s="3">
        <v>250000</v>
      </c>
      <c r="R433" s="3" t="s">
        <v>294</v>
      </c>
      <c r="S433" s="3">
        <v>100000</v>
      </c>
      <c r="T433" s="3">
        <f t="shared" si="447"/>
        <v>-50000</v>
      </c>
      <c r="U433" s="3">
        <f t="shared" si="448"/>
        <v>100000</v>
      </c>
      <c r="V433" s="3">
        <v>100000</v>
      </c>
      <c r="W433" s="1" t="s">
        <v>34</v>
      </c>
      <c r="X433" s="12">
        <f t="shared" si="449"/>
        <v>-150000</v>
      </c>
      <c r="Y433" s="3">
        <f t="shared" si="493"/>
        <v>-150000</v>
      </c>
      <c r="AB433" s="1" t="s">
        <v>269</v>
      </c>
    </row>
    <row r="434" spans="1:28" x14ac:dyDescent="0.3">
      <c r="A434" s="1">
        <v>20</v>
      </c>
      <c r="B434" s="1">
        <v>9</v>
      </c>
      <c r="C434" s="1">
        <v>1401</v>
      </c>
      <c r="D434" s="1" t="str">
        <f t="shared" ref="D434" si="529">C434&amp;B434&amp;A434</f>
        <v>1401920</v>
      </c>
      <c r="E434" s="1" t="s">
        <v>123</v>
      </c>
      <c r="F434" s="1" t="s">
        <v>309</v>
      </c>
      <c r="G434" s="1" t="s">
        <v>265</v>
      </c>
      <c r="H434" s="1" t="s">
        <v>33</v>
      </c>
      <c r="I434" s="1" t="s">
        <v>329</v>
      </c>
      <c r="J434" s="10">
        <v>0.6875</v>
      </c>
      <c r="K434" s="10">
        <v>0.75</v>
      </c>
      <c r="L434" s="10">
        <f t="shared" si="492"/>
        <v>6.25E-2</v>
      </c>
      <c r="M434" s="1" t="s">
        <v>125</v>
      </c>
      <c r="N434" s="1" t="s">
        <v>289</v>
      </c>
      <c r="O434" s="1" t="s">
        <v>10</v>
      </c>
      <c r="P434" s="3">
        <v>200000</v>
      </c>
      <c r="R434" s="3" t="s">
        <v>294</v>
      </c>
      <c r="T434" s="3">
        <f t="shared" ref="T434" si="530">P434-Q434</f>
        <v>200000</v>
      </c>
      <c r="U434" s="3">
        <f t="shared" ref="U434" si="531">IF(R434="ابوالفضل باقری",T434*S434,S434)</f>
        <v>0</v>
      </c>
      <c r="W434" s="1" t="s">
        <v>34</v>
      </c>
      <c r="X434" s="12">
        <f t="shared" ref="X434" si="532">P434-Q434-U434</f>
        <v>200000</v>
      </c>
      <c r="Y434" s="3">
        <f t="shared" ref="Y434" si="533">P434-Q434-V434</f>
        <v>200000</v>
      </c>
      <c r="AB434" s="1" t="s">
        <v>269</v>
      </c>
    </row>
    <row r="435" spans="1:28" x14ac:dyDescent="0.3">
      <c r="A435" s="1">
        <v>20</v>
      </c>
      <c r="B435" s="1">
        <v>9</v>
      </c>
      <c r="C435" s="1">
        <v>1401</v>
      </c>
      <c r="D435" s="1" t="str">
        <f t="shared" ref="D435" si="534">C435&amp;B435&amp;A435</f>
        <v>1401920</v>
      </c>
      <c r="E435" s="1" t="s">
        <v>123</v>
      </c>
      <c r="F435" s="1" t="s">
        <v>301</v>
      </c>
      <c r="G435" s="1" t="s">
        <v>265</v>
      </c>
      <c r="H435" s="1" t="s">
        <v>33</v>
      </c>
      <c r="I435" s="1" t="s">
        <v>329</v>
      </c>
      <c r="J435" s="10">
        <v>0.6875</v>
      </c>
      <c r="K435" s="10">
        <v>0.75</v>
      </c>
      <c r="L435" s="10">
        <f t="shared" si="492"/>
        <v>6.25E-2</v>
      </c>
      <c r="M435" s="1" t="s">
        <v>125</v>
      </c>
      <c r="N435" s="1" t="s">
        <v>289</v>
      </c>
      <c r="O435" s="1" t="s">
        <v>10</v>
      </c>
      <c r="P435" s="3">
        <v>150000</v>
      </c>
      <c r="R435" s="3" t="s">
        <v>294</v>
      </c>
      <c r="T435" s="3">
        <f t="shared" ref="T435" si="535">P435-Q435</f>
        <v>150000</v>
      </c>
      <c r="U435" s="3">
        <f t="shared" ref="U435" si="536">IF(R435="ابوالفضل باقری",T435*S435,S435)</f>
        <v>0</v>
      </c>
      <c r="W435" s="1" t="s">
        <v>34</v>
      </c>
      <c r="X435" s="12">
        <f t="shared" ref="X435" si="537">P435-Q435-U435</f>
        <v>150000</v>
      </c>
      <c r="Y435" s="3">
        <f t="shared" ref="Y435" si="538">P435-Q435-V435</f>
        <v>150000</v>
      </c>
      <c r="AB435" s="1" t="s">
        <v>269</v>
      </c>
    </row>
    <row r="436" spans="1:28" x14ac:dyDescent="0.3">
      <c r="A436" s="1">
        <v>20</v>
      </c>
      <c r="B436" s="1">
        <v>9</v>
      </c>
      <c r="C436" s="1">
        <v>1401</v>
      </c>
      <c r="D436" s="1" t="str">
        <f t="shared" ref="D436:D516" si="539">C436&amp;B436&amp;A436</f>
        <v>1401920</v>
      </c>
      <c r="E436" s="1" t="s">
        <v>159</v>
      </c>
      <c r="F436" s="1" t="s">
        <v>159</v>
      </c>
      <c r="G436" s="1" t="s">
        <v>324</v>
      </c>
      <c r="H436" s="1" t="s">
        <v>138</v>
      </c>
      <c r="I436" s="1" t="s">
        <v>329</v>
      </c>
      <c r="J436" s="10">
        <v>0.72916666666666663</v>
      </c>
      <c r="K436" s="10">
        <v>0.79166666666666663</v>
      </c>
      <c r="L436" s="10">
        <f t="shared" si="492"/>
        <v>6.25E-2</v>
      </c>
      <c r="M436" s="1" t="s">
        <v>144</v>
      </c>
      <c r="N436" s="1" t="s">
        <v>284</v>
      </c>
      <c r="O436" s="1" t="s">
        <v>25</v>
      </c>
      <c r="P436" s="3">
        <v>300000</v>
      </c>
      <c r="Q436" s="3">
        <v>150000</v>
      </c>
      <c r="R436" s="3" t="s">
        <v>285</v>
      </c>
      <c r="S436" s="3">
        <v>0.1</v>
      </c>
      <c r="T436" s="3">
        <f t="shared" ref="T436:T516" si="540">P436-Q436</f>
        <v>150000</v>
      </c>
      <c r="U436" s="3">
        <f t="shared" ref="U436:U516" si="541">IF(R436="ابوالفضل باقری",T436*S436,S436)</f>
        <v>15000</v>
      </c>
      <c r="X436" s="12">
        <f t="shared" ref="X436:X516" si="542">P436-Q436-U436</f>
        <v>135000</v>
      </c>
      <c r="Y436" s="3">
        <f t="shared" si="493"/>
        <v>150000</v>
      </c>
      <c r="AB436" s="1" t="s">
        <v>269</v>
      </c>
    </row>
    <row r="437" spans="1:28" x14ac:dyDescent="0.3">
      <c r="A437" s="1">
        <v>20</v>
      </c>
      <c r="B437" s="1">
        <v>9</v>
      </c>
      <c r="C437" s="1">
        <v>1401</v>
      </c>
      <c r="D437" s="1" t="str">
        <f t="shared" si="539"/>
        <v>1401920</v>
      </c>
      <c r="E437" s="1" t="s">
        <v>171</v>
      </c>
      <c r="F437" s="1" t="s">
        <v>210</v>
      </c>
      <c r="G437" s="1" t="s">
        <v>265</v>
      </c>
      <c r="H437" s="1" t="s">
        <v>190</v>
      </c>
      <c r="I437" s="1" t="s">
        <v>329</v>
      </c>
      <c r="J437" s="10">
        <v>0.79166666666666663</v>
      </c>
      <c r="K437" s="10">
        <v>0.85416666666666663</v>
      </c>
      <c r="L437" s="10">
        <f t="shared" si="492"/>
        <v>6.25E-2</v>
      </c>
      <c r="M437" s="1" t="s">
        <v>144</v>
      </c>
      <c r="N437" s="1" t="s">
        <v>284</v>
      </c>
      <c r="O437" s="1" t="s">
        <v>10</v>
      </c>
      <c r="P437" s="3">
        <v>225000</v>
      </c>
      <c r="Q437" s="3">
        <v>200000</v>
      </c>
      <c r="R437" s="3" t="s">
        <v>285</v>
      </c>
      <c r="S437" s="3">
        <v>0.1</v>
      </c>
      <c r="T437" s="3">
        <f t="shared" si="540"/>
        <v>25000</v>
      </c>
      <c r="U437" s="3">
        <f t="shared" si="541"/>
        <v>2500</v>
      </c>
      <c r="X437" s="12">
        <f t="shared" si="542"/>
        <v>22500</v>
      </c>
      <c r="Y437" s="3">
        <f t="shared" si="493"/>
        <v>25000</v>
      </c>
      <c r="AA437" s="5" t="s">
        <v>11</v>
      </c>
      <c r="AB437" s="1" t="s">
        <v>268</v>
      </c>
    </row>
    <row r="438" spans="1:28" x14ac:dyDescent="0.3">
      <c r="A438" s="1">
        <v>20</v>
      </c>
      <c r="B438" s="1">
        <v>9</v>
      </c>
      <c r="C438" s="1">
        <v>1401</v>
      </c>
      <c r="D438" s="1" t="str">
        <f t="shared" ref="D438" si="543">C438&amp;B438&amp;A438</f>
        <v>1401920</v>
      </c>
      <c r="E438" s="1" t="s">
        <v>171</v>
      </c>
      <c r="F438" s="1" t="s">
        <v>310</v>
      </c>
      <c r="G438" s="1" t="s">
        <v>265</v>
      </c>
      <c r="H438" s="1" t="s">
        <v>190</v>
      </c>
      <c r="I438" s="1" t="s">
        <v>329</v>
      </c>
      <c r="J438" s="10">
        <v>0.79166666666666663</v>
      </c>
      <c r="K438" s="10">
        <v>0.85416666666666663</v>
      </c>
      <c r="L438" s="10">
        <f t="shared" si="492"/>
        <v>6.25E-2</v>
      </c>
      <c r="M438" s="1" t="s">
        <v>144</v>
      </c>
      <c r="N438" s="1" t="s">
        <v>284</v>
      </c>
      <c r="O438" s="1" t="s">
        <v>10</v>
      </c>
      <c r="P438" s="3">
        <v>225000</v>
      </c>
      <c r="R438" s="3" t="s">
        <v>285</v>
      </c>
      <c r="S438" s="3">
        <v>0.1</v>
      </c>
      <c r="T438" s="3">
        <f t="shared" ref="T438" si="544">P438-Q438</f>
        <v>225000</v>
      </c>
      <c r="U438" s="3">
        <f t="shared" ref="U438" si="545">IF(R438="ابوالفضل باقری",T438*S438,S438)</f>
        <v>22500</v>
      </c>
      <c r="X438" s="12">
        <f t="shared" ref="X438" si="546">P438-Q438-U438</f>
        <v>202500</v>
      </c>
      <c r="Y438" s="3">
        <f t="shared" ref="Y438" si="547">P438-Q438-V438</f>
        <v>225000</v>
      </c>
      <c r="AA438" s="5" t="s">
        <v>11</v>
      </c>
      <c r="AB438" s="1" t="s">
        <v>268</v>
      </c>
    </row>
    <row r="439" spans="1:28" x14ac:dyDescent="0.3">
      <c r="A439" s="1">
        <v>20</v>
      </c>
      <c r="B439" s="1">
        <v>9</v>
      </c>
      <c r="C439" s="1">
        <v>1401</v>
      </c>
      <c r="D439" s="1" t="str">
        <f t="shared" si="539"/>
        <v>1401920</v>
      </c>
      <c r="E439" s="1" t="s">
        <v>212</v>
      </c>
      <c r="F439" s="1" t="s">
        <v>212</v>
      </c>
      <c r="G439" s="1" t="s">
        <v>324</v>
      </c>
      <c r="H439" s="1" t="s">
        <v>222</v>
      </c>
      <c r="I439" s="1" t="s">
        <v>329</v>
      </c>
      <c r="J439" s="10">
        <v>0.58333333333333337</v>
      </c>
      <c r="K439" s="10">
        <v>0.64583333333333337</v>
      </c>
      <c r="L439" s="10">
        <f t="shared" si="492"/>
        <v>6.25E-2</v>
      </c>
      <c r="M439" s="1" t="s">
        <v>116</v>
      </c>
      <c r="N439" s="1" t="s">
        <v>285</v>
      </c>
      <c r="O439" s="1" t="s">
        <v>10</v>
      </c>
      <c r="P439" s="3">
        <v>350000</v>
      </c>
      <c r="Q439" s="3">
        <v>250000</v>
      </c>
      <c r="R439" s="3" t="s">
        <v>285</v>
      </c>
      <c r="S439" s="3">
        <v>0.1</v>
      </c>
      <c r="T439" s="3">
        <f t="shared" si="540"/>
        <v>100000</v>
      </c>
      <c r="U439" s="3">
        <f t="shared" si="541"/>
        <v>10000</v>
      </c>
      <c r="X439" s="12">
        <f t="shared" si="542"/>
        <v>90000</v>
      </c>
      <c r="Y439" s="3">
        <f t="shared" si="493"/>
        <v>100000</v>
      </c>
      <c r="AA439" s="1" t="s">
        <v>11</v>
      </c>
      <c r="AB439" s="1" t="s">
        <v>268</v>
      </c>
    </row>
    <row r="440" spans="1:28" x14ac:dyDescent="0.3">
      <c r="A440" s="1">
        <v>20</v>
      </c>
      <c r="B440" s="1">
        <v>9</v>
      </c>
      <c r="C440" s="1">
        <v>1401</v>
      </c>
      <c r="D440" s="1" t="str">
        <f t="shared" si="539"/>
        <v>1401920</v>
      </c>
      <c r="E440" s="1" t="s">
        <v>171</v>
      </c>
      <c r="F440" s="1" t="s">
        <v>210</v>
      </c>
      <c r="G440" s="1" t="s">
        <v>265</v>
      </c>
      <c r="H440" s="1" t="s">
        <v>190</v>
      </c>
      <c r="I440" s="1" t="s">
        <v>329</v>
      </c>
      <c r="J440" s="10">
        <v>0.85416666666666663</v>
      </c>
      <c r="K440" s="10">
        <v>0.91666666666666663</v>
      </c>
      <c r="L440" s="10">
        <f t="shared" si="492"/>
        <v>6.25E-2</v>
      </c>
      <c r="M440" s="1" t="s">
        <v>144</v>
      </c>
      <c r="N440" s="1" t="s">
        <v>284</v>
      </c>
      <c r="O440" s="1" t="s">
        <v>10</v>
      </c>
      <c r="P440" s="3">
        <v>225000</v>
      </c>
      <c r="Q440" s="3">
        <v>200000</v>
      </c>
      <c r="R440" s="3" t="s">
        <v>285</v>
      </c>
      <c r="S440" s="3">
        <v>0.1</v>
      </c>
      <c r="T440" s="3">
        <f t="shared" si="540"/>
        <v>25000</v>
      </c>
      <c r="U440" s="3">
        <f t="shared" si="541"/>
        <v>2500</v>
      </c>
      <c r="X440" s="12">
        <f t="shared" si="542"/>
        <v>22500</v>
      </c>
      <c r="Y440" s="3">
        <f t="shared" si="493"/>
        <v>25000</v>
      </c>
      <c r="AA440" s="5" t="s">
        <v>11</v>
      </c>
      <c r="AB440" s="1" t="s">
        <v>268</v>
      </c>
    </row>
    <row r="441" spans="1:28" x14ac:dyDescent="0.3">
      <c r="A441" s="1">
        <v>20</v>
      </c>
      <c r="B441" s="1">
        <v>9</v>
      </c>
      <c r="C441" s="1">
        <v>1401</v>
      </c>
      <c r="D441" s="1" t="str">
        <f t="shared" ref="D441" si="548">C441&amp;B441&amp;A441</f>
        <v>1401920</v>
      </c>
      <c r="E441" s="1" t="s">
        <v>171</v>
      </c>
      <c r="F441" s="1" t="s">
        <v>310</v>
      </c>
      <c r="G441" s="1" t="s">
        <v>265</v>
      </c>
      <c r="H441" s="1" t="s">
        <v>190</v>
      </c>
      <c r="I441" s="1" t="s">
        <v>329</v>
      </c>
      <c r="J441" s="10">
        <v>0.85416666666666663</v>
      </c>
      <c r="K441" s="10">
        <v>0.91666666666666663</v>
      </c>
      <c r="L441" s="10">
        <f t="shared" si="492"/>
        <v>6.25E-2</v>
      </c>
      <c r="M441" s="1" t="s">
        <v>144</v>
      </c>
      <c r="N441" s="1" t="s">
        <v>284</v>
      </c>
      <c r="O441" s="1" t="s">
        <v>10</v>
      </c>
      <c r="P441" s="3">
        <v>225000</v>
      </c>
      <c r="R441" s="3" t="s">
        <v>285</v>
      </c>
      <c r="S441" s="3">
        <v>0.1</v>
      </c>
      <c r="T441" s="3">
        <f t="shared" ref="T441" si="549">P441-Q441</f>
        <v>225000</v>
      </c>
      <c r="U441" s="3">
        <f t="shared" ref="U441" si="550">IF(R441="ابوالفضل باقری",T441*S441,S441)</f>
        <v>22500</v>
      </c>
      <c r="X441" s="12">
        <f t="shared" ref="X441" si="551">P441-Q441-U441</f>
        <v>202500</v>
      </c>
      <c r="Y441" s="3">
        <f t="shared" ref="Y441" si="552">P441-Q441-V441</f>
        <v>225000</v>
      </c>
      <c r="AA441" s="5" t="s">
        <v>11</v>
      </c>
      <c r="AB441" s="1" t="s">
        <v>268</v>
      </c>
    </row>
    <row r="442" spans="1:28" x14ac:dyDescent="0.3">
      <c r="A442" s="1">
        <v>20</v>
      </c>
      <c r="B442" s="1">
        <v>9</v>
      </c>
      <c r="C442" s="1">
        <v>1401</v>
      </c>
      <c r="D442" s="1" t="str">
        <f t="shared" si="539"/>
        <v>1401920</v>
      </c>
      <c r="E442" s="1" t="s">
        <v>212</v>
      </c>
      <c r="F442" s="1" t="s">
        <v>212</v>
      </c>
      <c r="G442" s="1" t="s">
        <v>324</v>
      </c>
      <c r="H442" s="1" t="s">
        <v>222</v>
      </c>
      <c r="I442" s="1" t="s">
        <v>329</v>
      </c>
      <c r="J442" s="10">
        <v>0.64583333333333337</v>
      </c>
      <c r="K442" s="10">
        <v>0.70833333333333337</v>
      </c>
      <c r="L442" s="10">
        <f t="shared" si="492"/>
        <v>6.25E-2</v>
      </c>
      <c r="M442" s="1" t="s">
        <v>116</v>
      </c>
      <c r="N442" s="1" t="s">
        <v>285</v>
      </c>
      <c r="O442" s="1" t="s">
        <v>10</v>
      </c>
      <c r="P442" s="3">
        <v>350000</v>
      </c>
      <c r="Q442" s="3">
        <v>250000</v>
      </c>
      <c r="R442" s="3" t="s">
        <v>285</v>
      </c>
      <c r="S442" s="3">
        <v>0.1</v>
      </c>
      <c r="T442" s="3">
        <f t="shared" si="540"/>
        <v>100000</v>
      </c>
      <c r="U442" s="3">
        <f t="shared" si="541"/>
        <v>10000</v>
      </c>
      <c r="X442" s="12">
        <f t="shared" si="542"/>
        <v>90000</v>
      </c>
      <c r="Y442" s="3">
        <f t="shared" si="493"/>
        <v>100000</v>
      </c>
      <c r="AA442" s="1" t="s">
        <v>11</v>
      </c>
      <c r="AB442" s="1" t="s">
        <v>268</v>
      </c>
    </row>
    <row r="443" spans="1:28" x14ac:dyDescent="0.3">
      <c r="A443" s="1">
        <v>21</v>
      </c>
      <c r="B443" s="1">
        <v>9</v>
      </c>
      <c r="C443" s="1">
        <v>1401</v>
      </c>
      <c r="D443" s="1" t="str">
        <f t="shared" si="539"/>
        <v>1401921</v>
      </c>
      <c r="E443" s="1" t="s">
        <v>39</v>
      </c>
      <c r="F443" s="1" t="s">
        <v>39</v>
      </c>
      <c r="G443" s="1" t="s">
        <v>324</v>
      </c>
      <c r="H443" s="1" t="s">
        <v>224</v>
      </c>
      <c r="I443" s="1" t="s">
        <v>166</v>
      </c>
      <c r="J443" s="10">
        <v>0.58333333333333337</v>
      </c>
      <c r="K443" s="10">
        <v>0.64583333333333337</v>
      </c>
      <c r="L443" s="10">
        <f t="shared" si="492"/>
        <v>6.25E-2</v>
      </c>
      <c r="M443" s="1" t="s">
        <v>116</v>
      </c>
      <c r="N443" s="1" t="s">
        <v>285</v>
      </c>
      <c r="O443" s="1" t="s">
        <v>10</v>
      </c>
      <c r="P443" s="3">
        <v>300000</v>
      </c>
      <c r="Q443" s="3">
        <v>210000</v>
      </c>
      <c r="R443" s="3" t="s">
        <v>285</v>
      </c>
      <c r="S443" s="3">
        <v>0.1</v>
      </c>
      <c r="T443" s="3">
        <f t="shared" si="540"/>
        <v>90000</v>
      </c>
      <c r="U443" s="3">
        <f t="shared" si="541"/>
        <v>9000</v>
      </c>
      <c r="X443" s="12">
        <f t="shared" si="542"/>
        <v>81000</v>
      </c>
      <c r="Y443" s="3">
        <f t="shared" si="493"/>
        <v>90000</v>
      </c>
      <c r="AB443" s="1" t="s">
        <v>269</v>
      </c>
    </row>
    <row r="444" spans="1:28" x14ac:dyDescent="0.3">
      <c r="A444" s="1">
        <v>21</v>
      </c>
      <c r="B444" s="1">
        <v>9</v>
      </c>
      <c r="C444" s="1">
        <v>1401</v>
      </c>
      <c r="D444" s="1" t="str">
        <f t="shared" si="539"/>
        <v>1401921</v>
      </c>
      <c r="E444" s="1" t="s">
        <v>39</v>
      </c>
      <c r="F444" s="1" t="s">
        <v>39</v>
      </c>
      <c r="G444" s="1" t="s">
        <v>324</v>
      </c>
      <c r="H444" s="1" t="s">
        <v>224</v>
      </c>
      <c r="I444" s="1" t="s">
        <v>166</v>
      </c>
      <c r="J444" s="10">
        <v>0.64583333333333337</v>
      </c>
      <c r="K444" s="10">
        <v>0.70833333333333337</v>
      </c>
      <c r="L444" s="10">
        <f t="shared" si="492"/>
        <v>6.25E-2</v>
      </c>
      <c r="M444" s="1" t="s">
        <v>116</v>
      </c>
      <c r="N444" s="1" t="s">
        <v>285</v>
      </c>
      <c r="O444" s="1" t="s">
        <v>10</v>
      </c>
      <c r="P444" s="3">
        <v>300000</v>
      </c>
      <c r="Q444" s="3">
        <v>210000</v>
      </c>
      <c r="R444" s="3" t="s">
        <v>285</v>
      </c>
      <c r="S444" s="3">
        <v>0.1</v>
      </c>
      <c r="T444" s="3">
        <f t="shared" si="540"/>
        <v>90000</v>
      </c>
      <c r="U444" s="3">
        <f t="shared" si="541"/>
        <v>9000</v>
      </c>
      <c r="X444" s="12">
        <f t="shared" si="542"/>
        <v>81000</v>
      </c>
      <c r="Y444" s="3">
        <f t="shared" si="493"/>
        <v>90000</v>
      </c>
      <c r="AB444" s="1" t="s">
        <v>269</v>
      </c>
    </row>
    <row r="445" spans="1:28" x14ac:dyDescent="0.3">
      <c r="A445" s="1">
        <v>21</v>
      </c>
      <c r="B445" s="1">
        <v>9</v>
      </c>
      <c r="C445" s="1">
        <v>1401</v>
      </c>
      <c r="D445" s="1" t="str">
        <f t="shared" si="539"/>
        <v>1401921</v>
      </c>
      <c r="E445" s="1" t="s">
        <v>212</v>
      </c>
      <c r="F445" s="1" t="s">
        <v>212</v>
      </c>
      <c r="G445" s="1" t="s">
        <v>324</v>
      </c>
      <c r="H445" s="1" t="s">
        <v>97</v>
      </c>
      <c r="I445" s="1" t="s">
        <v>166</v>
      </c>
      <c r="J445" s="10">
        <v>0.70833333333333337</v>
      </c>
      <c r="K445" s="10">
        <v>0.77083333333333337</v>
      </c>
      <c r="L445" s="10">
        <f t="shared" si="492"/>
        <v>6.25E-2</v>
      </c>
      <c r="M445" s="1" t="s">
        <v>157</v>
      </c>
      <c r="N445" s="1" t="s">
        <v>281</v>
      </c>
      <c r="O445" s="1" t="s">
        <v>10</v>
      </c>
      <c r="P445" s="3">
        <v>350000</v>
      </c>
      <c r="Q445" s="3">
        <v>250000</v>
      </c>
      <c r="R445" s="3" t="s">
        <v>285</v>
      </c>
      <c r="S445" s="3">
        <v>0.1</v>
      </c>
      <c r="T445" s="3">
        <f t="shared" si="540"/>
        <v>100000</v>
      </c>
      <c r="U445" s="3">
        <f t="shared" si="541"/>
        <v>10000</v>
      </c>
      <c r="X445" s="12">
        <f t="shared" si="542"/>
        <v>90000</v>
      </c>
      <c r="Y445" s="3">
        <f t="shared" si="493"/>
        <v>100000</v>
      </c>
      <c r="AA445" s="1" t="s">
        <v>11</v>
      </c>
      <c r="AB445" s="1" t="s">
        <v>268</v>
      </c>
    </row>
    <row r="446" spans="1:28" x14ac:dyDescent="0.3">
      <c r="A446" s="1">
        <v>21</v>
      </c>
      <c r="B446" s="1">
        <v>9</v>
      </c>
      <c r="C446" s="1">
        <v>1401</v>
      </c>
      <c r="D446" s="1" t="str">
        <f t="shared" si="539"/>
        <v>1401921</v>
      </c>
      <c r="E446" s="1" t="s">
        <v>212</v>
      </c>
      <c r="F446" s="1" t="s">
        <v>212</v>
      </c>
      <c r="G446" s="1" t="s">
        <v>324</v>
      </c>
      <c r="H446" s="1" t="s">
        <v>97</v>
      </c>
      <c r="I446" s="1" t="s">
        <v>166</v>
      </c>
      <c r="J446" s="10">
        <v>0.77083333333333337</v>
      </c>
      <c r="K446" s="10">
        <v>0.83333333333333337</v>
      </c>
      <c r="L446" s="10">
        <f t="shared" si="492"/>
        <v>6.25E-2</v>
      </c>
      <c r="M446" s="1" t="s">
        <v>157</v>
      </c>
      <c r="N446" s="1" t="s">
        <v>281</v>
      </c>
      <c r="O446" s="1" t="s">
        <v>10</v>
      </c>
      <c r="P446" s="3">
        <v>350000</v>
      </c>
      <c r="Q446" s="3">
        <v>250000</v>
      </c>
      <c r="R446" s="3" t="s">
        <v>285</v>
      </c>
      <c r="S446" s="3">
        <v>0.1</v>
      </c>
      <c r="T446" s="3">
        <f t="shared" si="540"/>
        <v>100000</v>
      </c>
      <c r="U446" s="3">
        <f t="shared" si="541"/>
        <v>10000</v>
      </c>
      <c r="X446" s="12">
        <f t="shared" si="542"/>
        <v>90000</v>
      </c>
      <c r="Y446" s="3">
        <f t="shared" si="493"/>
        <v>100000</v>
      </c>
      <c r="AA446" s="1" t="s">
        <v>11</v>
      </c>
      <c r="AB446" s="1" t="s">
        <v>268</v>
      </c>
    </row>
    <row r="447" spans="1:28" x14ac:dyDescent="0.3">
      <c r="A447" s="1">
        <v>22</v>
      </c>
      <c r="B447" s="1">
        <v>9</v>
      </c>
      <c r="C447" s="1">
        <v>1401</v>
      </c>
      <c r="D447" s="1" t="str">
        <f t="shared" si="539"/>
        <v>1401922</v>
      </c>
      <c r="E447" s="1" t="s">
        <v>225</v>
      </c>
      <c r="F447" s="1" t="s">
        <v>300</v>
      </c>
      <c r="G447" s="1" t="s">
        <v>265</v>
      </c>
      <c r="H447" s="1" t="s">
        <v>226</v>
      </c>
      <c r="I447" s="1" t="s">
        <v>326</v>
      </c>
      <c r="J447" s="10">
        <v>0.58333333333333337</v>
      </c>
      <c r="K447" s="10">
        <v>0.64583333333333337</v>
      </c>
      <c r="L447" s="10">
        <f t="shared" si="492"/>
        <v>6.25E-2</v>
      </c>
      <c r="M447" s="1" t="s">
        <v>116</v>
      </c>
      <c r="N447" s="1" t="s">
        <v>285</v>
      </c>
      <c r="O447" s="1" t="s">
        <v>10</v>
      </c>
      <c r="P447" s="3">
        <v>200000</v>
      </c>
      <c r="Q447" s="3">
        <v>350000</v>
      </c>
      <c r="R447" s="3" t="s">
        <v>294</v>
      </c>
      <c r="S447" s="3">
        <v>100000</v>
      </c>
      <c r="T447" s="3">
        <f t="shared" si="540"/>
        <v>-150000</v>
      </c>
      <c r="U447" s="3">
        <f t="shared" si="541"/>
        <v>100000</v>
      </c>
      <c r="V447" s="3">
        <v>100000</v>
      </c>
      <c r="W447" s="1" t="s">
        <v>34</v>
      </c>
      <c r="X447" s="12">
        <f t="shared" si="542"/>
        <v>-250000</v>
      </c>
      <c r="Y447" s="3">
        <f t="shared" ref="Y447:Y468" si="553">P447-Q447-V447</f>
        <v>-250000</v>
      </c>
      <c r="AB447" s="1" t="s">
        <v>269</v>
      </c>
    </row>
    <row r="448" spans="1:28" x14ac:dyDescent="0.3">
      <c r="A448" s="1">
        <v>22</v>
      </c>
      <c r="B448" s="1">
        <v>9</v>
      </c>
      <c r="C448" s="1">
        <v>1401</v>
      </c>
      <c r="D448" s="1" t="str">
        <f t="shared" ref="D448" si="554">C448&amp;B448&amp;A448</f>
        <v>1401922</v>
      </c>
      <c r="E448" s="1" t="s">
        <v>225</v>
      </c>
      <c r="F448" s="1" t="s">
        <v>309</v>
      </c>
      <c r="G448" s="1" t="s">
        <v>265</v>
      </c>
      <c r="H448" s="1" t="s">
        <v>226</v>
      </c>
      <c r="I448" s="1" t="s">
        <v>326</v>
      </c>
      <c r="J448" s="10">
        <v>0.58333333333333337</v>
      </c>
      <c r="K448" s="10">
        <v>0.64583333333333337</v>
      </c>
      <c r="L448" s="10">
        <f t="shared" si="492"/>
        <v>6.25E-2</v>
      </c>
      <c r="M448" s="1" t="s">
        <v>116</v>
      </c>
      <c r="N448" s="1" t="s">
        <v>285</v>
      </c>
      <c r="O448" s="1" t="s">
        <v>10</v>
      </c>
      <c r="P448" s="3">
        <v>200000</v>
      </c>
      <c r="R448" s="3" t="s">
        <v>294</v>
      </c>
      <c r="T448" s="3">
        <f t="shared" ref="T448" si="555">P448-Q448</f>
        <v>200000</v>
      </c>
      <c r="U448" s="3">
        <f t="shared" ref="U448" si="556">IF(R448="ابوالفضل باقری",T448*S448,S448)</f>
        <v>0</v>
      </c>
      <c r="W448" s="1" t="s">
        <v>34</v>
      </c>
      <c r="X448" s="12">
        <f t="shared" ref="X448" si="557">P448-Q448-U448</f>
        <v>200000</v>
      </c>
      <c r="Y448" s="3">
        <f t="shared" ref="Y448" si="558">P448-Q448-V448</f>
        <v>200000</v>
      </c>
      <c r="AB448" s="1" t="s">
        <v>269</v>
      </c>
    </row>
    <row r="449" spans="1:28" x14ac:dyDescent="0.3">
      <c r="A449" s="1">
        <v>22</v>
      </c>
      <c r="B449" s="1">
        <v>9</v>
      </c>
      <c r="C449" s="1">
        <v>1401</v>
      </c>
      <c r="D449" s="1" t="str">
        <f t="shared" ref="D449" si="559">C449&amp;B449&amp;A449</f>
        <v>1401922</v>
      </c>
      <c r="E449" s="1" t="s">
        <v>225</v>
      </c>
      <c r="F449" s="1" t="s">
        <v>313</v>
      </c>
      <c r="G449" s="1" t="s">
        <v>265</v>
      </c>
      <c r="H449" s="1" t="s">
        <v>226</v>
      </c>
      <c r="I449" s="1" t="s">
        <v>326</v>
      </c>
      <c r="J449" s="10">
        <v>0.58333333333333337</v>
      </c>
      <c r="K449" s="10">
        <v>0.64583333333333337</v>
      </c>
      <c r="L449" s="10">
        <f t="shared" si="492"/>
        <v>6.25E-2</v>
      </c>
      <c r="M449" s="1" t="s">
        <v>116</v>
      </c>
      <c r="N449" s="1" t="s">
        <v>285</v>
      </c>
      <c r="O449" s="1" t="s">
        <v>10</v>
      </c>
      <c r="P449" s="3">
        <v>100000</v>
      </c>
      <c r="R449" s="3" t="s">
        <v>294</v>
      </c>
      <c r="T449" s="3">
        <f t="shared" ref="T449" si="560">P449-Q449</f>
        <v>100000</v>
      </c>
      <c r="U449" s="3">
        <f t="shared" ref="U449" si="561">IF(R449="ابوالفضل باقری",T449*S449,S449)</f>
        <v>0</v>
      </c>
      <c r="W449" s="1" t="s">
        <v>34</v>
      </c>
      <c r="X449" s="12">
        <f t="shared" ref="X449" si="562">P449-Q449-U449</f>
        <v>100000</v>
      </c>
      <c r="Y449" s="3">
        <f t="shared" ref="Y449" si="563">P449-Q449-V449</f>
        <v>100000</v>
      </c>
      <c r="AB449" s="1" t="s">
        <v>269</v>
      </c>
    </row>
    <row r="450" spans="1:28" x14ac:dyDescent="0.3">
      <c r="A450" s="1">
        <v>22</v>
      </c>
      <c r="B450" s="1">
        <v>9</v>
      </c>
      <c r="C450" s="1">
        <v>1401</v>
      </c>
      <c r="D450" s="1" t="str">
        <f t="shared" si="539"/>
        <v>1401922</v>
      </c>
      <c r="E450" s="1" t="s">
        <v>225</v>
      </c>
      <c r="F450" s="1" t="s">
        <v>300</v>
      </c>
      <c r="G450" s="1" t="s">
        <v>265</v>
      </c>
      <c r="H450" s="1" t="s">
        <v>226</v>
      </c>
      <c r="I450" s="1" t="s">
        <v>326</v>
      </c>
      <c r="J450" s="10">
        <v>0.64583333333333337</v>
      </c>
      <c r="K450" s="10">
        <v>0.70833333333333337</v>
      </c>
      <c r="L450" s="10">
        <f t="shared" si="492"/>
        <v>6.25E-2</v>
      </c>
      <c r="M450" s="1" t="s">
        <v>116</v>
      </c>
      <c r="N450" s="1" t="s">
        <v>285</v>
      </c>
      <c r="O450" s="1" t="s">
        <v>10</v>
      </c>
      <c r="P450" s="3">
        <v>200000</v>
      </c>
      <c r="Q450" s="3">
        <v>350000</v>
      </c>
      <c r="R450" s="3" t="s">
        <v>294</v>
      </c>
      <c r="S450" s="3">
        <v>100000</v>
      </c>
      <c r="T450" s="3">
        <f t="shared" si="540"/>
        <v>-150000</v>
      </c>
      <c r="U450" s="3">
        <f t="shared" si="541"/>
        <v>100000</v>
      </c>
      <c r="V450" s="3">
        <v>100000</v>
      </c>
      <c r="W450" s="1" t="s">
        <v>34</v>
      </c>
      <c r="X450" s="12">
        <f t="shared" si="542"/>
        <v>-250000</v>
      </c>
      <c r="Y450" s="3">
        <f t="shared" si="553"/>
        <v>-250000</v>
      </c>
      <c r="AB450" s="1" t="s">
        <v>269</v>
      </c>
    </row>
    <row r="451" spans="1:28" x14ac:dyDescent="0.3">
      <c r="A451" s="1">
        <v>22</v>
      </c>
      <c r="B451" s="1">
        <v>9</v>
      </c>
      <c r="C451" s="1">
        <v>1401</v>
      </c>
      <c r="D451" s="1" t="str">
        <f t="shared" ref="D451" si="564">C451&amp;B451&amp;A451</f>
        <v>1401922</v>
      </c>
      <c r="E451" s="1" t="s">
        <v>225</v>
      </c>
      <c r="F451" s="1" t="s">
        <v>309</v>
      </c>
      <c r="G451" s="1" t="s">
        <v>265</v>
      </c>
      <c r="H451" s="1" t="s">
        <v>226</v>
      </c>
      <c r="I451" s="1" t="s">
        <v>326</v>
      </c>
      <c r="J451" s="10">
        <v>0.64583333333333337</v>
      </c>
      <c r="K451" s="10">
        <v>0.70833333333333337</v>
      </c>
      <c r="L451" s="10">
        <f t="shared" si="492"/>
        <v>6.25E-2</v>
      </c>
      <c r="M451" s="1" t="s">
        <v>116</v>
      </c>
      <c r="N451" s="1" t="s">
        <v>285</v>
      </c>
      <c r="O451" s="1" t="s">
        <v>10</v>
      </c>
      <c r="P451" s="3">
        <v>200000</v>
      </c>
      <c r="R451" s="3" t="s">
        <v>294</v>
      </c>
      <c r="T451" s="3">
        <f t="shared" ref="T451" si="565">P451-Q451</f>
        <v>200000</v>
      </c>
      <c r="U451" s="3">
        <f t="shared" ref="U451" si="566">IF(R451="ابوالفضل باقری",T451*S451,S451)</f>
        <v>0</v>
      </c>
      <c r="W451" s="1" t="s">
        <v>34</v>
      </c>
      <c r="X451" s="12">
        <f t="shared" ref="X451" si="567">P451-Q451-U451</f>
        <v>200000</v>
      </c>
      <c r="Y451" s="3">
        <f t="shared" ref="Y451" si="568">P451-Q451-V451</f>
        <v>200000</v>
      </c>
      <c r="AB451" s="1" t="s">
        <v>269</v>
      </c>
    </row>
    <row r="452" spans="1:28" x14ac:dyDescent="0.3">
      <c r="A452" s="1">
        <v>22</v>
      </c>
      <c r="B452" s="1">
        <v>9</v>
      </c>
      <c r="C452" s="1">
        <v>1401</v>
      </c>
      <c r="D452" s="1" t="str">
        <f t="shared" ref="D452" si="569">C452&amp;B452&amp;A452</f>
        <v>1401922</v>
      </c>
      <c r="E452" s="1" t="s">
        <v>225</v>
      </c>
      <c r="F452" s="1" t="s">
        <v>313</v>
      </c>
      <c r="G452" s="1" t="s">
        <v>265</v>
      </c>
      <c r="H452" s="1" t="s">
        <v>226</v>
      </c>
      <c r="I452" s="1" t="s">
        <v>326</v>
      </c>
      <c r="J452" s="10">
        <v>0.64583333333333337</v>
      </c>
      <c r="K452" s="10">
        <v>0.70833333333333337</v>
      </c>
      <c r="L452" s="10">
        <f t="shared" si="492"/>
        <v>6.25E-2</v>
      </c>
      <c r="M452" s="1" t="s">
        <v>116</v>
      </c>
      <c r="N452" s="1" t="s">
        <v>285</v>
      </c>
      <c r="O452" s="1" t="s">
        <v>10</v>
      </c>
      <c r="P452" s="3">
        <v>100000</v>
      </c>
      <c r="R452" s="3" t="s">
        <v>294</v>
      </c>
      <c r="T452" s="3">
        <f t="shared" ref="T452" si="570">P452-Q452</f>
        <v>100000</v>
      </c>
      <c r="U452" s="3">
        <f t="shared" ref="U452" si="571">IF(R452="ابوالفضل باقری",T452*S452,S452)</f>
        <v>0</v>
      </c>
      <c r="W452" s="1" t="s">
        <v>34</v>
      </c>
      <c r="X452" s="12">
        <f t="shared" ref="X452" si="572">P452-Q452-U452</f>
        <v>100000</v>
      </c>
      <c r="Y452" s="3">
        <f t="shared" ref="Y452" si="573">P452-Q452-V452</f>
        <v>100000</v>
      </c>
      <c r="AB452" s="1" t="s">
        <v>269</v>
      </c>
    </row>
    <row r="453" spans="1:28" x14ac:dyDescent="0.3">
      <c r="A453" s="1">
        <v>22</v>
      </c>
      <c r="B453" s="1">
        <v>9</v>
      </c>
      <c r="C453" s="1">
        <v>1401</v>
      </c>
      <c r="D453" s="1" t="str">
        <f t="shared" si="539"/>
        <v>1401922</v>
      </c>
      <c r="E453" s="1" t="s">
        <v>37</v>
      </c>
      <c r="F453" s="1" t="s">
        <v>37</v>
      </c>
      <c r="G453" s="1" t="s">
        <v>324</v>
      </c>
      <c r="H453" s="1" t="s">
        <v>21</v>
      </c>
      <c r="I453" s="1" t="s">
        <v>326</v>
      </c>
      <c r="J453" s="10">
        <v>0.70833333333333337</v>
      </c>
      <c r="K453" s="10">
        <v>0.77083333333333337</v>
      </c>
      <c r="L453" s="10">
        <f t="shared" si="492"/>
        <v>6.25E-2</v>
      </c>
      <c r="M453" s="1" t="s">
        <v>125</v>
      </c>
      <c r="N453" s="1" t="s">
        <v>289</v>
      </c>
      <c r="O453" s="1" t="s">
        <v>66</v>
      </c>
      <c r="P453" s="3">
        <v>200000</v>
      </c>
      <c r="Q453" s="3">
        <v>100000</v>
      </c>
      <c r="R453" s="3" t="s">
        <v>285</v>
      </c>
      <c r="S453" s="3">
        <v>0.1</v>
      </c>
      <c r="T453" s="3">
        <f t="shared" si="540"/>
        <v>100000</v>
      </c>
      <c r="U453" s="3">
        <f t="shared" si="541"/>
        <v>10000</v>
      </c>
      <c r="X453" s="12">
        <f t="shared" si="542"/>
        <v>90000</v>
      </c>
      <c r="Y453" s="3">
        <f t="shared" si="553"/>
        <v>100000</v>
      </c>
      <c r="AB453" s="1" t="s">
        <v>269</v>
      </c>
    </row>
    <row r="454" spans="1:28" x14ac:dyDescent="0.3">
      <c r="A454" s="1">
        <v>22</v>
      </c>
      <c r="B454" s="1">
        <v>9</v>
      </c>
      <c r="C454" s="1">
        <v>1401</v>
      </c>
      <c r="D454" s="1" t="str">
        <f t="shared" si="539"/>
        <v>1401922</v>
      </c>
      <c r="E454" s="1" t="s">
        <v>37</v>
      </c>
      <c r="F454" s="1" t="s">
        <v>37</v>
      </c>
      <c r="G454" s="1" t="s">
        <v>324</v>
      </c>
      <c r="H454" s="1" t="s">
        <v>21</v>
      </c>
      <c r="I454" s="1" t="s">
        <v>326</v>
      </c>
      <c r="J454" s="10">
        <v>0.77083333333333337</v>
      </c>
      <c r="K454" s="10">
        <v>0.83333333333333337</v>
      </c>
      <c r="L454" s="10">
        <f t="shared" si="492"/>
        <v>6.25E-2</v>
      </c>
      <c r="M454" s="1" t="s">
        <v>125</v>
      </c>
      <c r="N454" s="1" t="s">
        <v>289</v>
      </c>
      <c r="O454" s="1" t="s">
        <v>66</v>
      </c>
      <c r="P454" s="3">
        <v>200000</v>
      </c>
      <c r="Q454" s="3">
        <v>100000</v>
      </c>
      <c r="R454" s="3" t="s">
        <v>285</v>
      </c>
      <c r="S454" s="3">
        <v>0.1</v>
      </c>
      <c r="T454" s="3">
        <f t="shared" si="540"/>
        <v>100000</v>
      </c>
      <c r="U454" s="3">
        <f t="shared" si="541"/>
        <v>10000</v>
      </c>
      <c r="X454" s="12">
        <f t="shared" si="542"/>
        <v>90000</v>
      </c>
      <c r="Y454" s="3">
        <f t="shared" si="553"/>
        <v>100000</v>
      </c>
      <c r="AB454" s="1" t="s">
        <v>269</v>
      </c>
    </row>
    <row r="455" spans="1:28" x14ac:dyDescent="0.3">
      <c r="A455" s="1">
        <v>23</v>
      </c>
      <c r="B455" s="1">
        <v>9</v>
      </c>
      <c r="C455" s="1">
        <v>1401</v>
      </c>
      <c r="D455" s="1" t="str">
        <f t="shared" si="539"/>
        <v>1401923</v>
      </c>
      <c r="E455" s="1" t="s">
        <v>207</v>
      </c>
      <c r="F455" s="1" t="s">
        <v>298</v>
      </c>
      <c r="G455" s="1" t="s">
        <v>324</v>
      </c>
      <c r="H455" s="1" t="s">
        <v>44</v>
      </c>
      <c r="I455" s="1" t="s">
        <v>328</v>
      </c>
      <c r="J455" s="10">
        <v>0.625</v>
      </c>
      <c r="K455" s="10">
        <v>0.6875</v>
      </c>
      <c r="L455" s="10">
        <f t="shared" si="492"/>
        <v>6.25E-2</v>
      </c>
      <c r="M455" s="1" t="s">
        <v>228</v>
      </c>
      <c r="N455" s="1" t="s">
        <v>292</v>
      </c>
      <c r="O455" s="1" t="s">
        <v>25</v>
      </c>
      <c r="P455" s="3">
        <v>350000</v>
      </c>
      <c r="Q455" s="3">
        <v>150000</v>
      </c>
      <c r="R455" s="3" t="s">
        <v>285</v>
      </c>
      <c r="S455" s="3">
        <v>0.1</v>
      </c>
      <c r="T455" s="3">
        <f t="shared" si="540"/>
        <v>200000</v>
      </c>
      <c r="U455" s="3">
        <f t="shared" si="541"/>
        <v>20000</v>
      </c>
      <c r="X455" s="12">
        <f t="shared" si="542"/>
        <v>180000</v>
      </c>
      <c r="Y455" s="3">
        <f t="shared" si="553"/>
        <v>200000</v>
      </c>
      <c r="AA455" s="5" t="s">
        <v>11</v>
      </c>
      <c r="AB455" s="1" t="s">
        <v>268</v>
      </c>
    </row>
    <row r="456" spans="1:28" x14ac:dyDescent="0.3">
      <c r="A456" s="1">
        <v>23</v>
      </c>
      <c r="B456" s="1">
        <v>9</v>
      </c>
      <c r="C456" s="1">
        <v>1401</v>
      </c>
      <c r="D456" s="1" t="str">
        <f t="shared" si="539"/>
        <v>1401923</v>
      </c>
      <c r="E456" s="1" t="s">
        <v>20</v>
      </c>
      <c r="F456" s="1" t="s">
        <v>300</v>
      </c>
      <c r="G456" s="1" t="s">
        <v>265</v>
      </c>
      <c r="H456" s="1" t="s">
        <v>44</v>
      </c>
      <c r="I456" s="1" t="s">
        <v>328</v>
      </c>
      <c r="J456" s="10">
        <v>0.625</v>
      </c>
      <c r="K456" s="10">
        <v>0.6875</v>
      </c>
      <c r="L456" s="10">
        <f t="shared" si="492"/>
        <v>6.25E-2</v>
      </c>
      <c r="M456" s="1" t="s">
        <v>133</v>
      </c>
      <c r="N456" s="1" t="s">
        <v>133</v>
      </c>
      <c r="O456" s="1" t="s">
        <v>10</v>
      </c>
      <c r="P456" s="3">
        <v>250000</v>
      </c>
      <c r="Q456" s="3">
        <v>250000</v>
      </c>
      <c r="R456" s="3" t="s">
        <v>294</v>
      </c>
      <c r="S456" s="3">
        <v>75000</v>
      </c>
      <c r="T456" s="3">
        <f t="shared" si="540"/>
        <v>0</v>
      </c>
      <c r="U456" s="3">
        <f t="shared" si="541"/>
        <v>75000</v>
      </c>
      <c r="V456" s="3">
        <v>75000</v>
      </c>
      <c r="W456" s="1" t="s">
        <v>34</v>
      </c>
      <c r="X456" s="12">
        <f t="shared" si="542"/>
        <v>-75000</v>
      </c>
      <c r="Y456" s="3">
        <f t="shared" si="553"/>
        <v>-75000</v>
      </c>
      <c r="AB456" s="1" t="s">
        <v>269</v>
      </c>
    </row>
    <row r="457" spans="1:28" x14ac:dyDescent="0.3">
      <c r="A457" s="1">
        <v>23</v>
      </c>
      <c r="B457" s="1">
        <v>9</v>
      </c>
      <c r="C457" s="1">
        <v>1401</v>
      </c>
      <c r="D457" s="1" t="str">
        <f t="shared" ref="D457" si="574">C457&amp;B457&amp;A457</f>
        <v>1401923</v>
      </c>
      <c r="E457" s="1" t="s">
        <v>20</v>
      </c>
      <c r="F457" s="1" t="s">
        <v>309</v>
      </c>
      <c r="G457" s="1" t="s">
        <v>265</v>
      </c>
      <c r="H457" s="1" t="s">
        <v>44</v>
      </c>
      <c r="I457" s="1" t="s">
        <v>328</v>
      </c>
      <c r="J457" s="10">
        <v>0.625</v>
      </c>
      <c r="K457" s="10">
        <v>0.6875</v>
      </c>
      <c r="L457" s="10">
        <f t="shared" si="492"/>
        <v>6.25E-2</v>
      </c>
      <c r="M457" s="1" t="s">
        <v>133</v>
      </c>
      <c r="N457" s="1" t="s">
        <v>133</v>
      </c>
      <c r="O457" s="1" t="s">
        <v>10</v>
      </c>
      <c r="P457" s="3">
        <v>250000</v>
      </c>
      <c r="R457" s="3" t="s">
        <v>294</v>
      </c>
      <c r="T457" s="3">
        <f t="shared" ref="T457" si="575">P457-Q457</f>
        <v>250000</v>
      </c>
      <c r="U457" s="3">
        <f t="shared" ref="U457" si="576">IF(R457="ابوالفضل باقری",T457*S457,S457)</f>
        <v>0</v>
      </c>
      <c r="V457" s="3">
        <v>75000</v>
      </c>
      <c r="W457" s="1" t="s">
        <v>34</v>
      </c>
      <c r="X457" s="12">
        <f t="shared" ref="X457" si="577">P457-Q457-U457</f>
        <v>250000</v>
      </c>
      <c r="Y457" s="3">
        <f t="shared" ref="Y457" si="578">P457-Q457-V457</f>
        <v>175000</v>
      </c>
      <c r="AB457" s="1" t="s">
        <v>269</v>
      </c>
    </row>
    <row r="458" spans="1:28" x14ac:dyDescent="0.3">
      <c r="A458" s="1">
        <v>23</v>
      </c>
      <c r="B458" s="1">
        <v>9</v>
      </c>
      <c r="C458" s="1">
        <v>1401</v>
      </c>
      <c r="D458" s="1" t="str">
        <f t="shared" si="539"/>
        <v>1401923</v>
      </c>
      <c r="E458" s="1" t="s">
        <v>20</v>
      </c>
      <c r="F458" s="1" t="s">
        <v>300</v>
      </c>
      <c r="G458" s="1" t="s">
        <v>265</v>
      </c>
      <c r="H458" s="1" t="s">
        <v>44</v>
      </c>
      <c r="I458" s="1" t="s">
        <v>328</v>
      </c>
      <c r="J458" s="10">
        <v>0.6875</v>
      </c>
      <c r="K458" s="10">
        <v>0.75</v>
      </c>
      <c r="L458" s="10">
        <f t="shared" ref="L458:L523" si="579">K458-J458</f>
        <v>6.25E-2</v>
      </c>
      <c r="M458" s="1" t="s">
        <v>133</v>
      </c>
      <c r="N458" s="1" t="s">
        <v>133</v>
      </c>
      <c r="O458" s="1" t="s">
        <v>10</v>
      </c>
      <c r="P458" s="3">
        <v>250000</v>
      </c>
      <c r="Q458" s="3">
        <v>250000</v>
      </c>
      <c r="R458" s="3" t="s">
        <v>294</v>
      </c>
      <c r="S458" s="3">
        <v>75000</v>
      </c>
      <c r="T458" s="3">
        <f t="shared" si="540"/>
        <v>0</v>
      </c>
      <c r="U458" s="3">
        <f t="shared" si="541"/>
        <v>75000</v>
      </c>
      <c r="V458" s="3">
        <v>75000</v>
      </c>
      <c r="W458" s="1" t="s">
        <v>34</v>
      </c>
      <c r="X458" s="12">
        <f t="shared" si="542"/>
        <v>-75000</v>
      </c>
      <c r="Y458" s="3">
        <f t="shared" si="553"/>
        <v>-75000</v>
      </c>
      <c r="AB458" s="1" t="s">
        <v>269</v>
      </c>
    </row>
    <row r="459" spans="1:28" x14ac:dyDescent="0.3">
      <c r="A459" s="1">
        <v>23</v>
      </c>
      <c r="B459" s="1">
        <v>9</v>
      </c>
      <c r="C459" s="1">
        <v>1401</v>
      </c>
      <c r="D459" s="1" t="str">
        <f t="shared" ref="D459" si="580">C459&amp;B459&amp;A459</f>
        <v>1401923</v>
      </c>
      <c r="E459" s="1" t="s">
        <v>20</v>
      </c>
      <c r="F459" s="1" t="s">
        <v>309</v>
      </c>
      <c r="G459" s="1" t="s">
        <v>265</v>
      </c>
      <c r="H459" s="1" t="s">
        <v>44</v>
      </c>
      <c r="I459" s="1" t="s">
        <v>328</v>
      </c>
      <c r="J459" s="10">
        <v>0.6875</v>
      </c>
      <c r="K459" s="10">
        <v>0.75</v>
      </c>
      <c r="L459" s="10">
        <f t="shared" si="579"/>
        <v>6.25E-2</v>
      </c>
      <c r="M459" s="1" t="s">
        <v>133</v>
      </c>
      <c r="N459" s="1" t="s">
        <v>133</v>
      </c>
      <c r="O459" s="1" t="s">
        <v>10</v>
      </c>
      <c r="P459" s="3">
        <v>250000</v>
      </c>
      <c r="R459" s="3" t="s">
        <v>294</v>
      </c>
      <c r="T459" s="3">
        <f t="shared" ref="T459" si="581">P459-Q459</f>
        <v>250000</v>
      </c>
      <c r="U459" s="3">
        <f t="shared" ref="U459" si="582">IF(R459="ابوالفضل باقری",T459*S459,S459)</f>
        <v>0</v>
      </c>
      <c r="V459" s="3">
        <v>75000</v>
      </c>
      <c r="W459" s="1" t="s">
        <v>34</v>
      </c>
      <c r="X459" s="12">
        <f t="shared" ref="X459" si="583">P459-Q459-U459</f>
        <v>250000</v>
      </c>
      <c r="Y459" s="3">
        <f t="shared" ref="Y459" si="584">P459-Q459-V459</f>
        <v>175000</v>
      </c>
      <c r="AB459" s="1" t="s">
        <v>269</v>
      </c>
    </row>
    <row r="460" spans="1:28" x14ac:dyDescent="0.3">
      <c r="A460" s="1">
        <v>23</v>
      </c>
      <c r="B460" s="1">
        <v>9</v>
      </c>
      <c r="C460" s="1">
        <v>1401</v>
      </c>
      <c r="D460" s="1" t="str">
        <f t="shared" si="539"/>
        <v>1401923</v>
      </c>
      <c r="E460" s="1" t="s">
        <v>221</v>
      </c>
      <c r="F460" s="1" t="s">
        <v>297</v>
      </c>
      <c r="G460" s="1" t="s">
        <v>324</v>
      </c>
      <c r="H460" s="1" t="s">
        <v>78</v>
      </c>
      <c r="I460" s="1" t="s">
        <v>328</v>
      </c>
      <c r="J460" s="10">
        <v>0.64583333333333337</v>
      </c>
      <c r="K460" s="10">
        <v>0.70833333333333337</v>
      </c>
      <c r="L460" s="10">
        <f t="shared" si="579"/>
        <v>6.25E-2</v>
      </c>
      <c r="M460" s="1" t="s">
        <v>125</v>
      </c>
      <c r="N460" s="1" t="s">
        <v>289</v>
      </c>
      <c r="O460" s="1" t="s">
        <v>25</v>
      </c>
      <c r="P460" s="3">
        <v>400000</v>
      </c>
      <c r="Q460" s="3">
        <v>200000</v>
      </c>
      <c r="R460" s="3" t="s">
        <v>285</v>
      </c>
      <c r="S460" s="3">
        <v>0.1</v>
      </c>
      <c r="T460" s="3">
        <f t="shared" si="540"/>
        <v>200000</v>
      </c>
      <c r="U460" s="3">
        <f t="shared" si="541"/>
        <v>20000</v>
      </c>
      <c r="X460" s="12">
        <f t="shared" si="542"/>
        <v>180000</v>
      </c>
      <c r="Y460" s="3">
        <f t="shared" si="553"/>
        <v>200000</v>
      </c>
      <c r="AB460" s="1" t="s">
        <v>269</v>
      </c>
    </row>
    <row r="461" spans="1:28" x14ac:dyDescent="0.3">
      <c r="A461" s="1">
        <v>23</v>
      </c>
      <c r="B461" s="1">
        <v>9</v>
      </c>
      <c r="C461" s="1">
        <v>1401</v>
      </c>
      <c r="D461" s="1" t="str">
        <f t="shared" si="539"/>
        <v>1401923</v>
      </c>
      <c r="E461" s="1" t="s">
        <v>221</v>
      </c>
      <c r="F461" s="1" t="s">
        <v>297</v>
      </c>
      <c r="G461" s="1" t="s">
        <v>324</v>
      </c>
      <c r="H461" s="7" t="s">
        <v>242</v>
      </c>
      <c r="I461" s="1" t="s">
        <v>328</v>
      </c>
      <c r="J461" s="10">
        <v>0.70833333333333337</v>
      </c>
      <c r="K461" s="10">
        <v>0.77083333333333337</v>
      </c>
      <c r="L461" s="10">
        <f t="shared" si="579"/>
        <v>6.25E-2</v>
      </c>
      <c r="M461" s="1" t="s">
        <v>116</v>
      </c>
      <c r="N461" s="1" t="s">
        <v>285</v>
      </c>
      <c r="O461" s="1" t="s">
        <v>66</v>
      </c>
      <c r="P461" s="3">
        <v>400000</v>
      </c>
      <c r="Q461" s="3">
        <v>280000</v>
      </c>
      <c r="R461" s="3" t="s">
        <v>285</v>
      </c>
      <c r="S461" s="3">
        <v>0.1</v>
      </c>
      <c r="T461" s="3">
        <f t="shared" si="540"/>
        <v>120000</v>
      </c>
      <c r="U461" s="3">
        <f t="shared" si="541"/>
        <v>12000</v>
      </c>
      <c r="X461" s="12">
        <f t="shared" si="542"/>
        <v>108000</v>
      </c>
      <c r="Y461" s="3">
        <f t="shared" si="553"/>
        <v>120000</v>
      </c>
      <c r="AB461" s="1" t="s">
        <v>269</v>
      </c>
    </row>
    <row r="462" spans="1:28" x14ac:dyDescent="0.3">
      <c r="A462" s="1">
        <v>23</v>
      </c>
      <c r="B462" s="1">
        <v>9</v>
      </c>
      <c r="C462" s="1">
        <v>1401</v>
      </c>
      <c r="D462" s="1" t="str">
        <f t="shared" si="539"/>
        <v>1401923</v>
      </c>
      <c r="E462" s="1" t="s">
        <v>207</v>
      </c>
      <c r="F462" s="1" t="s">
        <v>298</v>
      </c>
      <c r="G462" s="1" t="s">
        <v>324</v>
      </c>
      <c r="H462" s="1" t="s">
        <v>44</v>
      </c>
      <c r="I462" s="1" t="s">
        <v>328</v>
      </c>
      <c r="J462" s="10">
        <v>0.6875</v>
      </c>
      <c r="K462" s="10">
        <v>0.75</v>
      </c>
      <c r="L462" s="10">
        <f t="shared" si="579"/>
        <v>6.25E-2</v>
      </c>
      <c r="M462" s="1" t="s">
        <v>228</v>
      </c>
      <c r="N462" s="1" t="s">
        <v>292</v>
      </c>
      <c r="O462" s="1" t="s">
        <v>25</v>
      </c>
      <c r="P462" s="3">
        <v>350000</v>
      </c>
      <c r="Q462" s="3">
        <v>150000</v>
      </c>
      <c r="R462" s="3" t="s">
        <v>285</v>
      </c>
      <c r="S462" s="3">
        <v>0.1</v>
      </c>
      <c r="T462" s="3">
        <f t="shared" si="540"/>
        <v>200000</v>
      </c>
      <c r="U462" s="3">
        <f t="shared" si="541"/>
        <v>20000</v>
      </c>
      <c r="X462" s="12">
        <f t="shared" si="542"/>
        <v>180000</v>
      </c>
      <c r="Y462" s="3">
        <f t="shared" si="553"/>
        <v>200000</v>
      </c>
      <c r="AA462" s="5" t="s">
        <v>11</v>
      </c>
      <c r="AB462" s="1" t="s">
        <v>268</v>
      </c>
    </row>
    <row r="463" spans="1:28" x14ac:dyDescent="0.3">
      <c r="A463" s="1">
        <v>24</v>
      </c>
      <c r="B463" s="1">
        <v>9</v>
      </c>
      <c r="C463" s="1">
        <v>1401</v>
      </c>
      <c r="D463" s="1" t="str">
        <f t="shared" si="539"/>
        <v>1401924</v>
      </c>
      <c r="E463" s="1" t="s">
        <v>37</v>
      </c>
      <c r="F463" s="1" t="s">
        <v>37</v>
      </c>
      <c r="G463" s="1" t="s">
        <v>324</v>
      </c>
      <c r="H463" s="1" t="s">
        <v>227</v>
      </c>
      <c r="I463" s="1" t="s">
        <v>327</v>
      </c>
      <c r="J463" s="10">
        <v>0.52777777777777779</v>
      </c>
      <c r="K463" s="10">
        <v>0.59027777777777779</v>
      </c>
      <c r="L463" s="10">
        <f t="shared" si="579"/>
        <v>6.25E-2</v>
      </c>
      <c r="M463" s="1" t="s">
        <v>144</v>
      </c>
      <c r="N463" s="1" t="s">
        <v>284</v>
      </c>
      <c r="O463" s="1" t="s">
        <v>66</v>
      </c>
      <c r="P463" s="3">
        <v>200000</v>
      </c>
      <c r="Q463" s="3">
        <v>100000</v>
      </c>
      <c r="R463" s="3" t="s">
        <v>285</v>
      </c>
      <c r="S463" s="3">
        <v>0.1</v>
      </c>
      <c r="T463" s="3">
        <f t="shared" si="540"/>
        <v>100000</v>
      </c>
      <c r="U463" s="3">
        <f t="shared" si="541"/>
        <v>10000</v>
      </c>
      <c r="X463" s="12">
        <f t="shared" si="542"/>
        <v>90000</v>
      </c>
      <c r="Y463" s="3">
        <f t="shared" si="553"/>
        <v>100000</v>
      </c>
      <c r="AB463" s="1" t="s">
        <v>269</v>
      </c>
    </row>
    <row r="464" spans="1:28" x14ac:dyDescent="0.3">
      <c r="A464" s="1">
        <v>24</v>
      </c>
      <c r="B464" s="1">
        <v>9</v>
      </c>
      <c r="C464" s="1">
        <v>1401</v>
      </c>
      <c r="D464" s="1" t="str">
        <f t="shared" si="539"/>
        <v>1401924</v>
      </c>
      <c r="E464" s="1" t="s">
        <v>37</v>
      </c>
      <c r="F464" s="1" t="s">
        <v>37</v>
      </c>
      <c r="G464" s="1" t="s">
        <v>324</v>
      </c>
      <c r="H464" s="1" t="s">
        <v>227</v>
      </c>
      <c r="I464" s="1" t="s">
        <v>327</v>
      </c>
      <c r="J464" s="10">
        <v>0.59027777777777779</v>
      </c>
      <c r="K464" s="10">
        <v>0.65277777777777779</v>
      </c>
      <c r="L464" s="10">
        <f t="shared" si="579"/>
        <v>6.25E-2</v>
      </c>
      <c r="M464" s="1" t="s">
        <v>144</v>
      </c>
      <c r="N464" s="1" t="s">
        <v>284</v>
      </c>
      <c r="O464" s="1" t="s">
        <v>66</v>
      </c>
      <c r="P464" s="3">
        <v>200000</v>
      </c>
      <c r="Q464" s="3">
        <v>100000</v>
      </c>
      <c r="R464" s="3" t="s">
        <v>285</v>
      </c>
      <c r="S464" s="3">
        <v>0.1</v>
      </c>
      <c r="T464" s="3">
        <f t="shared" si="540"/>
        <v>100000</v>
      </c>
      <c r="U464" s="3">
        <f t="shared" si="541"/>
        <v>10000</v>
      </c>
      <c r="X464" s="12">
        <f t="shared" si="542"/>
        <v>90000</v>
      </c>
      <c r="Y464" s="3">
        <f t="shared" si="553"/>
        <v>100000</v>
      </c>
      <c r="AB464" s="1" t="s">
        <v>269</v>
      </c>
    </row>
    <row r="465" spans="1:28" x14ac:dyDescent="0.3">
      <c r="A465" s="1">
        <v>24</v>
      </c>
      <c r="B465" s="1">
        <v>9</v>
      </c>
      <c r="C465" s="1">
        <v>1401</v>
      </c>
      <c r="D465" s="1" t="str">
        <f t="shared" si="539"/>
        <v>1401924</v>
      </c>
      <c r="E465" s="1" t="s">
        <v>207</v>
      </c>
      <c r="F465" s="1" t="s">
        <v>298</v>
      </c>
      <c r="G465" s="1" t="s">
        <v>324</v>
      </c>
      <c r="H465" s="1" t="s">
        <v>231</v>
      </c>
      <c r="I465" s="1" t="s">
        <v>327</v>
      </c>
      <c r="J465" s="10">
        <v>0.54166666666666663</v>
      </c>
      <c r="K465" s="10">
        <v>0.60416666666666663</v>
      </c>
      <c r="L465" s="10">
        <f t="shared" si="579"/>
        <v>6.25E-2</v>
      </c>
      <c r="M465" s="1" t="s">
        <v>63</v>
      </c>
      <c r="N465" s="1" t="s">
        <v>286</v>
      </c>
      <c r="O465" s="1" t="s">
        <v>10</v>
      </c>
      <c r="P465" s="3">
        <v>350000</v>
      </c>
      <c r="Q465" s="3">
        <v>250000</v>
      </c>
      <c r="R465" s="3" t="s">
        <v>285</v>
      </c>
      <c r="S465" s="3">
        <v>0.1</v>
      </c>
      <c r="T465" s="3">
        <f t="shared" si="540"/>
        <v>100000</v>
      </c>
      <c r="U465" s="3">
        <f t="shared" si="541"/>
        <v>10000</v>
      </c>
      <c r="X465" s="12">
        <f t="shared" si="542"/>
        <v>90000</v>
      </c>
      <c r="Y465" s="3">
        <f t="shared" si="553"/>
        <v>100000</v>
      </c>
      <c r="AA465" s="5" t="s">
        <v>11</v>
      </c>
      <c r="AB465" s="1" t="s">
        <v>268</v>
      </c>
    </row>
    <row r="466" spans="1:28" x14ac:dyDescent="0.3">
      <c r="A466" s="1">
        <v>24</v>
      </c>
      <c r="B466" s="1">
        <v>9</v>
      </c>
      <c r="C466" s="1">
        <v>1401</v>
      </c>
      <c r="D466" s="1" t="str">
        <f t="shared" si="539"/>
        <v>1401924</v>
      </c>
      <c r="E466" s="1" t="s">
        <v>207</v>
      </c>
      <c r="F466" s="1" t="s">
        <v>298</v>
      </c>
      <c r="G466" s="1" t="s">
        <v>324</v>
      </c>
      <c r="H466" s="1" t="s">
        <v>231</v>
      </c>
      <c r="I466" s="1" t="s">
        <v>327</v>
      </c>
      <c r="J466" s="10">
        <v>0.60416666666666663</v>
      </c>
      <c r="K466" s="10">
        <v>0.66666666666666663</v>
      </c>
      <c r="L466" s="10">
        <f t="shared" si="579"/>
        <v>6.25E-2</v>
      </c>
      <c r="M466" s="1" t="s">
        <v>63</v>
      </c>
      <c r="N466" s="1" t="s">
        <v>286</v>
      </c>
      <c r="O466" s="1" t="s">
        <v>10</v>
      </c>
      <c r="P466" s="3">
        <v>350000</v>
      </c>
      <c r="Q466" s="3">
        <v>250000</v>
      </c>
      <c r="R466" s="3" t="s">
        <v>285</v>
      </c>
      <c r="S466" s="3">
        <v>0.1</v>
      </c>
      <c r="T466" s="3">
        <f t="shared" si="540"/>
        <v>100000</v>
      </c>
      <c r="U466" s="3">
        <f t="shared" si="541"/>
        <v>10000</v>
      </c>
      <c r="X466" s="12">
        <f t="shared" si="542"/>
        <v>90000</v>
      </c>
      <c r="Y466" s="3">
        <f t="shared" si="553"/>
        <v>100000</v>
      </c>
      <c r="Z466" s="5" t="s">
        <v>238</v>
      </c>
      <c r="AA466" s="5" t="s">
        <v>11</v>
      </c>
      <c r="AB466" s="1" t="s">
        <v>268</v>
      </c>
    </row>
    <row r="467" spans="1:28" x14ac:dyDescent="0.3">
      <c r="A467" s="1">
        <v>24</v>
      </c>
      <c r="B467" s="1">
        <v>9</v>
      </c>
      <c r="C467" s="1">
        <v>1401</v>
      </c>
      <c r="D467" s="1" t="str">
        <f t="shared" si="539"/>
        <v>1401924</v>
      </c>
      <c r="E467" s="1" t="s">
        <v>146</v>
      </c>
      <c r="F467" s="1" t="s">
        <v>146</v>
      </c>
      <c r="G467" s="1" t="s">
        <v>324</v>
      </c>
      <c r="H467" s="1" t="s">
        <v>232</v>
      </c>
      <c r="I467" s="1" t="s">
        <v>327</v>
      </c>
      <c r="J467" s="10">
        <v>0.5</v>
      </c>
      <c r="K467" s="10">
        <v>0.5625</v>
      </c>
      <c r="L467" s="10">
        <f t="shared" si="579"/>
        <v>6.25E-2</v>
      </c>
      <c r="M467" s="1" t="s">
        <v>125</v>
      </c>
      <c r="N467" s="1" t="s">
        <v>289</v>
      </c>
      <c r="O467" s="1" t="s">
        <v>25</v>
      </c>
      <c r="P467" s="3">
        <v>350000</v>
      </c>
      <c r="Q467" s="3">
        <v>250000</v>
      </c>
      <c r="R467" s="3" t="s">
        <v>285</v>
      </c>
      <c r="S467" s="3">
        <v>0.1</v>
      </c>
      <c r="T467" s="3">
        <f t="shared" si="540"/>
        <v>100000</v>
      </c>
      <c r="U467" s="3">
        <f t="shared" si="541"/>
        <v>10000</v>
      </c>
      <c r="X467" s="12">
        <f t="shared" si="542"/>
        <v>90000</v>
      </c>
      <c r="Y467" s="3">
        <f t="shared" si="553"/>
        <v>100000</v>
      </c>
      <c r="AB467" s="1" t="s">
        <v>269</v>
      </c>
    </row>
    <row r="468" spans="1:28" x14ac:dyDescent="0.3">
      <c r="A468" s="1">
        <v>24</v>
      </c>
      <c r="B468" s="1">
        <v>9</v>
      </c>
      <c r="C468" s="1">
        <v>1401</v>
      </c>
      <c r="D468" s="1" t="str">
        <f t="shared" si="539"/>
        <v>1401924</v>
      </c>
      <c r="E468" s="1" t="s">
        <v>146</v>
      </c>
      <c r="F468" s="1" t="s">
        <v>146</v>
      </c>
      <c r="G468" s="1" t="s">
        <v>324</v>
      </c>
      <c r="H468" s="1" t="s">
        <v>232</v>
      </c>
      <c r="I468" s="1" t="s">
        <v>327</v>
      </c>
      <c r="J468" s="10">
        <v>0.5625</v>
      </c>
      <c r="K468" s="10">
        <v>0.625</v>
      </c>
      <c r="L468" s="10">
        <f t="shared" si="579"/>
        <v>6.25E-2</v>
      </c>
      <c r="M468" s="1" t="s">
        <v>125</v>
      </c>
      <c r="N468" s="1" t="s">
        <v>289</v>
      </c>
      <c r="O468" s="1" t="s">
        <v>25</v>
      </c>
      <c r="P468" s="3">
        <v>350000</v>
      </c>
      <c r="Q468" s="3">
        <v>250000</v>
      </c>
      <c r="R468" s="3" t="s">
        <v>285</v>
      </c>
      <c r="S468" s="3">
        <v>0.1</v>
      </c>
      <c r="T468" s="3">
        <f t="shared" si="540"/>
        <v>100000</v>
      </c>
      <c r="U468" s="3">
        <f t="shared" si="541"/>
        <v>10000</v>
      </c>
      <c r="X468" s="12">
        <f t="shared" si="542"/>
        <v>90000</v>
      </c>
      <c r="Y468" s="3">
        <f t="shared" si="553"/>
        <v>100000</v>
      </c>
      <c r="AB468" s="1" t="s">
        <v>269</v>
      </c>
    </row>
    <row r="469" spans="1:28" x14ac:dyDescent="0.3">
      <c r="A469" s="1">
        <v>24</v>
      </c>
      <c r="B469" s="1">
        <v>9</v>
      </c>
      <c r="C469" s="1">
        <v>1401</v>
      </c>
      <c r="D469" s="1" t="str">
        <f t="shared" si="539"/>
        <v>1401924</v>
      </c>
      <c r="E469" s="1" t="s">
        <v>82</v>
      </c>
      <c r="F469" s="1" t="s">
        <v>82</v>
      </c>
      <c r="G469" s="1" t="s">
        <v>324</v>
      </c>
      <c r="H469" s="1" t="s">
        <v>233</v>
      </c>
      <c r="I469" s="1" t="s">
        <v>327</v>
      </c>
      <c r="J469" s="10">
        <v>0.66666666666666663</v>
      </c>
      <c r="K469" s="10">
        <v>0.72916666666666663</v>
      </c>
      <c r="L469" s="10">
        <f t="shared" si="579"/>
        <v>6.25E-2</v>
      </c>
      <c r="M469" s="1" t="s">
        <v>125</v>
      </c>
      <c r="N469" s="1" t="s">
        <v>289</v>
      </c>
      <c r="O469" s="1" t="s">
        <v>25</v>
      </c>
      <c r="P469" s="3">
        <v>300000</v>
      </c>
      <c r="Q469" s="3">
        <v>150000</v>
      </c>
      <c r="R469" s="3" t="s">
        <v>285</v>
      </c>
      <c r="S469" s="3">
        <v>0.1</v>
      </c>
      <c r="T469" s="3">
        <f t="shared" si="540"/>
        <v>150000</v>
      </c>
      <c r="U469" s="3">
        <f t="shared" si="541"/>
        <v>15000</v>
      </c>
      <c r="X469" s="12">
        <f t="shared" si="542"/>
        <v>135000</v>
      </c>
      <c r="Y469" s="3">
        <v>150000</v>
      </c>
      <c r="AB469" s="1" t="s">
        <v>269</v>
      </c>
    </row>
    <row r="470" spans="1:28" x14ac:dyDescent="0.3">
      <c r="A470" s="8">
        <v>24</v>
      </c>
      <c r="B470" s="13"/>
      <c r="C470" s="8">
        <v>1401</v>
      </c>
      <c r="D470" s="8" t="str">
        <f t="shared" si="539"/>
        <v>140124</v>
      </c>
      <c r="E470" s="8" t="s">
        <v>207</v>
      </c>
      <c r="F470" s="8" t="s">
        <v>298</v>
      </c>
      <c r="G470" s="8" t="s">
        <v>324</v>
      </c>
      <c r="H470" s="13"/>
      <c r="I470" s="8" t="s">
        <v>329</v>
      </c>
      <c r="J470" s="11"/>
      <c r="K470" s="11"/>
      <c r="L470" s="11">
        <v>6.25E-2</v>
      </c>
      <c r="M470" s="13"/>
      <c r="N470" s="8" t="e">
        <v>#N/A</v>
      </c>
      <c r="O470" s="13"/>
      <c r="P470" s="9"/>
      <c r="Q470" s="9"/>
      <c r="R470" s="9" t="s">
        <v>285</v>
      </c>
      <c r="S470" s="9">
        <v>0.1</v>
      </c>
      <c r="T470" s="9">
        <f t="shared" si="540"/>
        <v>0</v>
      </c>
      <c r="U470" s="9">
        <f t="shared" si="541"/>
        <v>0</v>
      </c>
      <c r="V470" s="9"/>
      <c r="W470" s="13"/>
      <c r="X470" s="16">
        <f t="shared" si="542"/>
        <v>0</v>
      </c>
      <c r="Y470" s="9"/>
      <c r="Z470" s="13"/>
      <c r="AA470" s="13"/>
      <c r="AB470" s="1" t="s">
        <v>269</v>
      </c>
    </row>
    <row r="471" spans="1:28" x14ac:dyDescent="0.3">
      <c r="A471" s="1">
        <v>24</v>
      </c>
      <c r="B471" s="1">
        <v>9</v>
      </c>
      <c r="C471" s="1">
        <v>1401</v>
      </c>
      <c r="D471" s="1" t="str">
        <f t="shared" si="539"/>
        <v>1401924</v>
      </c>
      <c r="E471" s="1" t="s">
        <v>82</v>
      </c>
      <c r="F471" s="1" t="s">
        <v>82</v>
      </c>
      <c r="G471" s="1" t="s">
        <v>324</v>
      </c>
      <c r="H471" s="1" t="s">
        <v>55</v>
      </c>
      <c r="I471" s="1" t="s">
        <v>327</v>
      </c>
      <c r="J471" s="10">
        <v>0.72916666666666663</v>
      </c>
      <c r="K471" s="10">
        <v>0.79166666666666663</v>
      </c>
      <c r="L471" s="10">
        <f t="shared" si="579"/>
        <v>6.25E-2</v>
      </c>
      <c r="M471" s="1" t="s">
        <v>63</v>
      </c>
      <c r="N471" s="1" t="s">
        <v>286</v>
      </c>
      <c r="O471" s="1" t="s">
        <v>10</v>
      </c>
      <c r="P471" s="3">
        <v>400000</v>
      </c>
      <c r="Q471" s="3">
        <v>280000</v>
      </c>
      <c r="R471" s="3" t="s">
        <v>285</v>
      </c>
      <c r="S471" s="3">
        <v>0.1</v>
      </c>
      <c r="T471" s="3">
        <f t="shared" si="540"/>
        <v>120000</v>
      </c>
      <c r="U471" s="3">
        <f t="shared" si="541"/>
        <v>12000</v>
      </c>
      <c r="X471" s="12">
        <f t="shared" si="542"/>
        <v>108000</v>
      </c>
      <c r="Y471" s="3">
        <v>120000</v>
      </c>
      <c r="AB471" s="1" t="s">
        <v>269</v>
      </c>
    </row>
    <row r="472" spans="1:28" x14ac:dyDescent="0.3">
      <c r="A472" s="1">
        <v>24</v>
      </c>
      <c r="B472" s="1">
        <v>9</v>
      </c>
      <c r="C472" s="1">
        <v>1401</v>
      </c>
      <c r="D472" s="1" t="str">
        <f t="shared" si="539"/>
        <v>1401924</v>
      </c>
      <c r="E472" s="1" t="s">
        <v>212</v>
      </c>
      <c r="F472" s="1" t="s">
        <v>212</v>
      </c>
      <c r="G472" s="1" t="s">
        <v>324</v>
      </c>
      <c r="H472" s="1" t="s">
        <v>126</v>
      </c>
      <c r="I472" s="1" t="s">
        <v>327</v>
      </c>
      <c r="J472" s="10">
        <v>0.60416666666666663</v>
      </c>
      <c r="K472" s="10">
        <v>0.66666666666666663</v>
      </c>
      <c r="L472" s="10">
        <f t="shared" si="579"/>
        <v>6.25E-2</v>
      </c>
      <c r="M472" s="1" t="s">
        <v>116</v>
      </c>
      <c r="N472" s="1" t="s">
        <v>285</v>
      </c>
      <c r="O472" s="1" t="s">
        <v>218</v>
      </c>
      <c r="P472" s="3">
        <v>350000</v>
      </c>
      <c r="Q472" s="3">
        <v>250000</v>
      </c>
      <c r="R472" s="3" t="s">
        <v>285</v>
      </c>
      <c r="S472" s="3">
        <v>0.1</v>
      </c>
      <c r="T472" s="3">
        <f t="shared" si="540"/>
        <v>100000</v>
      </c>
      <c r="U472" s="3">
        <f t="shared" si="541"/>
        <v>10000</v>
      </c>
      <c r="X472" s="12">
        <f t="shared" si="542"/>
        <v>90000</v>
      </c>
      <c r="Y472" s="3">
        <v>100000</v>
      </c>
      <c r="AA472" s="1" t="s">
        <v>11</v>
      </c>
      <c r="AB472" s="1" t="s">
        <v>268</v>
      </c>
    </row>
    <row r="473" spans="1:28" x14ac:dyDescent="0.3">
      <c r="A473" s="1">
        <v>24</v>
      </c>
      <c r="B473" s="1">
        <v>9</v>
      </c>
      <c r="C473" s="1">
        <v>1401</v>
      </c>
      <c r="D473" s="1" t="str">
        <f t="shared" si="539"/>
        <v>1401924</v>
      </c>
      <c r="E473" s="1" t="s">
        <v>212</v>
      </c>
      <c r="F473" s="1" t="s">
        <v>212</v>
      </c>
      <c r="G473" s="1" t="s">
        <v>324</v>
      </c>
      <c r="H473" s="1" t="s">
        <v>126</v>
      </c>
      <c r="I473" s="1" t="s">
        <v>327</v>
      </c>
      <c r="J473" s="10">
        <v>0.66666666666666663</v>
      </c>
      <c r="K473" s="10">
        <v>0.72916666666666663</v>
      </c>
      <c r="L473" s="10">
        <f t="shared" si="579"/>
        <v>6.25E-2</v>
      </c>
      <c r="M473" s="1" t="s">
        <v>116</v>
      </c>
      <c r="N473" s="1" t="s">
        <v>285</v>
      </c>
      <c r="O473" s="1" t="s">
        <v>218</v>
      </c>
      <c r="P473" s="3">
        <v>350000</v>
      </c>
      <c r="Q473" s="3">
        <v>250000</v>
      </c>
      <c r="R473" s="3" t="s">
        <v>285</v>
      </c>
      <c r="S473" s="3">
        <v>0.1</v>
      </c>
      <c r="T473" s="3">
        <f t="shared" si="540"/>
        <v>100000</v>
      </c>
      <c r="U473" s="3">
        <f t="shared" si="541"/>
        <v>10000</v>
      </c>
      <c r="X473" s="12">
        <f t="shared" si="542"/>
        <v>90000</v>
      </c>
      <c r="Y473" s="3">
        <v>100000</v>
      </c>
      <c r="AA473" s="1" t="s">
        <v>11</v>
      </c>
      <c r="AB473" s="1" t="s">
        <v>268</v>
      </c>
    </row>
    <row r="474" spans="1:28" x14ac:dyDescent="0.3">
      <c r="A474" s="1">
        <v>24</v>
      </c>
      <c r="B474" s="1">
        <v>9</v>
      </c>
      <c r="C474" s="1">
        <v>1401</v>
      </c>
      <c r="D474" s="1" t="str">
        <f t="shared" si="539"/>
        <v>1401924</v>
      </c>
      <c r="E474" s="1" t="s">
        <v>159</v>
      </c>
      <c r="F474" s="1" t="s">
        <v>159</v>
      </c>
      <c r="G474" s="1" t="s">
        <v>324</v>
      </c>
      <c r="H474" s="1" t="s">
        <v>140</v>
      </c>
      <c r="I474" s="1" t="s">
        <v>327</v>
      </c>
      <c r="J474" s="10">
        <v>0.66666666666666663</v>
      </c>
      <c r="K474" s="10">
        <v>0.72916666666666663</v>
      </c>
      <c r="L474" s="10">
        <f t="shared" si="579"/>
        <v>6.25E-2</v>
      </c>
      <c r="M474" s="1" t="s">
        <v>63</v>
      </c>
      <c r="N474" s="1" t="s">
        <v>286</v>
      </c>
      <c r="O474" s="1" t="s">
        <v>10</v>
      </c>
      <c r="P474" s="3">
        <v>400000</v>
      </c>
      <c r="Q474" s="3">
        <v>280000</v>
      </c>
      <c r="R474" s="3" t="s">
        <v>285</v>
      </c>
      <c r="S474" s="3">
        <v>0.1</v>
      </c>
      <c r="T474" s="3">
        <f t="shared" si="540"/>
        <v>120000</v>
      </c>
      <c r="U474" s="3">
        <f t="shared" si="541"/>
        <v>12000</v>
      </c>
      <c r="X474" s="12">
        <f t="shared" si="542"/>
        <v>108000</v>
      </c>
      <c r="Y474" s="3">
        <f>P474-Q474-V474</f>
        <v>120000</v>
      </c>
      <c r="AB474" s="1" t="s">
        <v>269</v>
      </c>
    </row>
    <row r="475" spans="1:28" x14ac:dyDescent="0.3">
      <c r="A475" s="1">
        <v>24</v>
      </c>
      <c r="B475" s="1">
        <v>9</v>
      </c>
      <c r="C475" s="1">
        <v>1401</v>
      </c>
      <c r="D475" s="1" t="str">
        <f t="shared" si="539"/>
        <v>1401924</v>
      </c>
      <c r="E475" s="1" t="s">
        <v>67</v>
      </c>
      <c r="F475" s="1" t="s">
        <v>67</v>
      </c>
      <c r="G475" s="1" t="s">
        <v>324</v>
      </c>
      <c r="H475" s="1" t="s">
        <v>234</v>
      </c>
      <c r="I475" s="1" t="s">
        <v>327</v>
      </c>
      <c r="J475" s="10">
        <v>0.79166666666666663</v>
      </c>
      <c r="K475" s="10">
        <v>0.85416666666666663</v>
      </c>
      <c r="L475" s="10">
        <f t="shared" si="579"/>
        <v>6.25E-2</v>
      </c>
      <c r="M475" s="1" t="s">
        <v>133</v>
      </c>
      <c r="N475" s="1" t="s">
        <v>133</v>
      </c>
      <c r="O475" s="1" t="s">
        <v>25</v>
      </c>
      <c r="P475" s="3">
        <v>0</v>
      </c>
      <c r="Q475" s="3">
        <v>-100000</v>
      </c>
      <c r="R475" s="3" t="s">
        <v>296</v>
      </c>
      <c r="T475" s="3">
        <f t="shared" si="540"/>
        <v>100000</v>
      </c>
      <c r="U475" s="3">
        <f t="shared" si="541"/>
        <v>0</v>
      </c>
      <c r="X475" s="12">
        <f t="shared" si="542"/>
        <v>100000</v>
      </c>
      <c r="Y475" s="3">
        <v>100000</v>
      </c>
      <c r="AB475" s="1" t="s">
        <v>269</v>
      </c>
    </row>
    <row r="476" spans="1:28" x14ac:dyDescent="0.3">
      <c r="A476" s="1">
        <v>24</v>
      </c>
      <c r="B476" s="1">
        <v>9</v>
      </c>
      <c r="C476" s="1">
        <v>1401</v>
      </c>
      <c r="D476" s="1" t="str">
        <f t="shared" si="539"/>
        <v>1401924</v>
      </c>
      <c r="E476" s="1" t="s">
        <v>241</v>
      </c>
      <c r="F476" s="1" t="s">
        <v>322</v>
      </c>
      <c r="G476" s="1" t="s">
        <v>324</v>
      </c>
      <c r="H476" s="1" t="s">
        <v>141</v>
      </c>
      <c r="I476" s="1" t="s">
        <v>327</v>
      </c>
      <c r="J476" s="10">
        <v>0.79166666666666663</v>
      </c>
      <c r="K476" s="10">
        <v>0.85416666666666663</v>
      </c>
      <c r="L476" s="10">
        <f t="shared" si="579"/>
        <v>6.25E-2</v>
      </c>
      <c r="M476" s="1" t="s">
        <v>63</v>
      </c>
      <c r="N476" s="1" t="s">
        <v>286</v>
      </c>
      <c r="O476" s="1" t="s">
        <v>10</v>
      </c>
      <c r="P476" s="3">
        <v>350000</v>
      </c>
      <c r="Q476" s="3">
        <v>250000</v>
      </c>
      <c r="R476" s="3" t="s">
        <v>296</v>
      </c>
      <c r="T476" s="3">
        <f t="shared" si="540"/>
        <v>100000</v>
      </c>
      <c r="U476" s="3">
        <f t="shared" si="541"/>
        <v>0</v>
      </c>
      <c r="X476" s="12">
        <f t="shared" si="542"/>
        <v>100000</v>
      </c>
      <c r="AA476" s="5" t="s">
        <v>11</v>
      </c>
      <c r="AB476" s="1" t="s">
        <v>268</v>
      </c>
    </row>
    <row r="477" spans="1:28" x14ac:dyDescent="0.3">
      <c r="A477" s="1">
        <v>25</v>
      </c>
      <c r="B477" s="1">
        <v>9</v>
      </c>
      <c r="C477" s="1">
        <v>1401</v>
      </c>
      <c r="D477" s="1" t="str">
        <f t="shared" si="539"/>
        <v>1401925</v>
      </c>
      <c r="E477" s="1" t="s">
        <v>26</v>
      </c>
      <c r="F477" s="1" t="s">
        <v>306</v>
      </c>
      <c r="G477" s="1" t="s">
        <v>265</v>
      </c>
      <c r="H477" s="1" t="s">
        <v>103</v>
      </c>
      <c r="I477" s="1" t="s">
        <v>305</v>
      </c>
      <c r="J477" s="10">
        <v>0.375</v>
      </c>
      <c r="K477" s="10">
        <v>0.4375</v>
      </c>
      <c r="L477" s="10">
        <f t="shared" si="579"/>
        <v>6.25E-2</v>
      </c>
      <c r="M477" s="1" t="s">
        <v>116</v>
      </c>
      <c r="N477" s="1" t="s">
        <v>285</v>
      </c>
      <c r="O477" s="1" t="s">
        <v>10</v>
      </c>
      <c r="P477" s="3">
        <v>300000</v>
      </c>
      <c r="Q477" s="3">
        <v>630000</v>
      </c>
      <c r="R477" s="3" t="s">
        <v>285</v>
      </c>
      <c r="S477" s="3">
        <v>0.1</v>
      </c>
      <c r="T477" s="3">
        <f t="shared" si="540"/>
        <v>-330000</v>
      </c>
      <c r="U477" s="3">
        <f t="shared" si="541"/>
        <v>-33000</v>
      </c>
      <c r="X477" s="12">
        <f t="shared" si="542"/>
        <v>-297000</v>
      </c>
      <c r="Y477" s="3">
        <v>270000</v>
      </c>
      <c r="AA477" s="1" t="s">
        <v>11</v>
      </c>
      <c r="AB477" s="1" t="s">
        <v>268</v>
      </c>
    </row>
    <row r="478" spans="1:28" x14ac:dyDescent="0.3">
      <c r="A478" s="1">
        <v>25</v>
      </c>
      <c r="B478" s="1">
        <v>9</v>
      </c>
      <c r="C478" s="1">
        <v>1401</v>
      </c>
      <c r="D478" s="1" t="str">
        <f t="shared" ref="D478" si="585">C478&amp;B478&amp;A478</f>
        <v>1401925</v>
      </c>
      <c r="E478" s="1" t="s">
        <v>26</v>
      </c>
      <c r="F478" s="1" t="s">
        <v>307</v>
      </c>
      <c r="G478" s="1" t="s">
        <v>265</v>
      </c>
      <c r="H478" s="1" t="s">
        <v>103</v>
      </c>
      <c r="I478" s="1" t="s">
        <v>305</v>
      </c>
      <c r="J478" s="10">
        <v>0.375</v>
      </c>
      <c r="K478" s="10">
        <v>0.4375</v>
      </c>
      <c r="L478" s="10">
        <f t="shared" si="579"/>
        <v>6.25E-2</v>
      </c>
      <c r="M478" s="1" t="s">
        <v>116</v>
      </c>
      <c r="N478" s="1" t="s">
        <v>285</v>
      </c>
      <c r="O478" s="1" t="s">
        <v>10</v>
      </c>
      <c r="P478" s="3">
        <v>300000</v>
      </c>
      <c r="R478" s="3" t="s">
        <v>285</v>
      </c>
      <c r="S478" s="3">
        <v>0.1</v>
      </c>
      <c r="T478" s="3">
        <f t="shared" ref="T478" si="586">P478-Q478</f>
        <v>300000</v>
      </c>
      <c r="U478" s="3">
        <f t="shared" ref="U478" si="587">IF(R478="ابوالفضل باقری",T478*S478,S478)</f>
        <v>30000</v>
      </c>
      <c r="X478" s="12">
        <f t="shared" ref="X478" si="588">P478-Q478-U478</f>
        <v>270000</v>
      </c>
      <c r="Y478" s="3">
        <v>270000</v>
      </c>
      <c r="AA478" s="1" t="s">
        <v>11</v>
      </c>
      <c r="AB478" s="1" t="s">
        <v>268</v>
      </c>
    </row>
    <row r="479" spans="1:28" x14ac:dyDescent="0.3">
      <c r="A479" s="1">
        <v>25</v>
      </c>
      <c r="B479" s="1">
        <v>9</v>
      </c>
      <c r="C479" s="1">
        <v>1401</v>
      </c>
      <c r="D479" s="1" t="str">
        <f t="shared" ref="D479" si="589">C479&amp;B479&amp;A479</f>
        <v>1401925</v>
      </c>
      <c r="E479" s="1" t="s">
        <v>26</v>
      </c>
      <c r="F479" s="1" t="s">
        <v>308</v>
      </c>
      <c r="G479" s="1" t="s">
        <v>265</v>
      </c>
      <c r="H479" s="1" t="s">
        <v>103</v>
      </c>
      <c r="I479" s="1" t="s">
        <v>305</v>
      </c>
      <c r="J479" s="10">
        <v>0.375</v>
      </c>
      <c r="K479" s="10">
        <v>0.4375</v>
      </c>
      <c r="L479" s="10">
        <f t="shared" si="579"/>
        <v>6.25E-2</v>
      </c>
      <c r="M479" s="1" t="s">
        <v>116</v>
      </c>
      <c r="N479" s="1" t="s">
        <v>285</v>
      </c>
      <c r="O479" s="1" t="s">
        <v>10</v>
      </c>
      <c r="P479" s="3">
        <v>300000</v>
      </c>
      <c r="R479" s="3" t="s">
        <v>285</v>
      </c>
      <c r="S479" s="3">
        <v>0.1</v>
      </c>
      <c r="T479" s="3">
        <f t="shared" ref="T479" si="590">P479-Q479</f>
        <v>300000</v>
      </c>
      <c r="U479" s="3">
        <f t="shared" ref="U479" si="591">IF(R479="ابوالفضل باقری",T479*S479,S479)</f>
        <v>30000</v>
      </c>
      <c r="X479" s="12">
        <f t="shared" ref="X479" si="592">P479-Q479-U479</f>
        <v>270000</v>
      </c>
      <c r="Y479" s="3">
        <v>270000</v>
      </c>
      <c r="AA479" s="1" t="s">
        <v>11</v>
      </c>
      <c r="AB479" s="1" t="s">
        <v>268</v>
      </c>
    </row>
    <row r="480" spans="1:28" x14ac:dyDescent="0.3">
      <c r="A480" s="1">
        <v>25</v>
      </c>
      <c r="B480" s="1">
        <v>9</v>
      </c>
      <c r="C480" s="1">
        <v>1401</v>
      </c>
      <c r="D480" s="1" t="str">
        <f t="shared" si="539"/>
        <v>1401925</v>
      </c>
      <c r="E480" s="1" t="s">
        <v>26</v>
      </c>
      <c r="F480" s="1" t="s">
        <v>306</v>
      </c>
      <c r="G480" s="1" t="s">
        <v>265</v>
      </c>
      <c r="H480" s="1" t="s">
        <v>103</v>
      </c>
      <c r="I480" s="1" t="s">
        <v>305</v>
      </c>
      <c r="J480" s="10">
        <v>0.4375</v>
      </c>
      <c r="K480" s="10">
        <v>0.5</v>
      </c>
      <c r="L480" s="10">
        <f t="shared" si="579"/>
        <v>6.25E-2</v>
      </c>
      <c r="M480" s="1" t="s">
        <v>116</v>
      </c>
      <c r="N480" s="1" t="s">
        <v>285</v>
      </c>
      <c r="O480" s="1" t="s">
        <v>10</v>
      </c>
      <c r="P480" s="3">
        <v>300000</v>
      </c>
      <c r="Q480" s="3">
        <v>630000</v>
      </c>
      <c r="R480" s="3" t="s">
        <v>285</v>
      </c>
      <c r="S480" s="3">
        <v>0.1</v>
      </c>
      <c r="T480" s="3">
        <f t="shared" si="540"/>
        <v>-330000</v>
      </c>
      <c r="U480" s="3">
        <f t="shared" si="541"/>
        <v>-33000</v>
      </c>
      <c r="X480" s="12">
        <f t="shared" si="542"/>
        <v>-297000</v>
      </c>
      <c r="Y480" s="3">
        <v>270000</v>
      </c>
      <c r="AA480" s="1" t="s">
        <v>11</v>
      </c>
      <c r="AB480" s="1" t="s">
        <v>268</v>
      </c>
    </row>
    <row r="481" spans="1:28" x14ac:dyDescent="0.3">
      <c r="A481" s="1">
        <v>25</v>
      </c>
      <c r="B481" s="1">
        <v>9</v>
      </c>
      <c r="C481" s="1">
        <v>1401</v>
      </c>
      <c r="D481" s="1" t="str">
        <f t="shared" ref="D481" si="593">C481&amp;B481&amp;A481</f>
        <v>1401925</v>
      </c>
      <c r="E481" s="1" t="s">
        <v>26</v>
      </c>
      <c r="F481" s="1" t="s">
        <v>307</v>
      </c>
      <c r="G481" s="1" t="s">
        <v>265</v>
      </c>
      <c r="H481" s="1" t="s">
        <v>103</v>
      </c>
      <c r="I481" s="1" t="s">
        <v>305</v>
      </c>
      <c r="J481" s="10">
        <v>0.4375</v>
      </c>
      <c r="K481" s="10">
        <v>0.5</v>
      </c>
      <c r="L481" s="10">
        <f t="shared" si="579"/>
        <v>6.25E-2</v>
      </c>
      <c r="M481" s="1" t="s">
        <v>116</v>
      </c>
      <c r="N481" s="1" t="s">
        <v>285</v>
      </c>
      <c r="O481" s="1" t="s">
        <v>10</v>
      </c>
      <c r="P481" s="3">
        <v>300000</v>
      </c>
      <c r="R481" s="3" t="s">
        <v>285</v>
      </c>
      <c r="S481" s="3">
        <v>0.1</v>
      </c>
      <c r="T481" s="3">
        <f t="shared" ref="T481" si="594">P481-Q481</f>
        <v>300000</v>
      </c>
      <c r="U481" s="3">
        <f t="shared" ref="U481" si="595">IF(R481="ابوالفضل باقری",T481*S481,S481)</f>
        <v>30000</v>
      </c>
      <c r="X481" s="12">
        <f t="shared" ref="X481" si="596">P481-Q481-U481</f>
        <v>270000</v>
      </c>
      <c r="Y481" s="3">
        <v>270000</v>
      </c>
      <c r="AA481" s="1" t="s">
        <v>11</v>
      </c>
      <c r="AB481" s="1" t="s">
        <v>268</v>
      </c>
    </row>
    <row r="482" spans="1:28" x14ac:dyDescent="0.3">
      <c r="A482" s="1">
        <v>25</v>
      </c>
      <c r="B482" s="1">
        <v>9</v>
      </c>
      <c r="C482" s="1">
        <v>1401</v>
      </c>
      <c r="D482" s="1" t="str">
        <f t="shared" ref="D482" si="597">C482&amp;B482&amp;A482</f>
        <v>1401925</v>
      </c>
      <c r="E482" s="1" t="s">
        <v>26</v>
      </c>
      <c r="F482" s="1" t="s">
        <v>308</v>
      </c>
      <c r="G482" s="1" t="s">
        <v>265</v>
      </c>
      <c r="H482" s="1" t="s">
        <v>103</v>
      </c>
      <c r="I482" s="1" t="s">
        <v>305</v>
      </c>
      <c r="J482" s="10">
        <v>0.4375</v>
      </c>
      <c r="K482" s="10">
        <v>0.5</v>
      </c>
      <c r="L482" s="10">
        <f t="shared" si="579"/>
        <v>6.25E-2</v>
      </c>
      <c r="M482" s="1" t="s">
        <v>116</v>
      </c>
      <c r="N482" s="1" t="s">
        <v>285</v>
      </c>
      <c r="O482" s="1" t="s">
        <v>10</v>
      </c>
      <c r="P482" s="3">
        <v>300000</v>
      </c>
      <c r="R482" s="3" t="s">
        <v>285</v>
      </c>
      <c r="S482" s="3">
        <v>0.1</v>
      </c>
      <c r="T482" s="3">
        <f t="shared" ref="T482" si="598">P482-Q482</f>
        <v>300000</v>
      </c>
      <c r="U482" s="3">
        <f t="shared" ref="U482" si="599">IF(R482="ابوالفضل باقری",T482*S482,S482)</f>
        <v>30000</v>
      </c>
      <c r="X482" s="12">
        <f t="shared" ref="X482" si="600">P482-Q482-U482</f>
        <v>270000</v>
      </c>
      <c r="Y482" s="3">
        <v>270000</v>
      </c>
      <c r="AA482" s="1" t="s">
        <v>11</v>
      </c>
      <c r="AB482" s="1" t="s">
        <v>268</v>
      </c>
    </row>
    <row r="483" spans="1:28" x14ac:dyDescent="0.3">
      <c r="A483" s="1">
        <v>25</v>
      </c>
      <c r="B483" s="1">
        <v>9</v>
      </c>
      <c r="C483" s="1">
        <v>1401</v>
      </c>
      <c r="D483" s="1" t="str">
        <f t="shared" si="539"/>
        <v>1401925</v>
      </c>
      <c r="E483" s="1" t="s">
        <v>146</v>
      </c>
      <c r="F483" s="1" t="s">
        <v>146</v>
      </c>
      <c r="G483" s="1" t="s">
        <v>324</v>
      </c>
      <c r="H483" s="1" t="s">
        <v>235</v>
      </c>
      <c r="I483" s="1" t="s">
        <v>305</v>
      </c>
      <c r="J483" s="10">
        <v>0.5</v>
      </c>
      <c r="K483" s="10">
        <v>0.5625</v>
      </c>
      <c r="L483" s="10">
        <f t="shared" si="579"/>
        <v>6.25E-2</v>
      </c>
      <c r="M483" s="1" t="s">
        <v>116</v>
      </c>
      <c r="N483" s="1" t="s">
        <v>285</v>
      </c>
      <c r="O483" s="1" t="s">
        <v>56</v>
      </c>
      <c r="P483" s="3">
        <v>400000</v>
      </c>
      <c r="Q483" s="3">
        <v>280000</v>
      </c>
      <c r="R483" s="3" t="s">
        <v>285</v>
      </c>
      <c r="S483" s="3">
        <v>0.1</v>
      </c>
      <c r="T483" s="3">
        <f t="shared" si="540"/>
        <v>120000</v>
      </c>
      <c r="U483" s="3">
        <f t="shared" si="541"/>
        <v>12000</v>
      </c>
      <c r="X483" s="12">
        <f t="shared" si="542"/>
        <v>108000</v>
      </c>
      <c r="Y483" s="3">
        <v>120000</v>
      </c>
      <c r="AB483" s="1" t="s">
        <v>269</v>
      </c>
    </row>
    <row r="484" spans="1:28" x14ac:dyDescent="0.3">
      <c r="A484" s="1">
        <v>25</v>
      </c>
      <c r="B484" s="1">
        <v>9</v>
      </c>
      <c r="C484" s="1">
        <v>1401</v>
      </c>
      <c r="D484" s="1" t="str">
        <f t="shared" si="539"/>
        <v>1401925</v>
      </c>
      <c r="E484" s="1" t="s">
        <v>148</v>
      </c>
      <c r="F484" s="1" t="s">
        <v>321</v>
      </c>
      <c r="G484" s="1" t="s">
        <v>324</v>
      </c>
      <c r="H484" s="1" t="s">
        <v>240</v>
      </c>
      <c r="I484" s="1" t="s">
        <v>305</v>
      </c>
      <c r="J484" s="10">
        <v>0.5625</v>
      </c>
      <c r="K484" s="10">
        <v>0.625</v>
      </c>
      <c r="L484" s="10">
        <f t="shared" si="579"/>
        <v>6.25E-2</v>
      </c>
      <c r="M484" s="1" t="s">
        <v>116</v>
      </c>
      <c r="N484" s="1" t="s">
        <v>285</v>
      </c>
      <c r="O484" s="1" t="s">
        <v>56</v>
      </c>
      <c r="P484" s="3">
        <v>600000</v>
      </c>
      <c r="Q484" s="3">
        <v>420000</v>
      </c>
      <c r="R484" s="3" t="s">
        <v>285</v>
      </c>
      <c r="S484" s="3">
        <v>0.1</v>
      </c>
      <c r="T484" s="3">
        <f t="shared" si="540"/>
        <v>180000</v>
      </c>
      <c r="U484" s="3">
        <f t="shared" si="541"/>
        <v>18000</v>
      </c>
      <c r="X484" s="12">
        <f t="shared" si="542"/>
        <v>162000</v>
      </c>
      <c r="Y484" s="3">
        <v>180000</v>
      </c>
      <c r="AA484" s="1" t="s">
        <v>11</v>
      </c>
      <c r="AB484" s="1" t="s">
        <v>268</v>
      </c>
    </row>
    <row r="485" spans="1:28" x14ac:dyDescent="0.3">
      <c r="A485" s="1">
        <v>25</v>
      </c>
      <c r="B485" s="1">
        <v>9</v>
      </c>
      <c r="C485" s="1">
        <v>1401</v>
      </c>
      <c r="D485" s="1" t="str">
        <f t="shared" si="539"/>
        <v>1401925</v>
      </c>
      <c r="E485" s="1" t="s">
        <v>207</v>
      </c>
      <c r="F485" s="1" t="s">
        <v>298</v>
      </c>
      <c r="G485" s="1" t="s">
        <v>324</v>
      </c>
      <c r="H485" s="1" t="s">
        <v>236</v>
      </c>
      <c r="I485" s="1" t="s">
        <v>305</v>
      </c>
      <c r="J485" s="10">
        <v>0.5625</v>
      </c>
      <c r="K485" s="10">
        <v>0.625</v>
      </c>
      <c r="L485" s="10">
        <f t="shared" si="579"/>
        <v>6.25E-2</v>
      </c>
      <c r="M485" s="1" t="s">
        <v>228</v>
      </c>
      <c r="N485" s="1" t="s">
        <v>292</v>
      </c>
      <c r="O485" s="1" t="s">
        <v>66</v>
      </c>
      <c r="P485" s="3">
        <v>350000</v>
      </c>
      <c r="Q485" s="3">
        <v>150000</v>
      </c>
      <c r="R485" s="3" t="s">
        <v>285</v>
      </c>
      <c r="S485" s="3">
        <v>0.1</v>
      </c>
      <c r="T485" s="3">
        <f t="shared" si="540"/>
        <v>200000</v>
      </c>
      <c r="U485" s="3">
        <f t="shared" si="541"/>
        <v>20000</v>
      </c>
      <c r="X485" s="12">
        <f t="shared" si="542"/>
        <v>180000</v>
      </c>
      <c r="Y485" s="3">
        <f t="shared" ref="Y485:Y494" si="601">P485-Q485-V485</f>
        <v>200000</v>
      </c>
      <c r="AB485" s="1" t="s">
        <v>269</v>
      </c>
    </row>
    <row r="486" spans="1:28" x14ac:dyDescent="0.3">
      <c r="A486" s="1">
        <v>25</v>
      </c>
      <c r="B486" s="1">
        <v>9</v>
      </c>
      <c r="C486" s="1">
        <v>1401</v>
      </c>
      <c r="D486" s="1" t="str">
        <f t="shared" si="539"/>
        <v>1401925</v>
      </c>
      <c r="E486" s="1" t="s">
        <v>207</v>
      </c>
      <c r="F486" s="1" t="s">
        <v>298</v>
      </c>
      <c r="G486" s="1" t="s">
        <v>324</v>
      </c>
      <c r="H486" s="1" t="s">
        <v>236</v>
      </c>
      <c r="I486" s="1" t="s">
        <v>305</v>
      </c>
      <c r="J486" s="10">
        <v>0.625</v>
      </c>
      <c r="K486" s="10">
        <v>0.6875</v>
      </c>
      <c r="L486" s="10">
        <f t="shared" si="579"/>
        <v>6.25E-2</v>
      </c>
      <c r="M486" s="1" t="s">
        <v>228</v>
      </c>
      <c r="N486" s="1" t="s">
        <v>292</v>
      </c>
      <c r="O486" s="1" t="s">
        <v>66</v>
      </c>
      <c r="P486" s="3">
        <v>350000</v>
      </c>
      <c r="Q486" s="3">
        <v>150000</v>
      </c>
      <c r="R486" s="3" t="s">
        <v>285</v>
      </c>
      <c r="S486" s="3">
        <v>0.1</v>
      </c>
      <c r="T486" s="3">
        <f t="shared" si="540"/>
        <v>200000</v>
      </c>
      <c r="U486" s="3">
        <f t="shared" si="541"/>
        <v>20000</v>
      </c>
      <c r="X486" s="12">
        <f t="shared" si="542"/>
        <v>180000</v>
      </c>
      <c r="Y486" s="3">
        <f t="shared" si="601"/>
        <v>200000</v>
      </c>
      <c r="AB486" s="1" t="s">
        <v>269</v>
      </c>
    </row>
    <row r="487" spans="1:28" x14ac:dyDescent="0.3">
      <c r="A487" s="1">
        <v>25</v>
      </c>
      <c r="B487" s="1">
        <v>9</v>
      </c>
      <c r="C487" s="1">
        <v>1401</v>
      </c>
      <c r="D487" s="1" t="str">
        <f t="shared" si="539"/>
        <v>1401925</v>
      </c>
      <c r="E487" s="1" t="s">
        <v>152</v>
      </c>
      <c r="F487" s="1" t="s">
        <v>152</v>
      </c>
      <c r="G487" s="1" t="s">
        <v>324</v>
      </c>
      <c r="H487" s="1" t="s">
        <v>179</v>
      </c>
      <c r="I487" s="1" t="s">
        <v>305</v>
      </c>
      <c r="J487" s="10">
        <v>0.5</v>
      </c>
      <c r="K487" s="10">
        <v>0.5625</v>
      </c>
      <c r="L487" s="10">
        <f t="shared" si="579"/>
        <v>6.25E-2</v>
      </c>
      <c r="M487" s="1" t="s">
        <v>133</v>
      </c>
      <c r="N487" s="1" t="s">
        <v>133</v>
      </c>
      <c r="O487" s="1" t="s">
        <v>25</v>
      </c>
      <c r="P487" s="3">
        <v>500000</v>
      </c>
      <c r="Q487" s="3">
        <v>250000</v>
      </c>
      <c r="R487" s="3" t="s">
        <v>285</v>
      </c>
      <c r="S487" s="3">
        <v>0.1</v>
      </c>
      <c r="T487" s="3">
        <f t="shared" si="540"/>
        <v>250000</v>
      </c>
      <c r="U487" s="3">
        <f t="shared" si="541"/>
        <v>25000</v>
      </c>
      <c r="X487" s="12">
        <f t="shared" si="542"/>
        <v>225000</v>
      </c>
      <c r="Y487" s="3">
        <f t="shared" si="601"/>
        <v>250000</v>
      </c>
      <c r="AA487" s="1" t="s">
        <v>11</v>
      </c>
      <c r="AB487" s="1" t="s">
        <v>268</v>
      </c>
    </row>
    <row r="488" spans="1:28" x14ac:dyDescent="0.3">
      <c r="A488" s="1">
        <v>25</v>
      </c>
      <c r="B488" s="1">
        <v>9</v>
      </c>
      <c r="C488" s="1">
        <v>1401</v>
      </c>
      <c r="D488" s="1" t="str">
        <f t="shared" si="539"/>
        <v>1401925</v>
      </c>
      <c r="E488" s="1" t="s">
        <v>263</v>
      </c>
      <c r="F488" s="1" t="s">
        <v>299</v>
      </c>
      <c r="G488" s="1" t="s">
        <v>324</v>
      </c>
      <c r="H488" s="1" t="s">
        <v>264</v>
      </c>
      <c r="I488" s="1" t="s">
        <v>305</v>
      </c>
      <c r="J488" s="10">
        <v>0.75</v>
      </c>
      <c r="K488" s="10">
        <v>0.8125</v>
      </c>
      <c r="L488" s="10">
        <f t="shared" si="579"/>
        <v>6.25E-2</v>
      </c>
      <c r="M488" s="1" t="s">
        <v>133</v>
      </c>
      <c r="N488" s="1" t="s">
        <v>133</v>
      </c>
      <c r="O488" s="1" t="s">
        <v>25</v>
      </c>
      <c r="P488" s="3">
        <v>400000</v>
      </c>
      <c r="Q488" s="3">
        <v>280000</v>
      </c>
      <c r="R488" s="3" t="s">
        <v>285</v>
      </c>
      <c r="S488" s="3">
        <v>0.1</v>
      </c>
      <c r="T488" s="3">
        <f t="shared" si="540"/>
        <v>120000</v>
      </c>
      <c r="U488" s="3">
        <f t="shared" si="541"/>
        <v>12000</v>
      </c>
      <c r="X488" s="12">
        <f t="shared" si="542"/>
        <v>108000</v>
      </c>
      <c r="Y488" s="3">
        <f t="shared" si="601"/>
        <v>120000</v>
      </c>
      <c r="AA488" s="1"/>
      <c r="AB488" s="1" t="s">
        <v>269</v>
      </c>
    </row>
    <row r="489" spans="1:28" x14ac:dyDescent="0.3">
      <c r="A489" s="1">
        <v>25</v>
      </c>
      <c r="B489" s="1">
        <v>9</v>
      </c>
      <c r="C489" s="1">
        <v>1401</v>
      </c>
      <c r="D489" s="1" t="str">
        <f t="shared" si="539"/>
        <v>1401925</v>
      </c>
      <c r="E489" s="1" t="s">
        <v>152</v>
      </c>
      <c r="F489" s="1" t="s">
        <v>152</v>
      </c>
      <c r="G489" s="1" t="s">
        <v>324</v>
      </c>
      <c r="H489" s="1" t="s">
        <v>179</v>
      </c>
      <c r="I489" s="1" t="s">
        <v>305</v>
      </c>
      <c r="J489" s="10">
        <v>0.5625</v>
      </c>
      <c r="K489" s="10">
        <v>0.625</v>
      </c>
      <c r="L489" s="10">
        <f t="shared" si="579"/>
        <v>6.25E-2</v>
      </c>
      <c r="M489" s="1" t="s">
        <v>133</v>
      </c>
      <c r="N489" s="1" t="s">
        <v>133</v>
      </c>
      <c r="O489" s="1" t="s">
        <v>25</v>
      </c>
      <c r="P489" s="3">
        <v>500000</v>
      </c>
      <c r="Q489" s="3">
        <v>250000</v>
      </c>
      <c r="R489" s="3" t="s">
        <v>285</v>
      </c>
      <c r="S489" s="3">
        <v>0.1</v>
      </c>
      <c r="T489" s="3">
        <f t="shared" si="540"/>
        <v>250000</v>
      </c>
      <c r="U489" s="3">
        <f t="shared" si="541"/>
        <v>25000</v>
      </c>
      <c r="X489" s="12">
        <f t="shared" si="542"/>
        <v>225000</v>
      </c>
      <c r="Y489" s="3">
        <f t="shared" si="601"/>
        <v>250000</v>
      </c>
      <c r="AA489" s="1" t="s">
        <v>11</v>
      </c>
      <c r="AB489" s="1" t="s">
        <v>268</v>
      </c>
    </row>
    <row r="490" spans="1:28" x14ac:dyDescent="0.3">
      <c r="A490" s="1">
        <v>25</v>
      </c>
      <c r="B490" s="1">
        <v>9</v>
      </c>
      <c r="C490" s="1">
        <v>1401</v>
      </c>
      <c r="D490" s="1" t="str">
        <f t="shared" si="539"/>
        <v>1401925</v>
      </c>
      <c r="E490" s="1" t="s">
        <v>20</v>
      </c>
      <c r="F490" s="1" t="s">
        <v>300</v>
      </c>
      <c r="G490" s="1" t="s">
        <v>265</v>
      </c>
      <c r="H490" s="1" t="s">
        <v>179</v>
      </c>
      <c r="I490" s="1" t="s">
        <v>305</v>
      </c>
      <c r="J490" s="10">
        <v>0.5</v>
      </c>
      <c r="K490" s="10">
        <v>0.5625</v>
      </c>
      <c r="L490" s="10">
        <f t="shared" si="579"/>
        <v>6.25E-2</v>
      </c>
      <c r="M490" s="1" t="s">
        <v>239</v>
      </c>
      <c r="N490" s="1" t="s">
        <v>290</v>
      </c>
      <c r="O490" s="1" t="s">
        <v>10</v>
      </c>
      <c r="P490" s="3">
        <v>250000</v>
      </c>
      <c r="Q490" s="3">
        <v>200000</v>
      </c>
      <c r="R490" s="3" t="s">
        <v>294</v>
      </c>
      <c r="S490" s="3">
        <v>100000</v>
      </c>
      <c r="T490" s="3">
        <f t="shared" si="540"/>
        <v>50000</v>
      </c>
      <c r="U490" s="3">
        <f t="shared" si="541"/>
        <v>100000</v>
      </c>
      <c r="V490" s="3">
        <v>100000</v>
      </c>
      <c r="W490" s="1" t="s">
        <v>34</v>
      </c>
      <c r="X490" s="12">
        <f t="shared" si="542"/>
        <v>-50000</v>
      </c>
      <c r="Y490" s="3">
        <f t="shared" si="601"/>
        <v>-50000</v>
      </c>
      <c r="AB490" s="1" t="s">
        <v>269</v>
      </c>
    </row>
    <row r="491" spans="1:28" x14ac:dyDescent="0.3">
      <c r="A491" s="1">
        <v>25</v>
      </c>
      <c r="B491" s="1">
        <v>9</v>
      </c>
      <c r="C491" s="1">
        <v>1401</v>
      </c>
      <c r="D491" s="1" t="str">
        <f t="shared" ref="D491" si="602">C491&amp;B491&amp;A491</f>
        <v>1401925</v>
      </c>
      <c r="E491" s="1" t="s">
        <v>20</v>
      </c>
      <c r="F491" s="1" t="s">
        <v>309</v>
      </c>
      <c r="G491" s="1" t="s">
        <v>265</v>
      </c>
      <c r="H491" s="1" t="s">
        <v>179</v>
      </c>
      <c r="I491" s="1" t="s">
        <v>305</v>
      </c>
      <c r="J491" s="10">
        <v>0.5</v>
      </c>
      <c r="K491" s="10">
        <v>0.5625</v>
      </c>
      <c r="L491" s="10">
        <f t="shared" si="579"/>
        <v>6.25E-2</v>
      </c>
      <c r="M491" s="1" t="s">
        <v>239</v>
      </c>
      <c r="N491" s="1" t="s">
        <v>290</v>
      </c>
      <c r="O491" s="1" t="s">
        <v>10</v>
      </c>
      <c r="P491" s="3">
        <v>250000</v>
      </c>
      <c r="R491" s="3" t="s">
        <v>294</v>
      </c>
      <c r="T491" s="3">
        <f t="shared" ref="T491" si="603">P491-Q491</f>
        <v>250000</v>
      </c>
      <c r="U491" s="3">
        <f t="shared" ref="U491" si="604">IF(R491="ابوالفضل باقری",T491*S491,S491)</f>
        <v>0</v>
      </c>
      <c r="W491" s="1" t="s">
        <v>34</v>
      </c>
      <c r="X491" s="12">
        <f t="shared" ref="X491" si="605">P491-Q491-U491</f>
        <v>250000</v>
      </c>
      <c r="Y491" s="3">
        <f t="shared" ref="Y491" si="606">P491-Q491-V491</f>
        <v>250000</v>
      </c>
      <c r="AB491" s="1" t="s">
        <v>269</v>
      </c>
    </row>
    <row r="492" spans="1:28" x14ac:dyDescent="0.3">
      <c r="A492" s="1">
        <v>25</v>
      </c>
      <c r="B492" s="1">
        <v>9</v>
      </c>
      <c r="C492" s="1">
        <v>1401</v>
      </c>
      <c r="D492" s="1" t="str">
        <f t="shared" si="539"/>
        <v>1401925</v>
      </c>
      <c r="E492" s="1" t="s">
        <v>20</v>
      </c>
      <c r="F492" s="1" t="s">
        <v>300</v>
      </c>
      <c r="G492" s="1" t="s">
        <v>265</v>
      </c>
      <c r="H492" s="1" t="s">
        <v>179</v>
      </c>
      <c r="I492" s="1" t="s">
        <v>305</v>
      </c>
      <c r="J492" s="10">
        <v>0.5625</v>
      </c>
      <c r="K492" s="10">
        <v>0.625</v>
      </c>
      <c r="L492" s="10">
        <f t="shared" si="579"/>
        <v>6.25E-2</v>
      </c>
      <c r="M492" s="1" t="s">
        <v>239</v>
      </c>
      <c r="N492" s="1" t="s">
        <v>290</v>
      </c>
      <c r="O492" s="1" t="s">
        <v>10</v>
      </c>
      <c r="P492" s="3">
        <v>250000</v>
      </c>
      <c r="Q492" s="3">
        <v>200000</v>
      </c>
      <c r="R492" s="3" t="s">
        <v>294</v>
      </c>
      <c r="S492" s="3">
        <v>100000</v>
      </c>
      <c r="T492" s="3">
        <f t="shared" si="540"/>
        <v>50000</v>
      </c>
      <c r="U492" s="3">
        <f t="shared" si="541"/>
        <v>100000</v>
      </c>
      <c r="V492" s="3">
        <v>100000</v>
      </c>
      <c r="W492" s="1" t="s">
        <v>34</v>
      </c>
      <c r="X492" s="12">
        <f t="shared" si="542"/>
        <v>-50000</v>
      </c>
      <c r="Y492" s="3">
        <f t="shared" si="601"/>
        <v>-50000</v>
      </c>
      <c r="AB492" s="1" t="s">
        <v>269</v>
      </c>
    </row>
    <row r="493" spans="1:28" x14ac:dyDescent="0.3">
      <c r="A493" s="1">
        <v>25</v>
      </c>
      <c r="B493" s="1">
        <v>9</v>
      </c>
      <c r="C493" s="1">
        <v>1401</v>
      </c>
      <c r="D493" s="1" t="str">
        <f t="shared" ref="D493" si="607">C493&amp;B493&amp;A493</f>
        <v>1401925</v>
      </c>
      <c r="E493" s="1" t="s">
        <v>20</v>
      </c>
      <c r="F493" s="1" t="s">
        <v>309</v>
      </c>
      <c r="G493" s="1" t="s">
        <v>265</v>
      </c>
      <c r="H493" s="1" t="s">
        <v>179</v>
      </c>
      <c r="I493" s="1" t="s">
        <v>305</v>
      </c>
      <c r="J493" s="10">
        <v>0.5625</v>
      </c>
      <c r="K493" s="10">
        <v>0.625</v>
      </c>
      <c r="L493" s="10">
        <f t="shared" si="579"/>
        <v>6.25E-2</v>
      </c>
      <c r="M493" s="1" t="s">
        <v>239</v>
      </c>
      <c r="N493" s="1" t="s">
        <v>290</v>
      </c>
      <c r="O493" s="1" t="s">
        <v>10</v>
      </c>
      <c r="P493" s="3">
        <v>250000</v>
      </c>
      <c r="R493" s="3" t="s">
        <v>294</v>
      </c>
      <c r="T493" s="3">
        <f t="shared" ref="T493" si="608">P493-Q493</f>
        <v>250000</v>
      </c>
      <c r="U493" s="3">
        <f t="shared" ref="U493" si="609">IF(R493="ابوالفضل باقری",T493*S493,S493)</f>
        <v>0</v>
      </c>
      <c r="W493" s="1" t="s">
        <v>34</v>
      </c>
      <c r="X493" s="12">
        <f t="shared" ref="X493" si="610">P493-Q493-U493</f>
        <v>250000</v>
      </c>
      <c r="Y493" s="3">
        <f t="shared" ref="Y493" si="611">P493-Q493-V493</f>
        <v>250000</v>
      </c>
      <c r="AB493" s="1" t="s">
        <v>269</v>
      </c>
    </row>
    <row r="494" spans="1:28" x14ac:dyDescent="0.3">
      <c r="A494" s="1">
        <v>25</v>
      </c>
      <c r="B494" s="1">
        <v>9</v>
      </c>
      <c r="C494" s="1">
        <v>1401</v>
      </c>
      <c r="D494" s="1" t="str">
        <f t="shared" si="539"/>
        <v>1401925</v>
      </c>
      <c r="E494" s="1" t="s">
        <v>39</v>
      </c>
      <c r="F494" s="1" t="s">
        <v>39</v>
      </c>
      <c r="G494" s="1" t="s">
        <v>324</v>
      </c>
      <c r="H494" s="1" t="s">
        <v>240</v>
      </c>
      <c r="I494" s="1" t="s">
        <v>305</v>
      </c>
      <c r="J494" s="10">
        <v>0.5625</v>
      </c>
      <c r="K494" s="10">
        <v>0.625</v>
      </c>
      <c r="L494" s="10">
        <f t="shared" si="579"/>
        <v>6.25E-2</v>
      </c>
      <c r="M494" s="1" t="s">
        <v>77</v>
      </c>
      <c r="N494" s="1" t="s">
        <v>287</v>
      </c>
      <c r="O494" s="1" t="s">
        <v>218</v>
      </c>
      <c r="P494" s="3">
        <v>350000</v>
      </c>
      <c r="Q494" s="3">
        <v>250000</v>
      </c>
      <c r="R494" s="3" t="s">
        <v>285</v>
      </c>
      <c r="S494" s="3">
        <v>0.1</v>
      </c>
      <c r="T494" s="3">
        <f t="shared" si="540"/>
        <v>100000</v>
      </c>
      <c r="U494" s="3">
        <f t="shared" si="541"/>
        <v>10000</v>
      </c>
      <c r="X494" s="12">
        <f t="shared" si="542"/>
        <v>90000</v>
      </c>
      <c r="Y494" s="3">
        <f t="shared" si="601"/>
        <v>100000</v>
      </c>
      <c r="AB494" s="1" t="s">
        <v>269</v>
      </c>
    </row>
    <row r="495" spans="1:28" x14ac:dyDescent="0.3">
      <c r="A495" s="1">
        <v>25</v>
      </c>
      <c r="B495" s="1">
        <v>9</v>
      </c>
      <c r="C495" s="1">
        <v>1401</v>
      </c>
      <c r="D495" s="1" t="str">
        <f t="shared" si="539"/>
        <v>1401925</v>
      </c>
      <c r="E495" s="1" t="s">
        <v>82</v>
      </c>
      <c r="F495" s="1" t="s">
        <v>82</v>
      </c>
      <c r="G495" s="1" t="s">
        <v>324</v>
      </c>
      <c r="H495" s="1" t="s">
        <v>44</v>
      </c>
      <c r="I495" s="1" t="s">
        <v>305</v>
      </c>
      <c r="J495" s="10">
        <v>0.625</v>
      </c>
      <c r="K495" s="10">
        <v>0.6875</v>
      </c>
      <c r="L495" s="10">
        <f t="shared" si="579"/>
        <v>6.25E-2</v>
      </c>
      <c r="M495" s="1" t="s">
        <v>133</v>
      </c>
      <c r="N495" s="1" t="s">
        <v>133</v>
      </c>
      <c r="O495" s="1" t="s">
        <v>25</v>
      </c>
      <c r="P495" s="3">
        <v>300000</v>
      </c>
      <c r="Q495" s="3">
        <v>220000</v>
      </c>
      <c r="R495" s="3" t="s">
        <v>285</v>
      </c>
      <c r="S495" s="3">
        <v>0.1</v>
      </c>
      <c r="T495" s="3">
        <f t="shared" si="540"/>
        <v>80000</v>
      </c>
      <c r="U495" s="3">
        <f t="shared" si="541"/>
        <v>8000</v>
      </c>
      <c r="X495" s="12">
        <f t="shared" si="542"/>
        <v>72000</v>
      </c>
      <c r="Y495" s="3">
        <v>80000</v>
      </c>
      <c r="AB495" s="1" t="s">
        <v>269</v>
      </c>
    </row>
    <row r="496" spans="1:28" x14ac:dyDescent="0.3">
      <c r="A496" s="1">
        <v>25</v>
      </c>
      <c r="B496" s="1">
        <v>9</v>
      </c>
      <c r="C496" s="1">
        <v>1401</v>
      </c>
      <c r="D496" s="1" t="str">
        <f t="shared" si="539"/>
        <v>1401925</v>
      </c>
      <c r="E496" s="1" t="s">
        <v>82</v>
      </c>
      <c r="F496" s="1" t="s">
        <v>82</v>
      </c>
      <c r="G496" s="1" t="s">
        <v>324</v>
      </c>
      <c r="H496" s="1" t="s">
        <v>44</v>
      </c>
      <c r="I496" s="1" t="s">
        <v>305</v>
      </c>
      <c r="J496" s="10">
        <v>0.6875</v>
      </c>
      <c r="K496" s="10">
        <v>0.75</v>
      </c>
      <c r="L496" s="10">
        <f t="shared" si="579"/>
        <v>6.25E-2</v>
      </c>
      <c r="M496" s="1" t="s">
        <v>133</v>
      </c>
      <c r="N496" s="1" t="s">
        <v>133</v>
      </c>
      <c r="O496" s="1" t="s">
        <v>25</v>
      </c>
      <c r="P496" s="3">
        <v>300000</v>
      </c>
      <c r="Q496" s="3">
        <v>220000</v>
      </c>
      <c r="R496" s="3" t="s">
        <v>285</v>
      </c>
      <c r="S496" s="3">
        <v>0.1</v>
      </c>
      <c r="T496" s="3">
        <f t="shared" si="540"/>
        <v>80000</v>
      </c>
      <c r="U496" s="3">
        <f t="shared" si="541"/>
        <v>8000</v>
      </c>
      <c r="X496" s="12">
        <f t="shared" si="542"/>
        <v>72000</v>
      </c>
      <c r="Y496" s="3">
        <v>80000</v>
      </c>
      <c r="AB496" s="1" t="s">
        <v>269</v>
      </c>
    </row>
    <row r="497" spans="1:29" x14ac:dyDescent="0.3">
      <c r="A497" s="1">
        <v>25</v>
      </c>
      <c r="B497" s="1">
        <v>9</v>
      </c>
      <c r="C497" s="1">
        <v>1401</v>
      </c>
      <c r="D497" s="1" t="str">
        <f t="shared" si="539"/>
        <v>1401925</v>
      </c>
      <c r="E497" s="1" t="s">
        <v>39</v>
      </c>
      <c r="F497" s="1" t="s">
        <v>39</v>
      </c>
      <c r="G497" s="1" t="s">
        <v>324</v>
      </c>
      <c r="H497" s="1" t="s">
        <v>44</v>
      </c>
      <c r="I497" s="1" t="s">
        <v>305</v>
      </c>
      <c r="J497" s="10">
        <v>0.625</v>
      </c>
      <c r="K497" s="10">
        <v>0.6875</v>
      </c>
      <c r="L497" s="10">
        <f t="shared" si="579"/>
        <v>6.25E-2</v>
      </c>
      <c r="M497" s="1" t="s">
        <v>125</v>
      </c>
      <c r="N497" s="1" t="s">
        <v>289</v>
      </c>
      <c r="O497" s="1" t="s">
        <v>10</v>
      </c>
      <c r="P497" s="3">
        <v>300000</v>
      </c>
      <c r="Q497" s="3">
        <v>150000</v>
      </c>
      <c r="R497" s="3" t="s">
        <v>285</v>
      </c>
      <c r="S497" s="3">
        <v>0.1</v>
      </c>
      <c r="T497" s="3">
        <f t="shared" si="540"/>
        <v>150000</v>
      </c>
      <c r="U497" s="3">
        <f t="shared" si="541"/>
        <v>15000</v>
      </c>
      <c r="X497" s="12">
        <f t="shared" si="542"/>
        <v>135000</v>
      </c>
      <c r="Y497" s="3">
        <f>P497-Q497-V497</f>
        <v>150000</v>
      </c>
      <c r="AB497" s="1" t="s">
        <v>269</v>
      </c>
    </row>
    <row r="498" spans="1:29" x14ac:dyDescent="0.3">
      <c r="A498" s="1">
        <v>25</v>
      </c>
      <c r="B498" s="1">
        <v>9</v>
      </c>
      <c r="C498" s="1">
        <v>1401</v>
      </c>
      <c r="D498" s="1" t="str">
        <f t="shared" si="539"/>
        <v>1401925</v>
      </c>
      <c r="E498" s="1" t="s">
        <v>39</v>
      </c>
      <c r="F498" s="1" t="s">
        <v>39</v>
      </c>
      <c r="G498" s="1" t="s">
        <v>324</v>
      </c>
      <c r="H498" s="1" t="s">
        <v>44</v>
      </c>
      <c r="I498" s="1" t="s">
        <v>305</v>
      </c>
      <c r="J498" s="10">
        <v>0.6875</v>
      </c>
      <c r="K498" s="10">
        <v>0.75</v>
      </c>
      <c r="L498" s="10">
        <f t="shared" si="579"/>
        <v>6.25E-2</v>
      </c>
      <c r="M498" s="1" t="s">
        <v>125</v>
      </c>
      <c r="N498" s="1" t="s">
        <v>289</v>
      </c>
      <c r="O498" s="1" t="s">
        <v>10</v>
      </c>
      <c r="P498" s="3">
        <v>300000</v>
      </c>
      <c r="Q498" s="3">
        <v>150000</v>
      </c>
      <c r="R498" s="3" t="s">
        <v>285</v>
      </c>
      <c r="S498" s="3">
        <v>0.1</v>
      </c>
      <c r="T498" s="3">
        <f t="shared" si="540"/>
        <v>150000</v>
      </c>
      <c r="U498" s="3">
        <f t="shared" si="541"/>
        <v>15000</v>
      </c>
      <c r="X498" s="12">
        <f t="shared" si="542"/>
        <v>135000</v>
      </c>
      <c r="Y498" s="3">
        <f>P498-Q498-V498</f>
        <v>150000</v>
      </c>
      <c r="AB498" s="1" t="s">
        <v>269</v>
      </c>
    </row>
    <row r="499" spans="1:29" x14ac:dyDescent="0.3">
      <c r="A499" s="1">
        <v>25</v>
      </c>
      <c r="B499" s="1">
        <v>9</v>
      </c>
      <c r="C499" s="1">
        <v>1401</v>
      </c>
      <c r="D499" s="1" t="str">
        <f t="shared" si="539"/>
        <v>1401925</v>
      </c>
      <c r="E499" s="1" t="s">
        <v>241</v>
      </c>
      <c r="F499" s="1" t="s">
        <v>322</v>
      </c>
      <c r="G499" s="1" t="s">
        <v>324</v>
      </c>
      <c r="H499" s="1" t="s">
        <v>242</v>
      </c>
      <c r="I499" s="1" t="s">
        <v>305</v>
      </c>
      <c r="J499" s="10">
        <v>0.70833333333333337</v>
      </c>
      <c r="K499" s="10">
        <v>0.77083333333333337</v>
      </c>
      <c r="L499" s="10">
        <f t="shared" si="579"/>
        <v>6.25E-2</v>
      </c>
      <c r="M499" s="1" t="s">
        <v>228</v>
      </c>
      <c r="N499" s="1" t="s">
        <v>292</v>
      </c>
      <c r="O499" s="1" t="s">
        <v>66</v>
      </c>
      <c r="P499" s="3">
        <v>350000</v>
      </c>
      <c r="Q499" s="3">
        <v>150000</v>
      </c>
      <c r="R499" s="3" t="s">
        <v>296</v>
      </c>
      <c r="T499" s="3">
        <f t="shared" si="540"/>
        <v>200000</v>
      </c>
      <c r="U499" s="3">
        <f t="shared" si="541"/>
        <v>0</v>
      </c>
      <c r="X499" s="12">
        <f t="shared" si="542"/>
        <v>200000</v>
      </c>
      <c r="AA499" s="5" t="s">
        <v>11</v>
      </c>
      <c r="AB499" s="1" t="s">
        <v>268</v>
      </c>
    </row>
    <row r="500" spans="1:29" x14ac:dyDescent="0.3">
      <c r="A500" s="1">
        <v>25</v>
      </c>
      <c r="B500" s="1">
        <v>9</v>
      </c>
      <c r="C500" s="1">
        <v>1401</v>
      </c>
      <c r="D500" s="1" t="str">
        <f t="shared" si="539"/>
        <v>1401925</v>
      </c>
      <c r="E500" s="1" t="s">
        <v>212</v>
      </c>
      <c r="F500" s="1" t="s">
        <v>212</v>
      </c>
      <c r="G500" s="1" t="s">
        <v>324</v>
      </c>
      <c r="H500" s="1" t="s">
        <v>61</v>
      </c>
      <c r="I500" s="1" t="s">
        <v>305</v>
      </c>
      <c r="J500" s="10">
        <v>0.625</v>
      </c>
      <c r="K500" s="10">
        <v>0.6875</v>
      </c>
      <c r="L500" s="10">
        <f t="shared" si="579"/>
        <v>6.25E-2</v>
      </c>
      <c r="M500" s="1" t="s">
        <v>77</v>
      </c>
      <c r="N500" s="1" t="s">
        <v>287</v>
      </c>
      <c r="O500" s="1" t="s">
        <v>218</v>
      </c>
      <c r="P500" s="3">
        <v>350000</v>
      </c>
      <c r="Q500" s="3">
        <v>250000</v>
      </c>
      <c r="R500" s="3" t="s">
        <v>285</v>
      </c>
      <c r="S500" s="3">
        <v>0.1</v>
      </c>
      <c r="T500" s="3">
        <f t="shared" si="540"/>
        <v>100000</v>
      </c>
      <c r="U500" s="3">
        <f t="shared" si="541"/>
        <v>10000</v>
      </c>
      <c r="X500" s="12">
        <f t="shared" si="542"/>
        <v>90000</v>
      </c>
      <c r="Y500" s="3">
        <v>100000</v>
      </c>
      <c r="Z500" s="5" t="s">
        <v>203</v>
      </c>
      <c r="AA500" s="1" t="s">
        <v>11</v>
      </c>
      <c r="AB500" s="1" t="s">
        <v>268</v>
      </c>
    </row>
    <row r="501" spans="1:29" x14ac:dyDescent="0.3">
      <c r="A501" s="1">
        <v>25</v>
      </c>
      <c r="B501" s="1">
        <v>9</v>
      </c>
      <c r="C501" s="1">
        <v>1401</v>
      </c>
      <c r="D501" s="1" t="str">
        <f t="shared" si="539"/>
        <v>1401925</v>
      </c>
      <c r="E501" s="1" t="s">
        <v>212</v>
      </c>
      <c r="F501" s="1" t="s">
        <v>212</v>
      </c>
      <c r="G501" s="1" t="s">
        <v>324</v>
      </c>
      <c r="H501" s="1" t="s">
        <v>61</v>
      </c>
      <c r="I501" s="1" t="s">
        <v>305</v>
      </c>
      <c r="J501" s="10">
        <v>0.6875</v>
      </c>
      <c r="K501" s="10">
        <v>0.75</v>
      </c>
      <c r="L501" s="10">
        <f t="shared" si="579"/>
        <v>6.25E-2</v>
      </c>
      <c r="M501" s="1" t="s">
        <v>77</v>
      </c>
      <c r="N501" s="1" t="s">
        <v>287</v>
      </c>
      <c r="O501" s="1" t="s">
        <v>218</v>
      </c>
      <c r="P501" s="3">
        <v>350000</v>
      </c>
      <c r="Q501" s="3">
        <v>250000</v>
      </c>
      <c r="R501" s="3" t="s">
        <v>285</v>
      </c>
      <c r="S501" s="3">
        <v>0.1</v>
      </c>
      <c r="T501" s="3">
        <f t="shared" si="540"/>
        <v>100000</v>
      </c>
      <c r="U501" s="3">
        <f t="shared" si="541"/>
        <v>10000</v>
      </c>
      <c r="X501" s="12">
        <f t="shared" si="542"/>
        <v>90000</v>
      </c>
      <c r="Y501" s="3">
        <v>100000</v>
      </c>
      <c r="AA501" s="1" t="s">
        <v>11</v>
      </c>
      <c r="AB501" s="1" t="s">
        <v>268</v>
      </c>
    </row>
    <row r="502" spans="1:29" x14ac:dyDescent="0.3">
      <c r="A502" s="1">
        <v>26</v>
      </c>
      <c r="B502" s="1">
        <v>9</v>
      </c>
      <c r="C502" s="1">
        <v>1401</v>
      </c>
      <c r="D502" s="1" t="str">
        <f t="shared" si="539"/>
        <v>1401926</v>
      </c>
      <c r="E502" s="1" t="s">
        <v>212</v>
      </c>
      <c r="F502" s="1" t="s">
        <v>212</v>
      </c>
      <c r="G502" s="1" t="s">
        <v>324</v>
      </c>
      <c r="H502" s="1" t="s">
        <v>119</v>
      </c>
      <c r="I502" s="1" t="s">
        <v>325</v>
      </c>
      <c r="J502" s="10">
        <v>0.70833333333333337</v>
      </c>
      <c r="K502" s="10">
        <v>0.77083333333333337</v>
      </c>
      <c r="L502" s="10">
        <f t="shared" si="579"/>
        <v>6.25E-2</v>
      </c>
      <c r="M502" s="1" t="s">
        <v>63</v>
      </c>
      <c r="N502" s="1" t="s">
        <v>286</v>
      </c>
      <c r="O502" s="1" t="s">
        <v>10</v>
      </c>
      <c r="P502" s="3">
        <v>350000</v>
      </c>
      <c r="Q502" s="3">
        <v>250000</v>
      </c>
      <c r="R502" s="3" t="s">
        <v>285</v>
      </c>
      <c r="S502" s="3">
        <v>0.1</v>
      </c>
      <c r="T502" s="3">
        <f t="shared" si="540"/>
        <v>100000</v>
      </c>
      <c r="U502" s="3">
        <f t="shared" si="541"/>
        <v>10000</v>
      </c>
      <c r="X502" s="12">
        <f t="shared" si="542"/>
        <v>90000</v>
      </c>
      <c r="Y502" s="3">
        <v>100000</v>
      </c>
      <c r="AA502" s="1" t="s">
        <v>11</v>
      </c>
      <c r="AB502" s="1" t="s">
        <v>268</v>
      </c>
    </row>
    <row r="503" spans="1:29" x14ac:dyDescent="0.3">
      <c r="A503" s="1">
        <v>26</v>
      </c>
      <c r="B503" s="1">
        <v>9</v>
      </c>
      <c r="C503" s="1">
        <v>1401</v>
      </c>
      <c r="D503" s="1" t="str">
        <f t="shared" si="539"/>
        <v>1401926</v>
      </c>
      <c r="E503" s="1" t="s">
        <v>212</v>
      </c>
      <c r="F503" s="1" t="s">
        <v>212</v>
      </c>
      <c r="G503" s="1" t="s">
        <v>324</v>
      </c>
      <c r="H503" s="1" t="s">
        <v>119</v>
      </c>
      <c r="I503" s="1" t="s">
        <v>325</v>
      </c>
      <c r="J503" s="10">
        <v>0.77083333333333337</v>
      </c>
      <c r="K503" s="10">
        <v>0.83333333333333337</v>
      </c>
      <c r="L503" s="10">
        <f t="shared" si="579"/>
        <v>6.25E-2</v>
      </c>
      <c r="M503" s="1" t="s">
        <v>63</v>
      </c>
      <c r="N503" s="1" t="s">
        <v>286</v>
      </c>
      <c r="O503" s="1" t="s">
        <v>10</v>
      </c>
      <c r="P503" s="3">
        <v>350000</v>
      </c>
      <c r="Q503" s="3">
        <v>250000</v>
      </c>
      <c r="R503" s="3" t="s">
        <v>285</v>
      </c>
      <c r="S503" s="3">
        <v>0.1</v>
      </c>
      <c r="T503" s="3">
        <f t="shared" si="540"/>
        <v>100000</v>
      </c>
      <c r="U503" s="3">
        <f t="shared" si="541"/>
        <v>10000</v>
      </c>
      <c r="X503" s="12">
        <f t="shared" si="542"/>
        <v>90000</v>
      </c>
      <c r="Y503" s="3">
        <v>100000</v>
      </c>
      <c r="AA503" s="1" t="s">
        <v>11</v>
      </c>
      <c r="AB503" s="1" t="s">
        <v>268</v>
      </c>
    </row>
    <row r="504" spans="1:29" x14ac:dyDescent="0.3">
      <c r="A504" s="1">
        <v>26</v>
      </c>
      <c r="B504" s="1">
        <v>9</v>
      </c>
      <c r="C504" s="1">
        <v>1401</v>
      </c>
      <c r="D504" s="1" t="str">
        <f t="shared" si="539"/>
        <v>1401926</v>
      </c>
      <c r="E504" s="1" t="s">
        <v>82</v>
      </c>
      <c r="F504" s="1" t="s">
        <v>82</v>
      </c>
      <c r="G504" s="1" t="s">
        <v>324</v>
      </c>
      <c r="H504" s="1" t="s">
        <v>243</v>
      </c>
      <c r="I504" s="1" t="s">
        <v>325</v>
      </c>
      <c r="J504" s="10">
        <v>0.83333333333333337</v>
      </c>
      <c r="K504" s="10">
        <v>0.89583333333333337</v>
      </c>
      <c r="L504" s="10">
        <f t="shared" si="579"/>
        <v>6.25E-2</v>
      </c>
      <c r="M504" s="1" t="s">
        <v>63</v>
      </c>
      <c r="N504" s="1" t="s">
        <v>286</v>
      </c>
      <c r="O504" s="1" t="s">
        <v>10</v>
      </c>
      <c r="P504" s="3">
        <v>400000</v>
      </c>
      <c r="Q504" s="3">
        <v>280000</v>
      </c>
      <c r="R504" s="3" t="s">
        <v>285</v>
      </c>
      <c r="S504" s="3">
        <v>0.1</v>
      </c>
      <c r="T504" s="3">
        <f t="shared" si="540"/>
        <v>120000</v>
      </c>
      <c r="U504" s="3">
        <f t="shared" si="541"/>
        <v>12000</v>
      </c>
      <c r="X504" s="12">
        <f t="shared" si="542"/>
        <v>108000</v>
      </c>
      <c r="Y504" s="3">
        <v>120000</v>
      </c>
      <c r="AB504" s="1" t="s">
        <v>269</v>
      </c>
    </row>
    <row r="505" spans="1:29" x14ac:dyDescent="0.3">
      <c r="A505" s="1">
        <v>26</v>
      </c>
      <c r="B505" s="1">
        <v>9</v>
      </c>
      <c r="C505" s="1">
        <v>1401</v>
      </c>
      <c r="D505" s="1" t="str">
        <f t="shared" si="539"/>
        <v>1401926</v>
      </c>
      <c r="E505" s="1" t="s">
        <v>168</v>
      </c>
      <c r="F505" s="1" t="s">
        <v>311</v>
      </c>
      <c r="G505" s="1" t="s">
        <v>265</v>
      </c>
      <c r="H505" s="1" t="s">
        <v>244</v>
      </c>
      <c r="I505" s="1" t="s">
        <v>325</v>
      </c>
      <c r="J505" s="10">
        <v>0.79166666666666663</v>
      </c>
      <c r="K505" s="10">
        <v>0.85416666666666663</v>
      </c>
      <c r="L505" s="10">
        <f t="shared" si="579"/>
        <v>6.25E-2</v>
      </c>
      <c r="M505" s="1" t="s">
        <v>116</v>
      </c>
      <c r="N505" s="1" t="s">
        <v>285</v>
      </c>
      <c r="O505" s="1" t="s">
        <v>25</v>
      </c>
      <c r="P505" s="3">
        <v>250000</v>
      </c>
      <c r="Q505" s="3">
        <v>350000</v>
      </c>
      <c r="R505" s="3" t="s">
        <v>285</v>
      </c>
      <c r="S505" s="3">
        <v>0.1</v>
      </c>
      <c r="T505" s="3">
        <f t="shared" si="540"/>
        <v>-100000</v>
      </c>
      <c r="U505" s="3">
        <f t="shared" si="541"/>
        <v>-10000</v>
      </c>
      <c r="X505" s="12">
        <f t="shared" si="542"/>
        <v>-90000</v>
      </c>
      <c r="Y505" s="3">
        <v>150000</v>
      </c>
      <c r="AA505" s="5" t="s">
        <v>11</v>
      </c>
      <c r="AB505" s="1" t="s">
        <v>268</v>
      </c>
    </row>
    <row r="506" spans="1:29" x14ac:dyDescent="0.3">
      <c r="A506" s="1">
        <v>26</v>
      </c>
      <c r="B506" s="1">
        <v>9</v>
      </c>
      <c r="C506" s="1">
        <v>1401</v>
      </c>
      <c r="D506" s="1" t="str">
        <f t="shared" ref="D506:D507" si="612">C506&amp;B506&amp;A506</f>
        <v>1401926</v>
      </c>
      <c r="E506" s="1" t="s">
        <v>168</v>
      </c>
      <c r="F506" s="1" t="s">
        <v>312</v>
      </c>
      <c r="G506" s="1" t="s">
        <v>265</v>
      </c>
      <c r="H506" s="1" t="s">
        <v>244</v>
      </c>
      <c r="I506" s="1" t="s">
        <v>325</v>
      </c>
      <c r="J506" s="10">
        <v>0.79166666666666663</v>
      </c>
      <c r="K506" s="10">
        <v>0.85416666666666663</v>
      </c>
      <c r="L506" s="10">
        <f t="shared" si="579"/>
        <v>6.25E-2</v>
      </c>
      <c r="M506" s="1" t="s">
        <v>116</v>
      </c>
      <c r="N506" s="1" t="s">
        <v>285</v>
      </c>
      <c r="O506" s="1" t="s">
        <v>25</v>
      </c>
      <c r="P506" s="3">
        <v>250000</v>
      </c>
      <c r="R506" s="3" t="s">
        <v>285</v>
      </c>
      <c r="S506" s="3">
        <v>0.1</v>
      </c>
      <c r="T506" s="3">
        <f t="shared" ref="T506:T507" si="613">P506-Q506</f>
        <v>250000</v>
      </c>
      <c r="U506" s="3">
        <f t="shared" ref="U506:U507" si="614">IF(R506="ابوالفضل باقری",T506*S506,S506)</f>
        <v>25000</v>
      </c>
      <c r="X506" s="12">
        <f t="shared" ref="X506:X507" si="615">P506-Q506-U506</f>
        <v>225000</v>
      </c>
      <c r="Y506" s="3">
        <v>150000</v>
      </c>
      <c r="AA506" s="5" t="s">
        <v>11</v>
      </c>
      <c r="AB506" s="1" t="s">
        <v>268</v>
      </c>
    </row>
    <row r="507" spans="1:29" x14ac:dyDescent="0.3">
      <c r="A507" s="1">
        <v>26</v>
      </c>
      <c r="B507" s="1">
        <v>9</v>
      </c>
      <c r="C507" s="1">
        <v>1401</v>
      </c>
      <c r="D507" s="1" t="str">
        <f t="shared" si="612"/>
        <v>1401926</v>
      </c>
      <c r="E507" s="1" t="s">
        <v>168</v>
      </c>
      <c r="F507" s="1" t="s">
        <v>311</v>
      </c>
      <c r="G507" s="1" t="s">
        <v>265</v>
      </c>
      <c r="H507" s="1" t="s">
        <v>244</v>
      </c>
      <c r="I507" s="1" t="s">
        <v>325</v>
      </c>
      <c r="J507" s="10">
        <v>0.85416666666666663</v>
      </c>
      <c r="K507" s="10">
        <v>0.91666666666666663</v>
      </c>
      <c r="L507" s="10">
        <f t="shared" ref="L507:L508" si="616">K507-J507</f>
        <v>6.25E-2</v>
      </c>
      <c r="M507" s="1" t="s">
        <v>116</v>
      </c>
      <c r="N507" s="1" t="s">
        <v>285</v>
      </c>
      <c r="O507" s="1" t="s">
        <v>25</v>
      </c>
      <c r="P507" s="3">
        <v>250000</v>
      </c>
      <c r="Q507" s="3">
        <v>350000</v>
      </c>
      <c r="R507" s="3" t="s">
        <v>285</v>
      </c>
      <c r="S507" s="3">
        <v>0.1</v>
      </c>
      <c r="T507" s="3">
        <f t="shared" si="613"/>
        <v>-100000</v>
      </c>
      <c r="U507" s="3">
        <f t="shared" si="614"/>
        <v>-10000</v>
      </c>
      <c r="X507" s="12">
        <f t="shared" si="615"/>
        <v>-90000</v>
      </c>
      <c r="Y507" s="3">
        <v>150000</v>
      </c>
      <c r="AA507" s="8" t="s">
        <v>319</v>
      </c>
      <c r="AB507" s="8" t="s">
        <v>319</v>
      </c>
      <c r="AC507" s="13" t="s">
        <v>318</v>
      </c>
    </row>
    <row r="508" spans="1:29" x14ac:dyDescent="0.3">
      <c r="A508" s="1">
        <v>26</v>
      </c>
      <c r="B508" s="1">
        <v>9</v>
      </c>
      <c r="C508" s="1">
        <v>1401</v>
      </c>
      <c r="D508" s="1" t="str">
        <f t="shared" ref="D508" si="617">C508&amp;B508&amp;A508</f>
        <v>1401926</v>
      </c>
      <c r="E508" s="1" t="s">
        <v>168</v>
      </c>
      <c r="F508" s="1" t="s">
        <v>312</v>
      </c>
      <c r="G508" s="1" t="s">
        <v>265</v>
      </c>
      <c r="H508" s="1" t="s">
        <v>244</v>
      </c>
      <c r="I508" s="1" t="s">
        <v>325</v>
      </c>
      <c r="J508" s="10">
        <v>0.85416666666666663</v>
      </c>
      <c r="K508" s="10">
        <v>0.91666666666666663</v>
      </c>
      <c r="L508" s="10">
        <f t="shared" si="616"/>
        <v>6.25E-2</v>
      </c>
      <c r="M508" s="1" t="s">
        <v>116</v>
      </c>
      <c r="N508" s="1" t="s">
        <v>285</v>
      </c>
      <c r="O508" s="1" t="s">
        <v>25</v>
      </c>
      <c r="P508" s="3">
        <v>250000</v>
      </c>
      <c r="R508" s="3" t="s">
        <v>285</v>
      </c>
      <c r="S508" s="3">
        <v>0.1</v>
      </c>
      <c r="T508" s="3">
        <f t="shared" ref="T508" si="618">P508-Q508</f>
        <v>250000</v>
      </c>
      <c r="U508" s="3">
        <f t="shared" ref="U508" si="619">IF(R508="ابوالفضل باقری",T508*S508,S508)</f>
        <v>25000</v>
      </c>
      <c r="X508" s="12">
        <f t="shared" ref="X508" si="620">P508-Q508-U508</f>
        <v>225000</v>
      </c>
      <c r="Y508" s="3">
        <v>150000</v>
      </c>
      <c r="AA508" s="8" t="s">
        <v>319</v>
      </c>
      <c r="AB508" s="8" t="s">
        <v>319</v>
      </c>
      <c r="AC508" s="13" t="s">
        <v>318</v>
      </c>
    </row>
    <row r="509" spans="1:29" x14ac:dyDescent="0.3">
      <c r="A509" s="1">
        <v>26</v>
      </c>
      <c r="B509" s="1">
        <v>9</v>
      </c>
      <c r="C509" s="1">
        <v>1401</v>
      </c>
      <c r="D509" s="1" t="str">
        <f t="shared" si="539"/>
        <v>1401926</v>
      </c>
      <c r="E509" s="1" t="s">
        <v>13</v>
      </c>
      <c r="F509" s="1" t="s">
        <v>13</v>
      </c>
      <c r="G509" s="1" t="s">
        <v>324</v>
      </c>
      <c r="H509" s="1" t="s">
        <v>245</v>
      </c>
      <c r="I509" s="1" t="s">
        <v>325</v>
      </c>
      <c r="J509" s="10">
        <v>0.75</v>
      </c>
      <c r="K509" s="10">
        <v>0.8125</v>
      </c>
      <c r="L509" s="10">
        <f t="shared" si="579"/>
        <v>6.25E-2</v>
      </c>
      <c r="M509" s="1" t="s">
        <v>144</v>
      </c>
      <c r="N509" s="1" t="s">
        <v>284</v>
      </c>
      <c r="O509" s="1" t="s">
        <v>66</v>
      </c>
      <c r="P509" s="3">
        <v>350000</v>
      </c>
      <c r="Q509" s="3">
        <v>150000</v>
      </c>
      <c r="R509" s="3" t="s">
        <v>285</v>
      </c>
      <c r="S509" s="3">
        <v>0.1</v>
      </c>
      <c r="T509" s="3">
        <f t="shared" si="540"/>
        <v>200000</v>
      </c>
      <c r="U509" s="3">
        <f t="shared" si="541"/>
        <v>20000</v>
      </c>
      <c r="X509" s="12">
        <f t="shared" si="542"/>
        <v>180000</v>
      </c>
      <c r="Y509" s="3">
        <v>200000</v>
      </c>
      <c r="AB509" s="1" t="s">
        <v>269</v>
      </c>
    </row>
    <row r="510" spans="1:29" x14ac:dyDescent="0.3">
      <c r="A510" s="1">
        <v>26</v>
      </c>
      <c r="B510" s="1">
        <v>9</v>
      </c>
      <c r="C510" s="1">
        <v>1401</v>
      </c>
      <c r="D510" s="1" t="str">
        <f t="shared" si="539"/>
        <v>1401926</v>
      </c>
      <c r="E510" s="1" t="s">
        <v>13</v>
      </c>
      <c r="F510" s="1" t="s">
        <v>13</v>
      </c>
      <c r="G510" s="1" t="s">
        <v>324</v>
      </c>
      <c r="H510" s="1" t="s">
        <v>245</v>
      </c>
      <c r="I510" s="1" t="s">
        <v>325</v>
      </c>
      <c r="J510" s="10">
        <v>0.8125</v>
      </c>
      <c r="K510" s="10">
        <v>0.875</v>
      </c>
      <c r="L510" s="10">
        <f t="shared" si="579"/>
        <v>6.25E-2</v>
      </c>
      <c r="M510" s="1" t="s">
        <v>144</v>
      </c>
      <c r="N510" s="1" t="s">
        <v>284</v>
      </c>
      <c r="O510" s="1" t="s">
        <v>66</v>
      </c>
      <c r="P510" s="3">
        <v>350000</v>
      </c>
      <c r="Q510" s="3">
        <v>150000</v>
      </c>
      <c r="R510" s="3" t="s">
        <v>285</v>
      </c>
      <c r="S510" s="3">
        <v>0.1</v>
      </c>
      <c r="T510" s="3">
        <f t="shared" si="540"/>
        <v>200000</v>
      </c>
      <c r="U510" s="3">
        <f t="shared" si="541"/>
        <v>20000</v>
      </c>
      <c r="X510" s="12">
        <f t="shared" si="542"/>
        <v>180000</v>
      </c>
      <c r="Y510" s="3">
        <v>200000</v>
      </c>
      <c r="AB510" s="1" t="s">
        <v>269</v>
      </c>
    </row>
    <row r="511" spans="1:29" x14ac:dyDescent="0.3">
      <c r="A511" s="1">
        <v>26</v>
      </c>
      <c r="B511" s="1">
        <v>9</v>
      </c>
      <c r="C511" s="1">
        <v>1401</v>
      </c>
      <c r="D511" s="1" t="str">
        <f t="shared" si="539"/>
        <v>1401926</v>
      </c>
      <c r="E511" s="1" t="s">
        <v>221</v>
      </c>
      <c r="F511" s="1" t="s">
        <v>297</v>
      </c>
      <c r="G511" s="1" t="s">
        <v>324</v>
      </c>
      <c r="H511" s="1" t="s">
        <v>247</v>
      </c>
      <c r="I511" s="1" t="s">
        <v>325</v>
      </c>
      <c r="J511" s="10">
        <v>0.70833333333333337</v>
      </c>
      <c r="K511" s="10">
        <v>0.77083333333333337</v>
      </c>
      <c r="L511" s="10">
        <f t="shared" si="579"/>
        <v>6.25E-2</v>
      </c>
      <c r="M511" s="1" t="s">
        <v>116</v>
      </c>
      <c r="N511" s="1" t="s">
        <v>285</v>
      </c>
      <c r="O511" s="1" t="s">
        <v>66</v>
      </c>
      <c r="P511" s="3">
        <v>400000</v>
      </c>
      <c r="Q511" s="3">
        <v>280000</v>
      </c>
      <c r="R511" s="3" t="s">
        <v>285</v>
      </c>
      <c r="S511" s="3">
        <v>0.1</v>
      </c>
      <c r="T511" s="3">
        <f t="shared" si="540"/>
        <v>120000</v>
      </c>
      <c r="U511" s="3">
        <f t="shared" si="541"/>
        <v>12000</v>
      </c>
      <c r="X511" s="12">
        <f t="shared" si="542"/>
        <v>108000</v>
      </c>
      <c r="Y511" s="3">
        <f>P511-Q511-V511</f>
        <v>120000</v>
      </c>
      <c r="AB511" s="1" t="s">
        <v>269</v>
      </c>
    </row>
    <row r="512" spans="1:29" x14ac:dyDescent="0.3">
      <c r="A512" s="1">
        <v>28</v>
      </c>
      <c r="B512" s="1">
        <v>9</v>
      </c>
      <c r="C512" s="1">
        <v>1401</v>
      </c>
      <c r="D512" s="1" t="str">
        <f t="shared" si="539"/>
        <v>1401928</v>
      </c>
      <c r="E512" s="1" t="s">
        <v>39</v>
      </c>
      <c r="F512" s="1" t="s">
        <v>39</v>
      </c>
      <c r="G512" s="1" t="s">
        <v>324</v>
      </c>
      <c r="H512" s="1" t="s">
        <v>248</v>
      </c>
      <c r="I512" s="1" t="s">
        <v>166</v>
      </c>
      <c r="J512" s="10">
        <v>0.75</v>
      </c>
      <c r="K512" s="10">
        <v>0.8125</v>
      </c>
      <c r="L512" s="10">
        <f t="shared" si="579"/>
        <v>6.25E-2</v>
      </c>
      <c r="M512" s="1" t="s">
        <v>116</v>
      </c>
      <c r="N512" s="1" t="s">
        <v>285</v>
      </c>
      <c r="O512" s="1" t="s">
        <v>10</v>
      </c>
      <c r="P512" s="3">
        <v>300000</v>
      </c>
      <c r="Q512" s="3">
        <v>210000</v>
      </c>
      <c r="R512" s="3" t="s">
        <v>285</v>
      </c>
      <c r="S512" s="3">
        <v>0.1</v>
      </c>
      <c r="T512" s="3">
        <f t="shared" si="540"/>
        <v>90000</v>
      </c>
      <c r="U512" s="3">
        <f t="shared" si="541"/>
        <v>9000</v>
      </c>
      <c r="X512" s="12">
        <f t="shared" si="542"/>
        <v>81000</v>
      </c>
      <c r="Y512" s="3">
        <f>P512-Q512-V512</f>
        <v>90000</v>
      </c>
      <c r="AB512" s="1" t="s">
        <v>269</v>
      </c>
    </row>
    <row r="513" spans="1:28" x14ac:dyDescent="0.3">
      <c r="A513" s="1">
        <v>28</v>
      </c>
      <c r="B513" s="1">
        <v>9</v>
      </c>
      <c r="C513" s="1">
        <v>1401</v>
      </c>
      <c r="D513" s="1" t="str">
        <f t="shared" si="539"/>
        <v>1401928</v>
      </c>
      <c r="E513" s="1" t="s">
        <v>39</v>
      </c>
      <c r="F513" s="1" t="s">
        <v>39</v>
      </c>
      <c r="G513" s="1" t="s">
        <v>324</v>
      </c>
      <c r="H513" s="1" t="s">
        <v>248</v>
      </c>
      <c r="I513" s="1" t="s">
        <v>166</v>
      </c>
      <c r="J513" s="10">
        <v>0.8125</v>
      </c>
      <c r="K513" s="10">
        <v>0.875</v>
      </c>
      <c r="L513" s="10">
        <f t="shared" si="579"/>
        <v>6.25E-2</v>
      </c>
      <c r="M513" s="1" t="s">
        <v>116</v>
      </c>
      <c r="N513" s="1" t="s">
        <v>285</v>
      </c>
      <c r="O513" s="1" t="s">
        <v>10</v>
      </c>
      <c r="P513" s="3">
        <v>300000</v>
      </c>
      <c r="Q513" s="3">
        <v>210000</v>
      </c>
      <c r="R513" s="3" t="s">
        <v>285</v>
      </c>
      <c r="S513" s="3">
        <v>0.1</v>
      </c>
      <c r="T513" s="3">
        <f t="shared" si="540"/>
        <v>90000</v>
      </c>
      <c r="U513" s="3">
        <f t="shared" si="541"/>
        <v>9000</v>
      </c>
      <c r="X513" s="12">
        <f t="shared" si="542"/>
        <v>81000</v>
      </c>
      <c r="Y513" s="3">
        <f>P513-Q513-V513</f>
        <v>90000</v>
      </c>
      <c r="AB513" s="1" t="s">
        <v>269</v>
      </c>
    </row>
    <row r="514" spans="1:28" x14ac:dyDescent="0.3">
      <c r="A514" s="1">
        <v>27</v>
      </c>
      <c r="B514" s="1">
        <v>9</v>
      </c>
      <c r="C514" s="1">
        <v>1401</v>
      </c>
      <c r="D514" s="1" t="str">
        <f t="shared" si="539"/>
        <v>1401927</v>
      </c>
      <c r="E514" s="1" t="s">
        <v>212</v>
      </c>
      <c r="F514" s="1" t="s">
        <v>212</v>
      </c>
      <c r="G514" s="1" t="s">
        <v>324</v>
      </c>
      <c r="H514" s="1" t="s">
        <v>43</v>
      </c>
      <c r="I514" s="1" t="s">
        <v>329</v>
      </c>
      <c r="J514" s="10">
        <v>0.70833333333333337</v>
      </c>
      <c r="K514" s="10">
        <v>0.77083333333333337</v>
      </c>
      <c r="L514" s="10">
        <f t="shared" si="579"/>
        <v>6.25E-2</v>
      </c>
      <c r="M514" s="1" t="s">
        <v>116</v>
      </c>
      <c r="N514" s="1" t="s">
        <v>285</v>
      </c>
      <c r="O514" s="1" t="s">
        <v>10</v>
      </c>
      <c r="P514" s="3">
        <v>350000</v>
      </c>
      <c r="Q514" s="3">
        <v>250000</v>
      </c>
      <c r="R514" s="3" t="s">
        <v>285</v>
      </c>
      <c r="S514" s="3">
        <v>0.1</v>
      </c>
      <c r="T514" s="3">
        <f t="shared" si="540"/>
        <v>100000</v>
      </c>
      <c r="U514" s="3">
        <f t="shared" si="541"/>
        <v>10000</v>
      </c>
      <c r="X514" s="12">
        <f t="shared" si="542"/>
        <v>90000</v>
      </c>
      <c r="Y514" s="3">
        <v>100000</v>
      </c>
      <c r="AA514" s="1" t="s">
        <v>11</v>
      </c>
      <c r="AB514" s="1" t="s">
        <v>268</v>
      </c>
    </row>
    <row r="515" spans="1:28" x14ac:dyDescent="0.3">
      <c r="A515" s="1">
        <v>27</v>
      </c>
      <c r="B515" s="1">
        <v>9</v>
      </c>
      <c r="C515" s="1">
        <v>1401</v>
      </c>
      <c r="D515" s="1" t="str">
        <f t="shared" si="539"/>
        <v>1401927</v>
      </c>
      <c r="E515" s="1" t="s">
        <v>212</v>
      </c>
      <c r="F515" s="1" t="s">
        <v>212</v>
      </c>
      <c r="G515" s="1" t="s">
        <v>324</v>
      </c>
      <c r="H515" s="1" t="s">
        <v>43</v>
      </c>
      <c r="I515" s="1" t="s">
        <v>329</v>
      </c>
      <c r="J515" s="10">
        <v>0.77083333333333337</v>
      </c>
      <c r="K515" s="10">
        <v>0.83333333333333337</v>
      </c>
      <c r="L515" s="10">
        <f t="shared" si="579"/>
        <v>6.25E-2</v>
      </c>
      <c r="M515" s="1" t="s">
        <v>116</v>
      </c>
      <c r="N515" s="1" t="s">
        <v>285</v>
      </c>
      <c r="O515" s="1" t="s">
        <v>10</v>
      </c>
      <c r="P515" s="3">
        <v>350000</v>
      </c>
      <c r="Q515" s="3">
        <v>250000</v>
      </c>
      <c r="R515" s="3" t="s">
        <v>285</v>
      </c>
      <c r="S515" s="3">
        <v>0.1</v>
      </c>
      <c r="T515" s="3">
        <f t="shared" si="540"/>
        <v>100000</v>
      </c>
      <c r="U515" s="3">
        <f t="shared" si="541"/>
        <v>10000</v>
      </c>
      <c r="X515" s="12">
        <f t="shared" si="542"/>
        <v>90000</v>
      </c>
      <c r="Y515" s="3">
        <v>100000</v>
      </c>
      <c r="AA515" s="1" t="s">
        <v>11</v>
      </c>
      <c r="AB515" s="1" t="s">
        <v>268</v>
      </c>
    </row>
    <row r="516" spans="1:28" x14ac:dyDescent="0.3">
      <c r="A516" s="1">
        <v>27</v>
      </c>
      <c r="B516" s="1">
        <v>9</v>
      </c>
      <c r="C516" s="1">
        <v>1401</v>
      </c>
      <c r="D516" s="1" t="str">
        <f t="shared" si="539"/>
        <v>1401927</v>
      </c>
      <c r="E516" s="1" t="s">
        <v>159</v>
      </c>
      <c r="F516" s="1" t="s">
        <v>159</v>
      </c>
      <c r="G516" s="1" t="s">
        <v>324</v>
      </c>
      <c r="H516" s="1" t="s">
        <v>249</v>
      </c>
      <c r="I516" s="1" t="s">
        <v>329</v>
      </c>
      <c r="J516" s="10">
        <v>0.625</v>
      </c>
      <c r="K516" s="10">
        <v>0.6875</v>
      </c>
      <c r="L516" s="10">
        <f t="shared" si="579"/>
        <v>6.25E-2</v>
      </c>
      <c r="M516" s="1" t="s">
        <v>116</v>
      </c>
      <c r="N516" s="1" t="s">
        <v>285</v>
      </c>
      <c r="O516" s="1" t="s">
        <v>66</v>
      </c>
      <c r="P516" s="3">
        <v>300000</v>
      </c>
      <c r="Q516" s="3">
        <v>210000</v>
      </c>
      <c r="R516" s="3" t="s">
        <v>285</v>
      </c>
      <c r="S516" s="3">
        <v>0.1</v>
      </c>
      <c r="T516" s="3">
        <f t="shared" si="540"/>
        <v>90000</v>
      </c>
      <c r="U516" s="3">
        <f t="shared" si="541"/>
        <v>9000</v>
      </c>
      <c r="X516" s="12">
        <f t="shared" si="542"/>
        <v>81000</v>
      </c>
      <c r="Y516" s="3">
        <f t="shared" ref="Y516:Y521" si="621">P516-Q516-V516</f>
        <v>90000</v>
      </c>
      <c r="AB516" s="1" t="s">
        <v>269</v>
      </c>
    </row>
    <row r="517" spans="1:28" x14ac:dyDescent="0.3">
      <c r="A517" s="1">
        <v>27</v>
      </c>
      <c r="B517" s="1">
        <v>9</v>
      </c>
      <c r="C517" s="1">
        <v>1401</v>
      </c>
      <c r="D517" s="1" t="str">
        <f t="shared" ref="D517:D550" si="622">C517&amp;B517&amp;A517</f>
        <v>1401927</v>
      </c>
      <c r="E517" s="1" t="s">
        <v>159</v>
      </c>
      <c r="F517" s="1" t="s">
        <v>159</v>
      </c>
      <c r="G517" s="1" t="s">
        <v>324</v>
      </c>
      <c r="H517" s="1" t="s">
        <v>250</v>
      </c>
      <c r="I517" s="1" t="s">
        <v>329</v>
      </c>
      <c r="J517" s="10">
        <v>0.70833333333333337</v>
      </c>
      <c r="K517" s="10">
        <v>0.77083333333333337</v>
      </c>
      <c r="L517" s="10">
        <f t="shared" si="579"/>
        <v>6.25E-2</v>
      </c>
      <c r="M517" s="1" t="s">
        <v>144</v>
      </c>
      <c r="N517" s="1" t="s">
        <v>284</v>
      </c>
      <c r="O517" s="1" t="s">
        <v>10</v>
      </c>
      <c r="P517" s="3">
        <v>300000</v>
      </c>
      <c r="Q517" s="3">
        <v>150000</v>
      </c>
      <c r="R517" s="3" t="s">
        <v>285</v>
      </c>
      <c r="S517" s="3">
        <v>0.1</v>
      </c>
      <c r="T517" s="3">
        <f t="shared" ref="T517:T550" si="623">P517-Q517</f>
        <v>150000</v>
      </c>
      <c r="U517" s="3">
        <f t="shared" ref="U517:U550" si="624">IF(R517="ابوالفضل باقری",T517*S517,S517)</f>
        <v>15000</v>
      </c>
      <c r="X517" s="12">
        <f t="shared" ref="X517:X550" si="625">P517-Q517-U517</f>
        <v>135000</v>
      </c>
      <c r="Y517" s="3">
        <f t="shared" si="621"/>
        <v>150000</v>
      </c>
      <c r="AB517" s="1" t="s">
        <v>269</v>
      </c>
    </row>
    <row r="518" spans="1:28" x14ac:dyDescent="0.3">
      <c r="A518" s="1">
        <v>27</v>
      </c>
      <c r="B518" s="1">
        <v>9</v>
      </c>
      <c r="C518" s="1">
        <v>1401</v>
      </c>
      <c r="D518" s="1" t="str">
        <f t="shared" si="622"/>
        <v>1401927</v>
      </c>
      <c r="E518" s="1" t="s">
        <v>171</v>
      </c>
      <c r="F518" s="1" t="s">
        <v>210</v>
      </c>
      <c r="G518" s="1" t="s">
        <v>265</v>
      </c>
      <c r="H518" s="1" t="s">
        <v>251</v>
      </c>
      <c r="I518" s="1" t="s">
        <v>329</v>
      </c>
      <c r="J518" s="10">
        <v>0.79166666666666663</v>
      </c>
      <c r="K518" s="10">
        <v>0.85416666666666663</v>
      </c>
      <c r="L518" s="10">
        <f t="shared" si="579"/>
        <v>6.25E-2</v>
      </c>
      <c r="M518" s="1" t="s">
        <v>144</v>
      </c>
      <c r="N518" s="1" t="s">
        <v>284</v>
      </c>
      <c r="O518" s="1" t="s">
        <v>10</v>
      </c>
      <c r="P518" s="3">
        <v>225000</v>
      </c>
      <c r="Q518" s="3">
        <v>200000</v>
      </c>
      <c r="R518" s="3" t="s">
        <v>285</v>
      </c>
      <c r="S518" s="3">
        <v>0.1</v>
      </c>
      <c r="T518" s="3">
        <f t="shared" si="623"/>
        <v>25000</v>
      </c>
      <c r="U518" s="3">
        <f t="shared" si="624"/>
        <v>2500</v>
      </c>
      <c r="X518" s="12">
        <f t="shared" si="625"/>
        <v>22500</v>
      </c>
      <c r="Y518" s="3">
        <f t="shared" si="621"/>
        <v>25000</v>
      </c>
      <c r="AA518" s="5" t="s">
        <v>11</v>
      </c>
      <c r="AB518" s="1" t="s">
        <v>268</v>
      </c>
    </row>
    <row r="519" spans="1:28" x14ac:dyDescent="0.3">
      <c r="A519" s="1">
        <v>27</v>
      </c>
      <c r="B519" s="1">
        <v>9</v>
      </c>
      <c r="C519" s="1">
        <v>1401</v>
      </c>
      <c r="D519" s="1" t="str">
        <f t="shared" ref="D519" si="626">C519&amp;B519&amp;A519</f>
        <v>1401927</v>
      </c>
      <c r="E519" s="1" t="s">
        <v>171</v>
      </c>
      <c r="F519" s="1" t="s">
        <v>310</v>
      </c>
      <c r="G519" s="1" t="s">
        <v>265</v>
      </c>
      <c r="H519" s="1" t="s">
        <v>251</v>
      </c>
      <c r="I519" s="1" t="s">
        <v>329</v>
      </c>
      <c r="J519" s="10">
        <v>0.79166666666666663</v>
      </c>
      <c r="K519" s="10">
        <v>0.85416666666666663</v>
      </c>
      <c r="L519" s="10">
        <f t="shared" si="579"/>
        <v>6.25E-2</v>
      </c>
      <c r="M519" s="1" t="s">
        <v>144</v>
      </c>
      <c r="N519" s="1" t="s">
        <v>284</v>
      </c>
      <c r="O519" s="1" t="s">
        <v>10</v>
      </c>
      <c r="P519" s="3">
        <v>225000</v>
      </c>
      <c r="R519" s="3" t="s">
        <v>285</v>
      </c>
      <c r="S519" s="3">
        <v>0.1</v>
      </c>
      <c r="T519" s="3">
        <f t="shared" ref="T519" si="627">P519-Q519</f>
        <v>225000</v>
      </c>
      <c r="U519" s="3">
        <f t="shared" ref="U519" si="628">IF(R519="ابوالفضل باقری",T519*S519,S519)</f>
        <v>22500</v>
      </c>
      <c r="X519" s="12">
        <f t="shared" ref="X519" si="629">P519-Q519-U519</f>
        <v>202500</v>
      </c>
      <c r="Y519" s="3">
        <f t="shared" si="621"/>
        <v>225000</v>
      </c>
      <c r="AA519" s="5" t="s">
        <v>11</v>
      </c>
      <c r="AB519" s="1" t="s">
        <v>268</v>
      </c>
    </row>
    <row r="520" spans="1:28" x14ac:dyDescent="0.3">
      <c r="A520" s="1">
        <v>27</v>
      </c>
      <c r="B520" s="1">
        <v>9</v>
      </c>
      <c r="C520" s="1">
        <v>1401</v>
      </c>
      <c r="D520" s="1" t="str">
        <f t="shared" si="622"/>
        <v>1401927</v>
      </c>
      <c r="E520" s="1" t="s">
        <v>171</v>
      </c>
      <c r="F520" s="1" t="s">
        <v>210</v>
      </c>
      <c r="G520" s="1" t="s">
        <v>265</v>
      </c>
      <c r="H520" s="1" t="s">
        <v>251</v>
      </c>
      <c r="I520" s="1" t="s">
        <v>329</v>
      </c>
      <c r="J520" s="10">
        <v>0.85416666666666663</v>
      </c>
      <c r="K520" s="10">
        <v>0.91666666666666663</v>
      </c>
      <c r="L520" s="10">
        <f t="shared" si="579"/>
        <v>6.25E-2</v>
      </c>
      <c r="M520" s="1" t="s">
        <v>144</v>
      </c>
      <c r="N520" s="1" t="s">
        <v>284</v>
      </c>
      <c r="O520" s="1" t="s">
        <v>10</v>
      </c>
      <c r="P520" s="3">
        <v>225000</v>
      </c>
      <c r="Q520" s="3">
        <v>200000</v>
      </c>
      <c r="R520" s="3" t="s">
        <v>285</v>
      </c>
      <c r="S520" s="3">
        <v>0.1</v>
      </c>
      <c r="T520" s="3">
        <f t="shared" si="623"/>
        <v>25000</v>
      </c>
      <c r="U520" s="3">
        <f t="shared" si="624"/>
        <v>2500</v>
      </c>
      <c r="X520" s="12">
        <f t="shared" si="625"/>
        <v>22500</v>
      </c>
      <c r="Y520" s="3">
        <f t="shared" si="621"/>
        <v>25000</v>
      </c>
      <c r="AA520" s="5" t="s">
        <v>11</v>
      </c>
      <c r="AB520" s="1" t="s">
        <v>268</v>
      </c>
    </row>
    <row r="521" spans="1:28" x14ac:dyDescent="0.3">
      <c r="A521" s="1">
        <v>27</v>
      </c>
      <c r="B521" s="1">
        <v>9</v>
      </c>
      <c r="C521" s="1">
        <v>1401</v>
      </c>
      <c r="D521" s="1" t="str">
        <f t="shared" ref="D521" si="630">C521&amp;B521&amp;A521</f>
        <v>1401927</v>
      </c>
      <c r="E521" s="1" t="s">
        <v>171</v>
      </c>
      <c r="F521" s="1" t="s">
        <v>310</v>
      </c>
      <c r="G521" s="1" t="s">
        <v>265</v>
      </c>
      <c r="H521" s="1" t="s">
        <v>251</v>
      </c>
      <c r="I521" s="1" t="s">
        <v>329</v>
      </c>
      <c r="J521" s="10">
        <v>0.85416666666666663</v>
      </c>
      <c r="K521" s="10">
        <v>0.91666666666666663</v>
      </c>
      <c r="L521" s="10">
        <f t="shared" si="579"/>
        <v>6.25E-2</v>
      </c>
      <c r="M521" s="1" t="s">
        <v>144</v>
      </c>
      <c r="N521" s="1" t="s">
        <v>284</v>
      </c>
      <c r="O521" s="1" t="s">
        <v>10</v>
      </c>
      <c r="P521" s="3">
        <v>225000</v>
      </c>
      <c r="R521" s="3" t="s">
        <v>285</v>
      </c>
      <c r="S521" s="3">
        <v>0.1</v>
      </c>
      <c r="T521" s="3">
        <f t="shared" ref="T521" si="631">P521-Q521</f>
        <v>225000</v>
      </c>
      <c r="U521" s="3">
        <f t="shared" ref="U521" si="632">IF(R521="ابوالفضل باقری",T521*S521,S521)</f>
        <v>22500</v>
      </c>
      <c r="X521" s="12">
        <f t="shared" ref="X521" si="633">P521-Q521-U521</f>
        <v>202500</v>
      </c>
      <c r="Y521" s="3">
        <f t="shared" si="621"/>
        <v>225000</v>
      </c>
      <c r="AA521" s="5" t="s">
        <v>11</v>
      </c>
      <c r="AB521" s="1" t="s">
        <v>268</v>
      </c>
    </row>
    <row r="522" spans="1:28" x14ac:dyDescent="0.3">
      <c r="A522" s="1">
        <v>28</v>
      </c>
      <c r="B522" s="1">
        <v>9</v>
      </c>
      <c r="C522" s="1">
        <v>1401</v>
      </c>
      <c r="D522" s="1" t="str">
        <f t="shared" si="622"/>
        <v>1401928</v>
      </c>
      <c r="E522" s="1" t="s">
        <v>241</v>
      </c>
      <c r="F522" s="1" t="s">
        <v>322</v>
      </c>
      <c r="G522" s="1" t="s">
        <v>324</v>
      </c>
      <c r="H522" s="1" t="s">
        <v>167</v>
      </c>
      <c r="I522" s="1" t="s">
        <v>166</v>
      </c>
      <c r="J522" s="10">
        <v>0.66666666666666663</v>
      </c>
      <c r="K522" s="10">
        <v>0.72916666666666663</v>
      </c>
      <c r="L522" s="10">
        <f t="shared" si="579"/>
        <v>6.25E-2</v>
      </c>
      <c r="M522" s="1" t="s">
        <v>228</v>
      </c>
      <c r="N522" s="1" t="s">
        <v>292</v>
      </c>
      <c r="O522" s="1" t="s">
        <v>25</v>
      </c>
      <c r="P522" s="3">
        <v>350000</v>
      </c>
      <c r="Q522" s="3">
        <v>150000</v>
      </c>
      <c r="R522" s="3" t="s">
        <v>296</v>
      </c>
      <c r="T522" s="3">
        <f t="shared" si="623"/>
        <v>200000</v>
      </c>
      <c r="U522" s="3">
        <f t="shared" si="624"/>
        <v>0</v>
      </c>
      <c r="X522" s="12">
        <f t="shared" si="625"/>
        <v>200000</v>
      </c>
      <c r="AA522" s="5" t="s">
        <v>11</v>
      </c>
      <c r="AB522" s="1" t="s">
        <v>268</v>
      </c>
    </row>
    <row r="523" spans="1:28" x14ac:dyDescent="0.3">
      <c r="A523" s="1">
        <v>28</v>
      </c>
      <c r="B523" s="1">
        <v>9</v>
      </c>
      <c r="C523" s="1">
        <v>1401</v>
      </c>
      <c r="D523" s="1" t="str">
        <f t="shared" si="622"/>
        <v>1401928</v>
      </c>
      <c r="E523" s="1" t="s">
        <v>241</v>
      </c>
      <c r="F523" s="1" t="s">
        <v>322</v>
      </c>
      <c r="G523" s="1" t="s">
        <v>324</v>
      </c>
      <c r="H523" s="1" t="s">
        <v>252</v>
      </c>
      <c r="I523" s="1" t="s">
        <v>166</v>
      </c>
      <c r="J523" s="10">
        <v>0.75</v>
      </c>
      <c r="K523" s="10">
        <v>0.8125</v>
      </c>
      <c r="L523" s="10">
        <f t="shared" si="579"/>
        <v>6.25E-2</v>
      </c>
      <c r="M523" s="1" t="s">
        <v>63</v>
      </c>
      <c r="N523" s="1" t="s">
        <v>286</v>
      </c>
      <c r="O523" s="1" t="s">
        <v>25</v>
      </c>
      <c r="P523" s="3">
        <v>350000</v>
      </c>
      <c r="Q523" s="3">
        <v>250000</v>
      </c>
      <c r="R523" s="3" t="s">
        <v>296</v>
      </c>
      <c r="T523" s="3">
        <f t="shared" si="623"/>
        <v>100000</v>
      </c>
      <c r="U523" s="3">
        <f t="shared" si="624"/>
        <v>0</v>
      </c>
      <c r="X523" s="12">
        <f t="shared" si="625"/>
        <v>100000</v>
      </c>
      <c r="AA523" s="5" t="s">
        <v>11</v>
      </c>
      <c r="AB523" s="1" t="s">
        <v>268</v>
      </c>
    </row>
    <row r="524" spans="1:28" x14ac:dyDescent="0.3">
      <c r="A524" s="1">
        <v>28</v>
      </c>
      <c r="B524" s="1">
        <v>9</v>
      </c>
      <c r="C524" s="1">
        <v>1401</v>
      </c>
      <c r="D524" s="1" t="str">
        <f t="shared" si="622"/>
        <v>1401928</v>
      </c>
      <c r="E524" s="1" t="s">
        <v>210</v>
      </c>
      <c r="F524" s="1" t="s">
        <v>210</v>
      </c>
      <c r="G524" s="1" t="s">
        <v>324</v>
      </c>
      <c r="H524" s="1" t="s">
        <v>98</v>
      </c>
      <c r="I524" s="1" t="s">
        <v>166</v>
      </c>
      <c r="J524" s="10">
        <v>0.625</v>
      </c>
      <c r="K524" s="10">
        <v>0.6875</v>
      </c>
      <c r="L524" s="10">
        <f t="shared" ref="L524:L550" si="634">K524-J524</f>
        <v>6.25E-2</v>
      </c>
      <c r="M524" s="1" t="s">
        <v>116</v>
      </c>
      <c r="N524" s="1" t="s">
        <v>285</v>
      </c>
      <c r="O524" s="1" t="s">
        <v>10</v>
      </c>
      <c r="P524" s="3">
        <v>350000</v>
      </c>
      <c r="Q524" s="3">
        <v>250000</v>
      </c>
      <c r="R524" s="3" t="s">
        <v>285</v>
      </c>
      <c r="S524" s="3">
        <v>0.1</v>
      </c>
      <c r="T524" s="3">
        <f t="shared" si="623"/>
        <v>100000</v>
      </c>
      <c r="U524" s="3">
        <f t="shared" si="624"/>
        <v>10000</v>
      </c>
      <c r="W524" s="1" t="s">
        <v>34</v>
      </c>
      <c r="X524" s="12">
        <f t="shared" si="625"/>
        <v>90000</v>
      </c>
      <c r="Y524" s="3">
        <v>100000</v>
      </c>
      <c r="AB524" s="1" t="s">
        <v>269</v>
      </c>
    </row>
    <row r="525" spans="1:28" x14ac:dyDescent="0.3">
      <c r="A525" s="1">
        <v>28</v>
      </c>
      <c r="B525" s="1">
        <v>9</v>
      </c>
      <c r="C525" s="1">
        <v>1401</v>
      </c>
      <c r="D525" s="1" t="str">
        <f t="shared" si="622"/>
        <v>1401928</v>
      </c>
      <c r="E525" s="1" t="s">
        <v>210</v>
      </c>
      <c r="F525" s="1" t="s">
        <v>210</v>
      </c>
      <c r="G525" s="1" t="s">
        <v>324</v>
      </c>
      <c r="H525" s="1" t="s">
        <v>98</v>
      </c>
      <c r="I525" s="1" t="s">
        <v>166</v>
      </c>
      <c r="J525" s="10">
        <v>0.6875</v>
      </c>
      <c r="K525" s="10">
        <v>0.75</v>
      </c>
      <c r="L525" s="10">
        <f t="shared" si="634"/>
        <v>6.25E-2</v>
      </c>
      <c r="M525" s="1" t="s">
        <v>116</v>
      </c>
      <c r="N525" s="1" t="s">
        <v>285</v>
      </c>
      <c r="O525" s="1" t="s">
        <v>10</v>
      </c>
      <c r="P525" s="3">
        <v>350000</v>
      </c>
      <c r="Q525" s="3">
        <v>250000</v>
      </c>
      <c r="R525" s="3" t="s">
        <v>285</v>
      </c>
      <c r="S525" s="3">
        <v>0.1</v>
      </c>
      <c r="T525" s="3">
        <f t="shared" si="623"/>
        <v>100000</v>
      </c>
      <c r="U525" s="3">
        <f t="shared" si="624"/>
        <v>10000</v>
      </c>
      <c r="W525" s="1" t="s">
        <v>34</v>
      </c>
      <c r="X525" s="12">
        <f t="shared" si="625"/>
        <v>90000</v>
      </c>
      <c r="Y525" s="3">
        <v>100000</v>
      </c>
      <c r="AB525" s="1" t="s">
        <v>269</v>
      </c>
    </row>
    <row r="526" spans="1:28" x14ac:dyDescent="0.3">
      <c r="A526" s="1">
        <v>28</v>
      </c>
      <c r="B526" s="1">
        <v>9</v>
      </c>
      <c r="C526" s="1">
        <v>1401</v>
      </c>
      <c r="D526" s="1" t="str">
        <f t="shared" si="622"/>
        <v>1401928</v>
      </c>
      <c r="E526" s="1" t="s">
        <v>82</v>
      </c>
      <c r="F526" s="1" t="s">
        <v>82</v>
      </c>
      <c r="G526" s="1" t="s">
        <v>324</v>
      </c>
      <c r="H526" s="1" t="s">
        <v>253</v>
      </c>
      <c r="I526" s="1" t="s">
        <v>166</v>
      </c>
      <c r="J526" s="10">
        <v>0.75</v>
      </c>
      <c r="K526" s="10">
        <v>0.8125</v>
      </c>
      <c r="L526" s="10">
        <f t="shared" si="634"/>
        <v>6.25E-2</v>
      </c>
      <c r="M526" s="1" t="s">
        <v>144</v>
      </c>
      <c r="N526" s="1" t="s">
        <v>284</v>
      </c>
      <c r="O526" s="1" t="s">
        <v>25</v>
      </c>
      <c r="P526" s="3">
        <v>300000</v>
      </c>
      <c r="Q526" s="3">
        <v>150000</v>
      </c>
      <c r="R526" s="3" t="s">
        <v>285</v>
      </c>
      <c r="S526" s="3">
        <v>0.1</v>
      </c>
      <c r="T526" s="3">
        <f t="shared" si="623"/>
        <v>150000</v>
      </c>
      <c r="U526" s="3">
        <f t="shared" si="624"/>
        <v>15000</v>
      </c>
      <c r="X526" s="12">
        <f t="shared" si="625"/>
        <v>135000</v>
      </c>
      <c r="Y526" s="3">
        <v>150000</v>
      </c>
      <c r="AB526" s="1" t="s">
        <v>269</v>
      </c>
    </row>
    <row r="527" spans="1:28" x14ac:dyDescent="0.3">
      <c r="A527" s="1">
        <v>28</v>
      </c>
      <c r="B527" s="1">
        <v>9</v>
      </c>
      <c r="C527" s="1">
        <v>1401</v>
      </c>
      <c r="D527" s="1" t="str">
        <f t="shared" si="622"/>
        <v>1401928</v>
      </c>
      <c r="E527" s="1" t="s">
        <v>82</v>
      </c>
      <c r="F527" s="1" t="s">
        <v>82</v>
      </c>
      <c r="G527" s="1" t="s">
        <v>324</v>
      </c>
      <c r="H527" s="1" t="s">
        <v>253</v>
      </c>
      <c r="I527" s="1" t="s">
        <v>166</v>
      </c>
      <c r="J527" s="10">
        <v>0.8125</v>
      </c>
      <c r="K527" s="10">
        <v>0.875</v>
      </c>
      <c r="L527" s="10">
        <f t="shared" si="634"/>
        <v>6.25E-2</v>
      </c>
      <c r="M527" s="1" t="s">
        <v>144</v>
      </c>
      <c r="N527" s="1" t="s">
        <v>284</v>
      </c>
      <c r="O527" s="1" t="s">
        <v>25</v>
      </c>
      <c r="P527" s="3">
        <v>300000</v>
      </c>
      <c r="Q527" s="3">
        <v>150000</v>
      </c>
      <c r="R527" s="3" t="s">
        <v>285</v>
      </c>
      <c r="S527" s="3">
        <v>0.1</v>
      </c>
      <c r="T527" s="3">
        <f t="shared" si="623"/>
        <v>150000</v>
      </c>
      <c r="U527" s="3">
        <f t="shared" si="624"/>
        <v>15000</v>
      </c>
      <c r="X527" s="12">
        <f t="shared" si="625"/>
        <v>135000</v>
      </c>
      <c r="Y527" s="3">
        <v>150000</v>
      </c>
      <c r="AB527" s="1" t="s">
        <v>269</v>
      </c>
    </row>
    <row r="528" spans="1:28" x14ac:dyDescent="0.3">
      <c r="A528" s="1">
        <v>29</v>
      </c>
      <c r="B528" s="1">
        <v>9</v>
      </c>
      <c r="C528" s="1">
        <v>1401</v>
      </c>
      <c r="D528" s="1" t="str">
        <f t="shared" si="622"/>
        <v>1401929</v>
      </c>
      <c r="E528" s="1" t="s">
        <v>37</v>
      </c>
      <c r="F528" s="1" t="s">
        <v>37</v>
      </c>
      <c r="G528" s="1" t="s">
        <v>324</v>
      </c>
      <c r="H528" s="1" t="s">
        <v>244</v>
      </c>
      <c r="I528" s="1" t="s">
        <v>326</v>
      </c>
      <c r="J528" s="10">
        <v>0.79166666666666663</v>
      </c>
      <c r="K528" s="10">
        <v>0.85416666666666663</v>
      </c>
      <c r="L528" s="10">
        <f t="shared" si="634"/>
        <v>6.25E-2</v>
      </c>
      <c r="M528" s="1" t="s">
        <v>144</v>
      </c>
      <c r="N528" s="1" t="s">
        <v>284</v>
      </c>
      <c r="O528" s="1" t="s">
        <v>25</v>
      </c>
      <c r="P528" s="3">
        <v>200000</v>
      </c>
      <c r="Q528" s="3">
        <v>100000</v>
      </c>
      <c r="R528" s="3" t="s">
        <v>285</v>
      </c>
      <c r="S528" s="3">
        <v>0.1</v>
      </c>
      <c r="T528" s="3">
        <f t="shared" si="623"/>
        <v>100000</v>
      </c>
      <c r="U528" s="3">
        <f t="shared" si="624"/>
        <v>10000</v>
      </c>
      <c r="X528" s="12">
        <f t="shared" si="625"/>
        <v>90000</v>
      </c>
      <c r="Y528" s="3">
        <f>P528-Q528-V528</f>
        <v>100000</v>
      </c>
      <c r="AB528" s="1" t="s">
        <v>269</v>
      </c>
    </row>
    <row r="529" spans="1:29" x14ac:dyDescent="0.3">
      <c r="A529" s="1">
        <v>29</v>
      </c>
      <c r="B529" s="1">
        <v>9</v>
      </c>
      <c r="C529" s="1">
        <v>1401</v>
      </c>
      <c r="D529" s="1" t="str">
        <f t="shared" si="622"/>
        <v>1401929</v>
      </c>
      <c r="E529" s="1" t="s">
        <v>37</v>
      </c>
      <c r="F529" s="1" t="s">
        <v>37</v>
      </c>
      <c r="G529" s="1" t="s">
        <v>324</v>
      </c>
      <c r="H529" s="1" t="s">
        <v>244</v>
      </c>
      <c r="I529" s="1" t="s">
        <v>326</v>
      </c>
      <c r="J529" s="10">
        <v>0.85416666666666663</v>
      </c>
      <c r="K529" s="10">
        <v>0.91666666666666663</v>
      </c>
      <c r="L529" s="10">
        <f t="shared" si="634"/>
        <v>6.25E-2</v>
      </c>
      <c r="M529" s="1" t="s">
        <v>144</v>
      </c>
      <c r="N529" s="1" t="s">
        <v>284</v>
      </c>
      <c r="O529" s="1" t="s">
        <v>25</v>
      </c>
      <c r="P529" s="3">
        <v>200000</v>
      </c>
      <c r="Q529" s="3">
        <v>100000</v>
      </c>
      <c r="R529" s="3" t="s">
        <v>285</v>
      </c>
      <c r="S529" s="3">
        <v>0.1</v>
      </c>
      <c r="T529" s="3">
        <f t="shared" si="623"/>
        <v>100000</v>
      </c>
      <c r="U529" s="3">
        <f t="shared" si="624"/>
        <v>10000</v>
      </c>
      <c r="X529" s="12">
        <f t="shared" si="625"/>
        <v>90000</v>
      </c>
      <c r="Y529" s="3">
        <f>P529-Q529-V529</f>
        <v>100000</v>
      </c>
      <c r="AB529" s="1" t="s">
        <v>269</v>
      </c>
    </row>
    <row r="530" spans="1:29" x14ac:dyDescent="0.3">
      <c r="A530" s="1">
        <v>29</v>
      </c>
      <c r="B530" s="1">
        <v>9</v>
      </c>
      <c r="C530" s="1">
        <v>1401</v>
      </c>
      <c r="D530" s="1" t="str">
        <f t="shared" si="622"/>
        <v>1401929</v>
      </c>
      <c r="E530" s="1" t="s">
        <v>210</v>
      </c>
      <c r="F530" s="1" t="s">
        <v>210</v>
      </c>
      <c r="G530" s="1" t="s">
        <v>324</v>
      </c>
      <c r="H530" s="1" t="s">
        <v>244</v>
      </c>
      <c r="I530" s="1" t="s">
        <v>326</v>
      </c>
      <c r="J530" s="10">
        <v>0.79166666666666663</v>
      </c>
      <c r="K530" s="10">
        <v>0.85416666666666663</v>
      </c>
      <c r="L530" s="10">
        <f t="shared" si="634"/>
        <v>6.25E-2</v>
      </c>
      <c r="M530" s="1" t="s">
        <v>125</v>
      </c>
      <c r="N530" s="1" t="s">
        <v>289</v>
      </c>
      <c r="O530" s="1" t="s">
        <v>10</v>
      </c>
      <c r="P530" s="3">
        <v>350000</v>
      </c>
      <c r="Q530" s="3">
        <v>150000</v>
      </c>
      <c r="R530" s="3" t="s">
        <v>285</v>
      </c>
      <c r="S530" s="3">
        <v>0.1</v>
      </c>
      <c r="T530" s="3">
        <f t="shared" si="623"/>
        <v>200000</v>
      </c>
      <c r="U530" s="3">
        <f t="shared" si="624"/>
        <v>20000</v>
      </c>
      <c r="X530" s="12">
        <f t="shared" si="625"/>
        <v>180000</v>
      </c>
      <c r="AB530" s="1" t="s">
        <v>269</v>
      </c>
    </row>
    <row r="531" spans="1:29" x14ac:dyDescent="0.3">
      <c r="A531" s="1">
        <v>29</v>
      </c>
      <c r="B531" s="1">
        <v>9</v>
      </c>
      <c r="C531" s="1">
        <v>1401</v>
      </c>
      <c r="D531" s="1" t="str">
        <f t="shared" ref="D531" si="635">C531&amp;B531&amp;A531</f>
        <v>1401929</v>
      </c>
      <c r="E531" s="1" t="s">
        <v>210</v>
      </c>
      <c r="F531" s="1" t="s">
        <v>210</v>
      </c>
      <c r="G531" s="1" t="s">
        <v>324</v>
      </c>
      <c r="H531" s="1" t="s">
        <v>244</v>
      </c>
      <c r="I531" s="1" t="s">
        <v>326</v>
      </c>
      <c r="J531" s="10">
        <v>0.85416666666666663</v>
      </c>
      <c r="K531" s="10">
        <v>0.91666666666666663</v>
      </c>
      <c r="L531" s="10">
        <f t="shared" ref="L531" si="636">K531-J531</f>
        <v>6.25E-2</v>
      </c>
      <c r="M531" s="1" t="s">
        <v>125</v>
      </c>
      <c r="N531" s="1" t="s">
        <v>289</v>
      </c>
      <c r="O531" s="1" t="s">
        <v>10</v>
      </c>
      <c r="P531" s="3">
        <v>350000</v>
      </c>
      <c r="Q531" s="3">
        <v>150000</v>
      </c>
      <c r="R531" s="3" t="s">
        <v>285</v>
      </c>
      <c r="S531" s="3">
        <v>0.1</v>
      </c>
      <c r="T531" s="3">
        <f t="shared" ref="T531" si="637">P531-Q531</f>
        <v>200000</v>
      </c>
      <c r="U531" s="3">
        <f t="shared" ref="U531" si="638">IF(R531="ابوالفضل باقری",T531*S531,S531)</f>
        <v>20000</v>
      </c>
      <c r="X531" s="12">
        <f t="shared" ref="X531" si="639">P531-Q531-U531</f>
        <v>180000</v>
      </c>
      <c r="AB531" s="1" t="s">
        <v>269</v>
      </c>
      <c r="AC531" s="13" t="s">
        <v>318</v>
      </c>
    </row>
    <row r="532" spans="1:29" x14ac:dyDescent="0.3">
      <c r="A532" s="1">
        <v>30</v>
      </c>
      <c r="B532" s="1">
        <v>9</v>
      </c>
      <c r="C532" s="1">
        <v>1401</v>
      </c>
      <c r="D532" s="1" t="str">
        <f t="shared" si="622"/>
        <v>1401930</v>
      </c>
      <c r="E532" s="1" t="s">
        <v>207</v>
      </c>
      <c r="F532" s="1" t="s">
        <v>298</v>
      </c>
      <c r="G532" s="1" t="s">
        <v>324</v>
      </c>
      <c r="H532" s="1" t="s">
        <v>254</v>
      </c>
      <c r="I532" s="1" t="s">
        <v>328</v>
      </c>
      <c r="J532" s="10">
        <v>0.625</v>
      </c>
      <c r="K532" s="10">
        <v>0.6875</v>
      </c>
      <c r="L532" s="10">
        <f t="shared" si="634"/>
        <v>6.25E-2</v>
      </c>
      <c r="M532" s="1" t="s">
        <v>228</v>
      </c>
      <c r="N532" s="1" t="s">
        <v>292</v>
      </c>
      <c r="O532" s="1" t="s">
        <v>10</v>
      </c>
      <c r="P532" s="3">
        <v>350000</v>
      </c>
      <c r="Q532" s="3">
        <v>150000</v>
      </c>
      <c r="R532" s="3" t="s">
        <v>285</v>
      </c>
      <c r="S532" s="3">
        <v>0.1</v>
      </c>
      <c r="T532" s="3">
        <f t="shared" si="623"/>
        <v>200000</v>
      </c>
      <c r="U532" s="3">
        <f t="shared" si="624"/>
        <v>20000</v>
      </c>
      <c r="X532" s="12">
        <f t="shared" si="625"/>
        <v>180000</v>
      </c>
      <c r="Y532" s="3">
        <f>P532-Q532-V532</f>
        <v>200000</v>
      </c>
      <c r="AB532" s="1" t="s">
        <v>269</v>
      </c>
    </row>
    <row r="533" spans="1:29" x14ac:dyDescent="0.3">
      <c r="A533" s="1">
        <v>30</v>
      </c>
      <c r="B533" s="1">
        <v>9</v>
      </c>
      <c r="C533" s="1">
        <v>1401</v>
      </c>
      <c r="D533" s="1" t="str">
        <f t="shared" si="622"/>
        <v>1401930</v>
      </c>
      <c r="E533" s="1" t="s">
        <v>207</v>
      </c>
      <c r="F533" s="1" t="s">
        <v>298</v>
      </c>
      <c r="G533" s="1" t="s">
        <v>324</v>
      </c>
      <c r="H533" s="1" t="s">
        <v>254</v>
      </c>
      <c r="I533" s="1" t="s">
        <v>328</v>
      </c>
      <c r="J533" s="10">
        <v>0.6875</v>
      </c>
      <c r="K533" s="10">
        <v>0.75</v>
      </c>
      <c r="L533" s="10">
        <f t="shared" si="634"/>
        <v>6.25E-2</v>
      </c>
      <c r="M533" s="1" t="s">
        <v>228</v>
      </c>
      <c r="N533" s="1" t="s">
        <v>292</v>
      </c>
      <c r="O533" s="1" t="s">
        <v>10</v>
      </c>
      <c r="P533" s="3">
        <v>350000</v>
      </c>
      <c r="Q533" s="3">
        <v>150000</v>
      </c>
      <c r="R533" s="3" t="s">
        <v>285</v>
      </c>
      <c r="S533" s="3">
        <v>0.1</v>
      </c>
      <c r="T533" s="3">
        <f t="shared" si="623"/>
        <v>200000</v>
      </c>
      <c r="U533" s="3">
        <f t="shared" si="624"/>
        <v>20000</v>
      </c>
      <c r="X533" s="12">
        <f t="shared" si="625"/>
        <v>180000</v>
      </c>
      <c r="Y533" s="3">
        <f>P533-Q533-V533</f>
        <v>200000</v>
      </c>
      <c r="AB533" s="1" t="s">
        <v>269</v>
      </c>
    </row>
    <row r="534" spans="1:29" x14ac:dyDescent="0.3">
      <c r="A534" s="1">
        <v>30</v>
      </c>
      <c r="B534" s="1">
        <v>9</v>
      </c>
      <c r="C534" s="1">
        <v>1401</v>
      </c>
      <c r="D534" s="1" t="str">
        <f t="shared" si="622"/>
        <v>1401930</v>
      </c>
      <c r="E534" s="1" t="s">
        <v>241</v>
      </c>
      <c r="F534" s="1" t="s">
        <v>322</v>
      </c>
      <c r="G534" s="1" t="s">
        <v>324</v>
      </c>
      <c r="H534" s="1" t="s">
        <v>255</v>
      </c>
      <c r="I534" s="1" t="s">
        <v>328</v>
      </c>
      <c r="J534" s="10">
        <v>0.54166666666666663</v>
      </c>
      <c r="K534" s="10">
        <v>0.60416666666666663</v>
      </c>
      <c r="L534" s="10">
        <f t="shared" si="634"/>
        <v>6.25E-2</v>
      </c>
      <c r="M534" s="1" t="s">
        <v>228</v>
      </c>
      <c r="N534" s="1" t="s">
        <v>292</v>
      </c>
      <c r="O534" s="1" t="s">
        <v>10</v>
      </c>
      <c r="P534" s="3">
        <v>350000</v>
      </c>
      <c r="Q534" s="3">
        <v>150000</v>
      </c>
      <c r="R534" s="3" t="s">
        <v>296</v>
      </c>
      <c r="T534" s="3">
        <f t="shared" si="623"/>
        <v>200000</v>
      </c>
      <c r="U534" s="3">
        <f t="shared" si="624"/>
        <v>0</v>
      </c>
      <c r="X534" s="12">
        <f t="shared" si="625"/>
        <v>200000</v>
      </c>
      <c r="AA534" s="5" t="s">
        <v>11</v>
      </c>
      <c r="AB534" s="1" t="s">
        <v>268</v>
      </c>
    </row>
    <row r="535" spans="1:29" x14ac:dyDescent="0.3">
      <c r="A535" s="1">
        <v>1</v>
      </c>
      <c r="B535" s="1">
        <v>10</v>
      </c>
      <c r="C535" s="1">
        <v>1401</v>
      </c>
      <c r="D535" s="1" t="str">
        <f t="shared" si="622"/>
        <v>1401101</v>
      </c>
      <c r="E535" s="1" t="s">
        <v>256</v>
      </c>
      <c r="F535" s="1" t="s">
        <v>314</v>
      </c>
      <c r="G535" s="1" t="s">
        <v>265</v>
      </c>
      <c r="H535" s="1" t="s">
        <v>143</v>
      </c>
      <c r="I535" s="1" t="s">
        <v>327</v>
      </c>
      <c r="J535" s="10">
        <v>0.375</v>
      </c>
      <c r="K535" s="10">
        <v>0.4375</v>
      </c>
      <c r="L535" s="10">
        <f t="shared" si="634"/>
        <v>6.25E-2</v>
      </c>
      <c r="M535" s="1" t="s">
        <v>144</v>
      </c>
      <c r="N535" s="1" t="s">
        <v>284</v>
      </c>
      <c r="O535" s="1" t="s">
        <v>10</v>
      </c>
      <c r="R535" s="3" t="s">
        <v>288</v>
      </c>
      <c r="T535" s="3">
        <f t="shared" si="623"/>
        <v>0</v>
      </c>
      <c r="U535" s="3">
        <f t="shared" si="624"/>
        <v>0</v>
      </c>
      <c r="X535" s="12">
        <f t="shared" si="625"/>
        <v>0</v>
      </c>
      <c r="AB535" s="1" t="s">
        <v>269</v>
      </c>
    </row>
    <row r="536" spans="1:29" x14ac:dyDescent="0.3">
      <c r="A536" s="1">
        <v>1</v>
      </c>
      <c r="B536" s="1">
        <v>10</v>
      </c>
      <c r="C536" s="1">
        <v>1401</v>
      </c>
      <c r="D536" s="1" t="str">
        <f t="shared" ref="D536" si="640">C536&amp;B536&amp;A536</f>
        <v>1401101</v>
      </c>
      <c r="E536" s="1" t="s">
        <v>256</v>
      </c>
      <c r="F536" s="1" t="s">
        <v>315</v>
      </c>
      <c r="G536" s="1" t="s">
        <v>265</v>
      </c>
      <c r="H536" s="1" t="s">
        <v>143</v>
      </c>
      <c r="I536" s="1" t="s">
        <v>327</v>
      </c>
      <c r="J536" s="10">
        <v>0.375</v>
      </c>
      <c r="K536" s="10">
        <v>0.4375</v>
      </c>
      <c r="L536" s="10">
        <f t="shared" si="634"/>
        <v>6.25E-2</v>
      </c>
      <c r="M536" s="1" t="s">
        <v>144</v>
      </c>
      <c r="N536" s="1" t="s">
        <v>284</v>
      </c>
      <c r="O536" s="1" t="s">
        <v>10</v>
      </c>
      <c r="R536" s="3" t="s">
        <v>288</v>
      </c>
      <c r="T536" s="3">
        <f t="shared" ref="T536" si="641">P536-Q536</f>
        <v>0</v>
      </c>
      <c r="U536" s="3">
        <f t="shared" ref="U536" si="642">IF(R536="ابوالفضل باقری",T536*S536,S536)</f>
        <v>0</v>
      </c>
      <c r="X536" s="12">
        <f t="shared" ref="X536" si="643">P536-Q536-U536</f>
        <v>0</v>
      </c>
      <c r="AB536" s="1" t="s">
        <v>269</v>
      </c>
    </row>
    <row r="537" spans="1:29" x14ac:dyDescent="0.3">
      <c r="A537" s="1">
        <v>1</v>
      </c>
      <c r="B537" s="1">
        <v>10</v>
      </c>
      <c r="C537" s="1">
        <v>1401</v>
      </c>
      <c r="D537" s="1" t="str">
        <f t="shared" ref="D537" si="644">C537&amp;B537&amp;A537</f>
        <v>1401101</v>
      </c>
      <c r="E537" s="1" t="s">
        <v>256</v>
      </c>
      <c r="F537" s="1" t="s">
        <v>298</v>
      </c>
      <c r="G537" s="1" t="s">
        <v>265</v>
      </c>
      <c r="H537" s="1" t="s">
        <v>143</v>
      </c>
      <c r="I537" s="1" t="s">
        <v>327</v>
      </c>
      <c r="J537" s="10">
        <v>0.375</v>
      </c>
      <c r="K537" s="10">
        <v>0.4375</v>
      </c>
      <c r="L537" s="10">
        <f t="shared" si="634"/>
        <v>6.25E-2</v>
      </c>
      <c r="M537" s="1" t="s">
        <v>144</v>
      </c>
      <c r="N537" s="1" t="s">
        <v>284</v>
      </c>
      <c r="O537" s="1" t="s">
        <v>10</v>
      </c>
      <c r="R537" s="3" t="s">
        <v>288</v>
      </c>
      <c r="T537" s="3">
        <f t="shared" ref="T537" si="645">P537-Q537</f>
        <v>0</v>
      </c>
      <c r="U537" s="3">
        <f t="shared" ref="U537" si="646">IF(R537="ابوالفضل باقری",T537*S537,S537)</f>
        <v>0</v>
      </c>
      <c r="X537" s="12">
        <f t="shared" ref="X537" si="647">P537-Q537-U537</f>
        <v>0</v>
      </c>
      <c r="AB537" s="1" t="s">
        <v>269</v>
      </c>
    </row>
    <row r="538" spans="1:29" x14ac:dyDescent="0.3">
      <c r="A538" s="1">
        <v>1</v>
      </c>
      <c r="B538" s="1">
        <v>10</v>
      </c>
      <c r="C538" s="1">
        <v>1401</v>
      </c>
      <c r="D538" s="1" t="str">
        <f t="shared" si="622"/>
        <v>1401101</v>
      </c>
      <c r="E538" s="1" t="s">
        <v>256</v>
      </c>
      <c r="F538" s="1" t="s">
        <v>314</v>
      </c>
      <c r="G538" s="1" t="s">
        <v>265</v>
      </c>
      <c r="H538" s="1" t="s">
        <v>143</v>
      </c>
      <c r="I538" s="1" t="s">
        <v>327</v>
      </c>
      <c r="J538" s="10">
        <v>0.4375</v>
      </c>
      <c r="K538" s="10">
        <v>0.5</v>
      </c>
      <c r="L538" s="10">
        <f t="shared" si="634"/>
        <v>6.25E-2</v>
      </c>
      <c r="M538" s="1" t="s">
        <v>144</v>
      </c>
      <c r="N538" s="1" t="s">
        <v>284</v>
      </c>
      <c r="O538" s="1" t="s">
        <v>10</v>
      </c>
      <c r="R538" s="3" t="s">
        <v>288</v>
      </c>
      <c r="T538" s="3">
        <f t="shared" si="623"/>
        <v>0</v>
      </c>
      <c r="U538" s="3">
        <f t="shared" si="624"/>
        <v>0</v>
      </c>
      <c r="X538" s="12">
        <f t="shared" si="625"/>
        <v>0</v>
      </c>
      <c r="AB538" s="1" t="s">
        <v>269</v>
      </c>
    </row>
    <row r="539" spans="1:29" x14ac:dyDescent="0.3">
      <c r="A539" s="1">
        <v>1</v>
      </c>
      <c r="B539" s="1">
        <v>10</v>
      </c>
      <c r="C539" s="1">
        <v>1401</v>
      </c>
      <c r="D539" s="1" t="str">
        <f t="shared" ref="D539" si="648">C539&amp;B539&amp;A539</f>
        <v>1401101</v>
      </c>
      <c r="E539" s="1" t="s">
        <v>256</v>
      </c>
      <c r="F539" s="1" t="s">
        <v>315</v>
      </c>
      <c r="G539" s="1" t="s">
        <v>265</v>
      </c>
      <c r="H539" s="1" t="s">
        <v>143</v>
      </c>
      <c r="I539" s="1" t="s">
        <v>327</v>
      </c>
      <c r="J539" s="10">
        <v>0.4375</v>
      </c>
      <c r="K539" s="10">
        <v>0.5</v>
      </c>
      <c r="L539" s="10">
        <f t="shared" si="634"/>
        <v>6.25E-2</v>
      </c>
      <c r="M539" s="1" t="s">
        <v>144</v>
      </c>
      <c r="N539" s="1" t="s">
        <v>284</v>
      </c>
      <c r="O539" s="1" t="s">
        <v>10</v>
      </c>
      <c r="R539" s="3" t="s">
        <v>288</v>
      </c>
      <c r="T539" s="3">
        <f t="shared" ref="T539" si="649">P539-Q539</f>
        <v>0</v>
      </c>
      <c r="U539" s="3">
        <f t="shared" ref="U539" si="650">IF(R539="ابوالفضل باقری",T539*S539,S539)</f>
        <v>0</v>
      </c>
      <c r="X539" s="12">
        <f t="shared" ref="X539" si="651">P539-Q539-U539</f>
        <v>0</v>
      </c>
      <c r="AB539" s="1" t="s">
        <v>269</v>
      </c>
    </row>
    <row r="540" spans="1:29" x14ac:dyDescent="0.3">
      <c r="A540" s="1">
        <v>1</v>
      </c>
      <c r="B540" s="1">
        <v>10</v>
      </c>
      <c r="C540" s="1">
        <v>1401</v>
      </c>
      <c r="D540" s="1" t="str">
        <f t="shared" ref="D540" si="652">C540&amp;B540&amp;A540</f>
        <v>1401101</v>
      </c>
      <c r="E540" s="1" t="s">
        <v>256</v>
      </c>
      <c r="F540" s="1" t="s">
        <v>298</v>
      </c>
      <c r="G540" s="1" t="s">
        <v>265</v>
      </c>
      <c r="H540" s="1" t="s">
        <v>143</v>
      </c>
      <c r="I540" s="1" t="s">
        <v>327</v>
      </c>
      <c r="J540" s="10">
        <v>0.4375</v>
      </c>
      <c r="K540" s="10">
        <v>0.5</v>
      </c>
      <c r="L540" s="10">
        <f t="shared" si="634"/>
        <v>6.25E-2</v>
      </c>
      <c r="M540" s="1" t="s">
        <v>144</v>
      </c>
      <c r="N540" s="1" t="s">
        <v>284</v>
      </c>
      <c r="O540" s="1" t="s">
        <v>10</v>
      </c>
      <c r="R540" s="3" t="s">
        <v>288</v>
      </c>
      <c r="T540" s="3">
        <f t="shared" ref="T540" si="653">P540-Q540</f>
        <v>0</v>
      </c>
      <c r="U540" s="3">
        <f t="shared" ref="U540" si="654">IF(R540="ابوالفضل باقری",T540*S540,S540)</f>
        <v>0</v>
      </c>
      <c r="X540" s="12">
        <f t="shared" ref="X540" si="655">P540-Q540-U540</f>
        <v>0</v>
      </c>
      <c r="AB540" s="1" t="s">
        <v>269</v>
      </c>
    </row>
    <row r="541" spans="1:29" x14ac:dyDescent="0.3">
      <c r="A541" s="1">
        <v>1</v>
      </c>
      <c r="B541" s="1">
        <v>10</v>
      </c>
      <c r="C541" s="1">
        <v>1401</v>
      </c>
      <c r="D541" s="1" t="str">
        <f t="shared" si="622"/>
        <v>1401101</v>
      </c>
      <c r="E541" s="1" t="s">
        <v>257</v>
      </c>
      <c r="F541" s="1" t="s">
        <v>323</v>
      </c>
      <c r="G541" s="1" t="s">
        <v>324</v>
      </c>
      <c r="H541" s="1" t="s">
        <v>258</v>
      </c>
      <c r="I541" s="1" t="s">
        <v>327</v>
      </c>
      <c r="J541" s="10">
        <v>0.52083333333333337</v>
      </c>
      <c r="K541" s="10">
        <v>0.58333333333333337</v>
      </c>
      <c r="L541" s="10">
        <f t="shared" si="634"/>
        <v>6.25E-2</v>
      </c>
      <c r="M541" s="1" t="s">
        <v>144</v>
      </c>
      <c r="N541" s="1" t="s">
        <v>284</v>
      </c>
      <c r="O541" s="1" t="s">
        <v>10</v>
      </c>
      <c r="R541" s="3" t="s">
        <v>288</v>
      </c>
      <c r="T541" s="3">
        <f t="shared" si="623"/>
        <v>0</v>
      </c>
      <c r="U541" s="3">
        <f t="shared" si="624"/>
        <v>0</v>
      </c>
      <c r="X541" s="12">
        <f t="shared" si="625"/>
        <v>0</v>
      </c>
      <c r="AB541" s="1" t="s">
        <v>269</v>
      </c>
    </row>
    <row r="542" spans="1:29" x14ac:dyDescent="0.3">
      <c r="A542" s="1">
        <v>1</v>
      </c>
      <c r="B542" s="1">
        <v>10</v>
      </c>
      <c r="C542" s="1">
        <v>1401</v>
      </c>
      <c r="D542" s="1" t="str">
        <f t="shared" si="622"/>
        <v>1401101</v>
      </c>
      <c r="E542" s="1" t="s">
        <v>257</v>
      </c>
      <c r="F542" s="1" t="s">
        <v>323</v>
      </c>
      <c r="G542" s="1" t="s">
        <v>324</v>
      </c>
      <c r="H542" s="1" t="s">
        <v>261</v>
      </c>
      <c r="I542" s="1" t="s">
        <v>327</v>
      </c>
      <c r="J542" s="10">
        <v>0.58333333333333337</v>
      </c>
      <c r="K542" s="10">
        <v>0.64583333333333337</v>
      </c>
      <c r="L542" s="10">
        <f t="shared" si="634"/>
        <v>6.25E-2</v>
      </c>
      <c r="M542" s="1" t="s">
        <v>144</v>
      </c>
      <c r="N542" s="1" t="s">
        <v>284</v>
      </c>
      <c r="O542" s="1" t="s">
        <v>25</v>
      </c>
      <c r="R542" s="3" t="s">
        <v>288</v>
      </c>
      <c r="T542" s="3">
        <f t="shared" si="623"/>
        <v>0</v>
      </c>
      <c r="U542" s="3">
        <f t="shared" si="624"/>
        <v>0</v>
      </c>
      <c r="X542" s="12">
        <f t="shared" si="625"/>
        <v>0</v>
      </c>
      <c r="Y542" s="3">
        <f>P542-Q542-V542</f>
        <v>0</v>
      </c>
      <c r="AB542" s="1" t="s">
        <v>269</v>
      </c>
    </row>
    <row r="543" spans="1:29" x14ac:dyDescent="0.3">
      <c r="A543" s="1">
        <v>1</v>
      </c>
      <c r="B543" s="1">
        <v>10</v>
      </c>
      <c r="C543" s="1">
        <v>1401</v>
      </c>
      <c r="D543" s="1" t="str">
        <f t="shared" si="622"/>
        <v>1401101</v>
      </c>
      <c r="E543" s="1" t="s">
        <v>207</v>
      </c>
      <c r="F543" s="1" t="s">
        <v>298</v>
      </c>
      <c r="G543" s="1" t="s">
        <v>324</v>
      </c>
      <c r="H543" s="1" t="s">
        <v>260</v>
      </c>
      <c r="I543" s="1" t="s">
        <v>327</v>
      </c>
      <c r="J543" s="10">
        <v>0.64583333333333337</v>
      </c>
      <c r="K543" s="10">
        <v>0.70833333333333337</v>
      </c>
      <c r="L543" s="10">
        <f t="shared" si="634"/>
        <v>6.25E-2</v>
      </c>
      <c r="M543" s="1" t="s">
        <v>63</v>
      </c>
      <c r="N543" s="1" t="s">
        <v>286</v>
      </c>
      <c r="O543" s="1" t="s">
        <v>25</v>
      </c>
      <c r="P543" s="3">
        <v>350000</v>
      </c>
      <c r="Q543" s="3">
        <v>250000</v>
      </c>
      <c r="R543" s="3" t="s">
        <v>285</v>
      </c>
      <c r="S543" s="3">
        <v>0.1</v>
      </c>
      <c r="T543" s="3">
        <f t="shared" si="623"/>
        <v>100000</v>
      </c>
      <c r="U543" s="3">
        <f t="shared" si="624"/>
        <v>10000</v>
      </c>
      <c r="X543" s="12">
        <f t="shared" si="625"/>
        <v>90000</v>
      </c>
      <c r="Y543" s="3">
        <f>P543-Q543-V543</f>
        <v>100000</v>
      </c>
      <c r="AB543" s="1" t="s">
        <v>269</v>
      </c>
    </row>
    <row r="544" spans="1:29" x14ac:dyDescent="0.3">
      <c r="A544" s="1">
        <v>1</v>
      </c>
      <c r="B544" s="1">
        <v>10</v>
      </c>
      <c r="C544" s="1">
        <v>1401</v>
      </c>
      <c r="D544" s="1" t="str">
        <f t="shared" si="622"/>
        <v>1401101</v>
      </c>
      <c r="E544" s="1" t="s">
        <v>37</v>
      </c>
      <c r="F544" s="1" t="s">
        <v>37</v>
      </c>
      <c r="G544" s="1" t="s">
        <v>324</v>
      </c>
      <c r="H544" s="1" t="s">
        <v>42</v>
      </c>
      <c r="I544" s="1" t="s">
        <v>327</v>
      </c>
      <c r="J544" s="10">
        <v>0.70833333333333337</v>
      </c>
      <c r="K544" s="10">
        <v>0.77083333333333337</v>
      </c>
      <c r="L544" s="10">
        <f t="shared" si="634"/>
        <v>6.25E-2</v>
      </c>
      <c r="M544" s="1" t="s">
        <v>116</v>
      </c>
      <c r="N544" s="1" t="s">
        <v>285</v>
      </c>
      <c r="O544" s="1" t="s">
        <v>66</v>
      </c>
      <c r="P544" s="3">
        <v>200000</v>
      </c>
      <c r="Q544" s="3">
        <v>140000</v>
      </c>
      <c r="R544" s="3" t="s">
        <v>285</v>
      </c>
      <c r="S544" s="3">
        <v>0.1</v>
      </c>
      <c r="T544" s="3">
        <f t="shared" si="623"/>
        <v>60000</v>
      </c>
      <c r="U544" s="3">
        <f t="shared" si="624"/>
        <v>6000</v>
      </c>
      <c r="X544" s="12">
        <f t="shared" si="625"/>
        <v>54000</v>
      </c>
      <c r="Y544" s="3">
        <f>P544-Q544-V544</f>
        <v>60000</v>
      </c>
      <c r="AB544" s="1" t="s">
        <v>269</v>
      </c>
    </row>
    <row r="545" spans="1:28" x14ac:dyDescent="0.3">
      <c r="A545" s="1">
        <v>1</v>
      </c>
      <c r="B545" s="1">
        <v>10</v>
      </c>
      <c r="C545" s="1">
        <v>1401</v>
      </c>
      <c r="D545" s="1" t="str">
        <f t="shared" si="622"/>
        <v>1401101</v>
      </c>
      <c r="E545" s="1" t="s">
        <v>159</v>
      </c>
      <c r="F545" s="1" t="s">
        <v>159</v>
      </c>
      <c r="G545" s="1" t="s">
        <v>324</v>
      </c>
      <c r="H545" s="1" t="s">
        <v>99</v>
      </c>
      <c r="I545" s="1" t="s">
        <v>327</v>
      </c>
      <c r="J545" s="10">
        <v>0.75</v>
      </c>
      <c r="K545" s="10">
        <v>0.8125</v>
      </c>
      <c r="L545" s="10">
        <f t="shared" si="634"/>
        <v>6.25E-2</v>
      </c>
      <c r="M545" s="1" t="s">
        <v>63</v>
      </c>
      <c r="N545" s="1" t="s">
        <v>286</v>
      </c>
      <c r="O545" s="1" t="s">
        <v>25</v>
      </c>
      <c r="P545" s="3">
        <v>400000</v>
      </c>
      <c r="Q545" s="3">
        <v>280000</v>
      </c>
      <c r="R545" s="3" t="s">
        <v>285</v>
      </c>
      <c r="S545" s="3">
        <v>0.1</v>
      </c>
      <c r="T545" s="3">
        <f t="shared" si="623"/>
        <v>120000</v>
      </c>
      <c r="U545" s="3">
        <f t="shared" si="624"/>
        <v>12000</v>
      </c>
      <c r="X545" s="12">
        <f t="shared" si="625"/>
        <v>108000</v>
      </c>
      <c r="Y545" s="3">
        <f>P545-Q545-V545</f>
        <v>120000</v>
      </c>
      <c r="AB545" s="1" t="s">
        <v>269</v>
      </c>
    </row>
    <row r="546" spans="1:28" x14ac:dyDescent="0.3">
      <c r="A546" s="1">
        <v>1</v>
      </c>
      <c r="B546" s="1">
        <v>10</v>
      </c>
      <c r="C546" s="1">
        <v>1401</v>
      </c>
      <c r="D546" s="1" t="str">
        <f t="shared" si="622"/>
        <v>1401101</v>
      </c>
      <c r="E546" s="1" t="s">
        <v>39</v>
      </c>
      <c r="F546" s="1" t="s">
        <v>39</v>
      </c>
      <c r="G546" s="1" t="s">
        <v>324</v>
      </c>
      <c r="H546" s="1" t="s">
        <v>97</v>
      </c>
      <c r="I546" s="1" t="s">
        <v>327</v>
      </c>
      <c r="J546" s="10">
        <v>0.70833333333333337</v>
      </c>
      <c r="K546" s="10">
        <v>0.77083333333333337</v>
      </c>
      <c r="L546" s="10">
        <f t="shared" si="634"/>
        <v>6.25E-2</v>
      </c>
      <c r="M546" s="1" t="s">
        <v>239</v>
      </c>
      <c r="N546" s="1" t="s">
        <v>290</v>
      </c>
      <c r="O546" s="1" t="s">
        <v>10</v>
      </c>
      <c r="P546" s="3">
        <v>300000</v>
      </c>
      <c r="Q546" s="3">
        <v>200000</v>
      </c>
      <c r="R546" s="3" t="s">
        <v>285</v>
      </c>
      <c r="S546" s="3">
        <v>0.1</v>
      </c>
      <c r="T546" s="3">
        <f t="shared" si="623"/>
        <v>100000</v>
      </c>
      <c r="U546" s="3">
        <f t="shared" si="624"/>
        <v>10000</v>
      </c>
      <c r="X546" s="12">
        <f t="shared" si="625"/>
        <v>90000</v>
      </c>
      <c r="AB546" s="1" t="s">
        <v>269</v>
      </c>
    </row>
    <row r="547" spans="1:28" x14ac:dyDescent="0.3">
      <c r="A547" s="1">
        <v>1</v>
      </c>
      <c r="B547" s="1">
        <v>10</v>
      </c>
      <c r="C547" s="1">
        <v>1401</v>
      </c>
      <c r="D547" s="1" t="str">
        <f t="shared" si="622"/>
        <v>1401101</v>
      </c>
      <c r="E547" s="1" t="s">
        <v>39</v>
      </c>
      <c r="F547" s="1" t="s">
        <v>39</v>
      </c>
      <c r="G547" s="1" t="s">
        <v>324</v>
      </c>
      <c r="H547" s="1" t="s">
        <v>97</v>
      </c>
      <c r="I547" s="1" t="s">
        <v>327</v>
      </c>
      <c r="J547" s="10">
        <v>0.77083333333333337</v>
      </c>
      <c r="K547" s="10">
        <v>0.83333333333333337</v>
      </c>
      <c r="L547" s="10">
        <f t="shared" si="634"/>
        <v>6.25E-2</v>
      </c>
      <c r="M547" s="1" t="s">
        <v>239</v>
      </c>
      <c r="N547" s="1" t="s">
        <v>290</v>
      </c>
      <c r="O547" s="1" t="s">
        <v>10</v>
      </c>
      <c r="P547" s="3">
        <v>300000</v>
      </c>
      <c r="Q547" s="3">
        <v>200000</v>
      </c>
      <c r="R547" s="3" t="s">
        <v>285</v>
      </c>
      <c r="S547" s="3">
        <v>0.1</v>
      </c>
      <c r="T547" s="3">
        <f t="shared" si="623"/>
        <v>100000</v>
      </c>
      <c r="U547" s="3">
        <f t="shared" si="624"/>
        <v>10000</v>
      </c>
      <c r="X547" s="12">
        <f t="shared" si="625"/>
        <v>90000</v>
      </c>
      <c r="AB547" s="1" t="s">
        <v>269</v>
      </c>
    </row>
    <row r="548" spans="1:28" x14ac:dyDescent="0.3">
      <c r="A548" s="1">
        <v>1</v>
      </c>
      <c r="B548" s="1">
        <v>10</v>
      </c>
      <c r="C548" s="1">
        <v>1401</v>
      </c>
      <c r="D548" s="1" t="str">
        <f t="shared" si="622"/>
        <v>1401101</v>
      </c>
      <c r="E548" s="1" t="s">
        <v>210</v>
      </c>
      <c r="F548" s="1" t="s">
        <v>210</v>
      </c>
      <c r="G548" s="1" t="s">
        <v>324</v>
      </c>
      <c r="H548" s="1" t="s">
        <v>262</v>
      </c>
      <c r="I548" s="1" t="s">
        <v>327</v>
      </c>
      <c r="J548" s="10">
        <v>0.70833333333333337</v>
      </c>
      <c r="K548" s="10">
        <v>0.77083333333333337</v>
      </c>
      <c r="L548" s="10">
        <f t="shared" si="634"/>
        <v>6.25E-2</v>
      </c>
      <c r="M548" s="1" t="s">
        <v>116</v>
      </c>
      <c r="N548" s="1" t="s">
        <v>285</v>
      </c>
      <c r="O548" s="1" t="s">
        <v>25</v>
      </c>
      <c r="P548" s="3">
        <v>350000</v>
      </c>
      <c r="Q548" s="3">
        <v>250000</v>
      </c>
      <c r="R548" s="3" t="s">
        <v>285</v>
      </c>
      <c r="S548" s="3">
        <v>0.1</v>
      </c>
      <c r="T548" s="3">
        <f t="shared" si="623"/>
        <v>100000</v>
      </c>
      <c r="U548" s="3">
        <f t="shared" si="624"/>
        <v>10000</v>
      </c>
      <c r="X548" s="12">
        <f t="shared" si="625"/>
        <v>90000</v>
      </c>
      <c r="AB548" s="1" t="s">
        <v>269</v>
      </c>
    </row>
    <row r="549" spans="1:28" x14ac:dyDescent="0.3">
      <c r="A549" s="5">
        <v>19</v>
      </c>
      <c r="B549" s="1">
        <v>9</v>
      </c>
      <c r="C549" s="1">
        <v>1401</v>
      </c>
      <c r="D549" s="1" t="str">
        <f t="shared" si="622"/>
        <v>1401919</v>
      </c>
      <c r="E549" s="1" t="s">
        <v>186</v>
      </c>
      <c r="F549" s="1" t="s">
        <v>304</v>
      </c>
      <c r="G549" s="1" t="s">
        <v>324</v>
      </c>
      <c r="H549" s="1" t="s">
        <v>187</v>
      </c>
      <c r="I549" s="1" t="s">
        <v>325</v>
      </c>
      <c r="J549" s="10">
        <v>0.65625</v>
      </c>
      <c r="K549" s="10">
        <v>0.71875</v>
      </c>
      <c r="L549" s="10">
        <f t="shared" si="634"/>
        <v>6.25E-2</v>
      </c>
      <c r="M549" s="1" t="s">
        <v>188</v>
      </c>
      <c r="N549" s="1" t="s">
        <v>283</v>
      </c>
      <c r="O549" s="1" t="s">
        <v>10</v>
      </c>
      <c r="P549" s="3">
        <v>450000</v>
      </c>
      <c r="Q549" s="3">
        <v>350000</v>
      </c>
      <c r="R549" s="3" t="s">
        <v>285</v>
      </c>
      <c r="S549" s="3">
        <v>0.1</v>
      </c>
      <c r="T549" s="3">
        <f t="shared" si="623"/>
        <v>100000</v>
      </c>
      <c r="U549" s="3">
        <f t="shared" si="624"/>
        <v>10000</v>
      </c>
      <c r="X549" s="12">
        <f t="shared" si="625"/>
        <v>90000</v>
      </c>
      <c r="Y549" s="3">
        <v>100000</v>
      </c>
      <c r="AB549" s="1" t="s">
        <v>269</v>
      </c>
    </row>
    <row r="550" spans="1:28" x14ac:dyDescent="0.3">
      <c r="A550" s="1">
        <v>26</v>
      </c>
      <c r="B550" s="1">
        <v>9</v>
      </c>
      <c r="C550" s="1">
        <v>1401</v>
      </c>
      <c r="D550" s="1" t="str">
        <f t="shared" si="622"/>
        <v>1401926</v>
      </c>
      <c r="E550" s="1" t="s">
        <v>186</v>
      </c>
      <c r="F550" s="1" t="s">
        <v>304</v>
      </c>
      <c r="G550" s="1" t="s">
        <v>324</v>
      </c>
      <c r="H550" s="1" t="s">
        <v>187</v>
      </c>
      <c r="I550" s="1" t="s">
        <v>325</v>
      </c>
      <c r="J550" s="10">
        <v>0.65625</v>
      </c>
      <c r="K550" s="10">
        <v>0.71875</v>
      </c>
      <c r="L550" s="10">
        <f t="shared" si="634"/>
        <v>6.25E-2</v>
      </c>
      <c r="M550" s="1" t="s">
        <v>188</v>
      </c>
      <c r="N550" s="1" t="s">
        <v>283</v>
      </c>
      <c r="O550" s="1" t="s">
        <v>10</v>
      </c>
      <c r="P550" s="3">
        <v>450000</v>
      </c>
      <c r="Q550" s="3">
        <v>350000</v>
      </c>
      <c r="R550" s="3" t="s">
        <v>285</v>
      </c>
      <c r="S550" s="3">
        <v>0.1</v>
      </c>
      <c r="T550" s="3">
        <f t="shared" si="623"/>
        <v>100000</v>
      </c>
      <c r="U550" s="3">
        <f t="shared" si="624"/>
        <v>10000</v>
      </c>
      <c r="X550" s="12">
        <f t="shared" si="625"/>
        <v>90000</v>
      </c>
      <c r="Y550" s="3">
        <v>100000</v>
      </c>
      <c r="AB550" s="1" t="s">
        <v>269</v>
      </c>
    </row>
  </sheetData>
  <autoFilter ref="A1:AI550" xr:uid="{E41F262B-104F-42EC-9680-AC7AB7AB196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اطلاعات دانش آموزان</vt:lpstr>
      <vt:lpstr>اطلاعات اساتید</vt:lpstr>
      <vt:lpstr>اطلاعات معرف ها</vt:lpstr>
      <vt:lpstr>تقویم</vt:lpstr>
      <vt:lpstr>واریز ها</vt:lpstr>
      <vt:lpstr>اقلام کافه</vt:lpstr>
      <vt:lpstr>کلاس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baqeri</dc:creator>
  <cp:lastModifiedBy>Hamed Yadaei</cp:lastModifiedBy>
  <dcterms:created xsi:type="dcterms:W3CDTF">2022-10-01T12:58:39Z</dcterms:created>
  <dcterms:modified xsi:type="dcterms:W3CDTF">2022-12-30T09:43:05Z</dcterms:modified>
</cp:coreProperties>
</file>