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ug\CPP-Dresden\2020-05_FastMeta\experiments\vector\"/>
    </mc:Choice>
  </mc:AlternateContent>
  <bookViews>
    <workbookView xWindow="0" yWindow="0" windowWidth="24510" windowHeight="17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5" i="1"/>
  <c r="L6" i="1"/>
  <c r="K2" i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7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7" i="1"/>
  <c r="Q6" i="1"/>
  <c r="Q7" i="1"/>
  <c r="Q8" i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5" i="1"/>
  <c r="R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5" i="1"/>
  <c r="N2" i="1"/>
  <c r="O6" i="1"/>
  <c r="H2" i="1"/>
  <c r="E2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I6" i="1"/>
  <c r="E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F6" i="1"/>
  <c r="C6" i="1"/>
  <c r="L7" i="1" l="1"/>
  <c r="F7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L8" i="1" l="1"/>
  <c r="F8" i="1"/>
  <c r="L9" i="1" l="1"/>
  <c r="F9" i="1"/>
  <c r="L10" i="1" l="1"/>
  <c r="F10" i="1"/>
  <c r="L11" i="1" l="1"/>
  <c r="F11" i="1"/>
  <c r="L12" i="1" l="1"/>
  <c r="F12" i="1"/>
  <c r="L13" i="1" l="1"/>
  <c r="F13" i="1"/>
  <c r="L14" i="1" l="1"/>
  <c r="F14" i="1"/>
  <c r="L15" i="1" l="1"/>
  <c r="F15" i="1"/>
  <c r="L16" i="1" l="1"/>
  <c r="F16" i="1"/>
  <c r="L17" i="1" l="1"/>
  <c r="F17" i="1"/>
  <c r="L18" i="1" l="1"/>
  <c r="F18" i="1"/>
  <c r="L19" i="1" l="1"/>
  <c r="F19" i="1"/>
  <c r="L20" i="1" l="1"/>
  <c r="F20" i="1"/>
  <c r="L21" i="1" l="1"/>
  <c r="F21" i="1"/>
  <c r="L22" i="1" l="1"/>
  <c r="F22" i="1"/>
  <c r="L23" i="1" l="1"/>
  <c r="F23" i="1"/>
  <c r="L24" i="1" l="1"/>
  <c r="F24" i="1"/>
  <c r="L25" i="1" l="1"/>
  <c r="F25" i="1"/>
  <c r="L26" i="1" l="1"/>
  <c r="F26" i="1"/>
  <c r="L27" i="1" l="1"/>
  <c r="F27" i="1"/>
  <c r="L28" i="1" l="1"/>
  <c r="F28" i="1"/>
  <c r="L29" i="1" l="1"/>
  <c r="F29" i="1"/>
  <c r="L30" i="1" l="1"/>
  <c r="F30" i="1"/>
  <c r="L31" i="1" l="1"/>
  <c r="F31" i="1"/>
  <c r="L32" i="1" l="1"/>
  <c r="F32" i="1"/>
  <c r="L33" i="1" l="1"/>
  <c r="F33" i="1"/>
  <c r="L34" i="1" l="1"/>
  <c r="F34" i="1"/>
  <c r="L35" i="1" l="1"/>
  <c r="F35" i="1"/>
</calcChain>
</file>

<file path=xl/sharedStrings.xml><?xml version="1.0" encoding="utf-8"?>
<sst xmlns="http://schemas.openxmlformats.org/spreadsheetml/2006/main" count="6" uniqueCount="1">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</sst>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"/>
    <numFmt numFmtId="166" formatCode="#,##0.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3" fontId="1" fillId="2" borderId="0" xfId="1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="145" zoomScaleNormal="145" workbookViewId="0">
      <selection activeCell="K24" sqref="K24"/>
    </sheetView>
  </sheetViews>
  <sheetFormatPr defaultRowHeight="15" x14ac:dyDescent="0.25"/>
  <cols>
    <col min="2" max="2" width="9.42578125" style="1" customWidth="1"/>
    <col min="3" max="3" width="9.5703125" style="1" bestFit="1" customWidth="1"/>
    <col min="4" max="4" width="3.5703125" customWidth="1"/>
    <col min="5" max="5" width="11.5703125" customWidth="1"/>
    <col min="6" max="6" width="10.5703125" bestFit="1" customWidth="1"/>
    <col min="8" max="8" width="11.5703125" customWidth="1"/>
    <col min="9" max="9" width="10.5703125" bestFit="1" customWidth="1"/>
    <col min="10" max="10" width="10.5703125" customWidth="1"/>
    <col min="11" max="11" width="11.5703125" customWidth="1"/>
    <col min="12" max="12" width="10.5703125" bestFit="1" customWidth="1"/>
    <col min="14" max="14" width="11.5703125" customWidth="1"/>
    <col min="15" max="15" width="10.5703125" bestFit="1" customWidth="1"/>
    <col min="17" max="17" width="11.5703125" customWidth="1"/>
    <col min="18" max="18" width="10.5703125" bestFit="1" customWidth="1"/>
  </cols>
  <sheetData>
    <row r="1" spans="1:18" x14ac:dyDescent="0.25">
      <c r="B1" s="1" t="s">
        <v>0</v>
      </c>
      <c r="E1" s="1" t="s">
        <v>0</v>
      </c>
      <c r="F1" s="1"/>
      <c r="H1" s="1" t="s">
        <v>0</v>
      </c>
      <c r="I1" s="1"/>
      <c r="J1" s="1"/>
      <c r="K1" s="1" t="s">
        <v>0</v>
      </c>
      <c r="L1" s="1"/>
      <c r="N1" s="1" t="s">
        <v>0</v>
      </c>
      <c r="O1" s="1"/>
      <c r="Q1" s="1" t="s">
        <v>0</v>
      </c>
      <c r="R1" s="1"/>
    </row>
    <row r="2" spans="1:18" x14ac:dyDescent="0.25">
      <c r="B2" s="2">
        <v>1.5</v>
      </c>
      <c r="E2" s="3">
        <f>1+1/2+1/8</f>
        <v>1.625</v>
      </c>
      <c r="F2" s="1"/>
      <c r="H2" s="3">
        <f>1+1/2+1/16</f>
        <v>1.5625</v>
      </c>
      <c r="I2" s="1"/>
      <c r="J2" s="1"/>
      <c r="K2" s="3">
        <f>1+1/2+1/16</f>
        <v>1.5625</v>
      </c>
      <c r="L2" s="1"/>
      <c r="N2" s="3">
        <f>1+1/2+1/16+1/32</f>
        <v>1.59375</v>
      </c>
      <c r="O2" s="1"/>
      <c r="Q2" s="3">
        <v>1.6</v>
      </c>
      <c r="R2" s="1"/>
    </row>
    <row r="3" spans="1:18" x14ac:dyDescent="0.25">
      <c r="E3" s="1"/>
      <c r="F3" s="1"/>
      <c r="H3" s="1"/>
      <c r="I3" s="1"/>
      <c r="J3" s="1"/>
      <c r="K3" s="1"/>
      <c r="L3" s="1"/>
      <c r="N3" s="1"/>
      <c r="O3" s="1"/>
      <c r="Q3" s="1"/>
      <c r="R3" s="1"/>
    </row>
    <row r="4" spans="1:18" x14ac:dyDescent="0.25">
      <c r="A4" s="4">
        <v>1</v>
      </c>
      <c r="B4" s="1">
        <v>5</v>
      </c>
      <c r="E4" s="1">
        <v>5</v>
      </c>
      <c r="F4" s="1"/>
      <c r="H4" s="1">
        <v>5</v>
      </c>
      <c r="I4" s="1"/>
      <c r="J4" s="1"/>
      <c r="K4" s="1">
        <v>5</v>
      </c>
      <c r="L4" s="1"/>
      <c r="N4" s="1">
        <v>5</v>
      </c>
      <c r="O4" s="1"/>
      <c r="Q4" s="1">
        <v>5</v>
      </c>
      <c r="R4" s="1"/>
    </row>
    <row r="5" spans="1:18" x14ac:dyDescent="0.25">
      <c r="A5" s="4">
        <v>2</v>
      </c>
      <c r="B5" s="1">
        <f>B4+FLOOR(B4/2,1)</f>
        <v>7</v>
      </c>
      <c r="E5" s="1">
        <f>E4+FLOOR(E4/2,1)+FLOOR(E4/8,1)</f>
        <v>7</v>
      </c>
      <c r="F5" s="1"/>
      <c r="H5" s="1">
        <f>H4+FLOOR(H4/2,1)+FLOOR(H4/16,1)</f>
        <v>7</v>
      </c>
      <c r="I5" s="1"/>
      <c r="J5" s="1"/>
      <c r="K5" s="1">
        <f>K4*2-FLOOR(K4/2,1)+FLOOR(K4/16,1)</f>
        <v>8</v>
      </c>
      <c r="L5" s="1"/>
      <c r="N5" s="1">
        <f>N4+FLOOR(N4/2,1)+FLOOR(N4/16,1)+FLOOR(N4/32,1)</f>
        <v>7</v>
      </c>
      <c r="O5" s="1"/>
      <c r="Q5" s="1">
        <f>Q4+FLOOR(Q4*0.6,1)</f>
        <v>8</v>
      </c>
      <c r="R5" s="1"/>
    </row>
    <row r="6" spans="1:18" x14ac:dyDescent="0.25">
      <c r="A6" s="4">
        <v>3</v>
      </c>
      <c r="B6" s="1">
        <f t="shared" ref="B6:B35" si="0">B5+FLOOR(B5/2,1)</f>
        <v>10</v>
      </c>
      <c r="C6" s="1">
        <f>B4</f>
        <v>5</v>
      </c>
      <c r="E6" s="1">
        <f t="shared" ref="E6:E35" si="1">E5+FLOOR(E5/2,1)+FLOOR(E5/8,1)</f>
        <v>10</v>
      </c>
      <c r="F6" s="1">
        <f>E4</f>
        <v>5</v>
      </c>
      <c r="H6" s="1">
        <f t="shared" ref="H6:H35" si="2">H5+FLOOR(H5/2,1)+FLOOR(H5/16,1)</f>
        <v>10</v>
      </c>
      <c r="I6" s="1">
        <f>H4</f>
        <v>5</v>
      </c>
      <c r="J6" s="1"/>
      <c r="K6" s="1">
        <f t="shared" ref="K6:K35" si="3">K5*2-FLOOR(K5/2,1)+FLOOR(K5/16,1)</f>
        <v>12</v>
      </c>
      <c r="L6" s="1">
        <f>K4</f>
        <v>5</v>
      </c>
      <c r="N6" s="1">
        <f t="shared" ref="N6:N35" si="4">N5+FLOOR(N5/2,1)+FLOOR(N5/16,1)+FLOOR(N5/32,1)</f>
        <v>10</v>
      </c>
      <c r="O6" s="1">
        <f>N4</f>
        <v>5</v>
      </c>
      <c r="Q6" s="1">
        <f t="shared" ref="Q6:Q35" si="5">Q5+FLOOR(Q5*0.6,1)</f>
        <v>12</v>
      </c>
      <c r="R6" s="1">
        <f>Q4</f>
        <v>5</v>
      </c>
    </row>
    <row r="7" spans="1:18" x14ac:dyDescent="0.25">
      <c r="A7" s="4">
        <v>4</v>
      </c>
      <c r="B7" s="1">
        <f t="shared" si="0"/>
        <v>15</v>
      </c>
      <c r="C7" s="1">
        <f>IF(B6&gt;C6,C6+B5,B5)</f>
        <v>12</v>
      </c>
      <c r="E7" s="1">
        <f t="shared" si="1"/>
        <v>16</v>
      </c>
      <c r="F7" s="1">
        <f>E5+F6</f>
        <v>12</v>
      </c>
      <c r="H7" s="1">
        <f t="shared" si="2"/>
        <v>15</v>
      </c>
      <c r="I7" s="1">
        <f>IF(H6&gt;I6,I6+H5,H5)</f>
        <v>12</v>
      </c>
      <c r="J7" s="1"/>
      <c r="K7" s="1">
        <f t="shared" si="3"/>
        <v>18</v>
      </c>
      <c r="L7" s="1">
        <f>IF(K6&gt;L6,L6+K5,K5)</f>
        <v>13</v>
      </c>
      <c r="N7" s="1">
        <f t="shared" si="4"/>
        <v>15</v>
      </c>
      <c r="O7" s="1">
        <f>IF(N6&gt;O6,O6+N5,N5)</f>
        <v>12</v>
      </c>
      <c r="Q7" s="1">
        <f t="shared" si="5"/>
        <v>19</v>
      </c>
      <c r="R7" s="1">
        <f>IF(Q6&gt;R6,R6+Q5,Q5)</f>
        <v>13</v>
      </c>
    </row>
    <row r="8" spans="1:18" x14ac:dyDescent="0.25">
      <c r="A8" s="4">
        <v>5</v>
      </c>
      <c r="B8" s="5">
        <f t="shared" si="0"/>
        <v>22</v>
      </c>
      <c r="C8" s="5">
        <f t="shared" ref="C8:C35" si="6">IF(B7&gt;C7,C7+B6,B6)</f>
        <v>22</v>
      </c>
      <c r="E8" s="1">
        <f t="shared" si="1"/>
        <v>26</v>
      </c>
      <c r="F8" s="1">
        <f t="shared" ref="F8:F35" si="7">E6+F7</f>
        <v>22</v>
      </c>
      <c r="H8" s="5">
        <f t="shared" si="2"/>
        <v>22</v>
      </c>
      <c r="I8" s="5">
        <f t="shared" ref="I8:I35" si="8">IF(H7&gt;I7,I7+H6,H6)</f>
        <v>22</v>
      </c>
      <c r="J8" s="5"/>
      <c r="K8">
        <f t="shared" si="3"/>
        <v>28</v>
      </c>
      <c r="L8">
        <f t="shared" ref="L8:L35" si="9">IF(K7&gt;L7,L7+K6,K6)</f>
        <v>25</v>
      </c>
      <c r="N8" s="5">
        <f t="shared" si="4"/>
        <v>22</v>
      </c>
      <c r="O8" s="5">
        <f t="shared" ref="O8:O35" si="10">IF(N7&gt;O7,O7+N6,N6)</f>
        <v>22</v>
      </c>
      <c r="Q8" s="1">
        <f t="shared" si="5"/>
        <v>30</v>
      </c>
      <c r="R8" s="1">
        <f t="shared" ref="R8:R35" si="11">IF(Q7&gt;R7,R7+Q6,Q6)</f>
        <v>25</v>
      </c>
    </row>
    <row r="9" spans="1:18" x14ac:dyDescent="0.25">
      <c r="A9" s="4">
        <v>6</v>
      </c>
      <c r="B9" s="1">
        <f t="shared" si="0"/>
        <v>33</v>
      </c>
      <c r="C9" s="1">
        <f t="shared" si="6"/>
        <v>15</v>
      </c>
      <c r="E9" s="1">
        <f t="shared" si="1"/>
        <v>42</v>
      </c>
      <c r="F9" s="1">
        <f t="shared" si="7"/>
        <v>38</v>
      </c>
      <c r="H9" s="1">
        <f t="shared" si="2"/>
        <v>34</v>
      </c>
      <c r="I9" s="1">
        <f t="shared" si="8"/>
        <v>15</v>
      </c>
      <c r="J9" s="1"/>
      <c r="K9" s="6">
        <f t="shared" si="3"/>
        <v>43</v>
      </c>
      <c r="L9" s="6">
        <f t="shared" si="9"/>
        <v>43</v>
      </c>
      <c r="N9" s="1">
        <f t="shared" si="4"/>
        <v>34</v>
      </c>
      <c r="O9" s="1">
        <f t="shared" si="10"/>
        <v>15</v>
      </c>
      <c r="Q9" s="1">
        <f t="shared" si="5"/>
        <v>48</v>
      </c>
      <c r="R9" s="1">
        <f t="shared" si="11"/>
        <v>44</v>
      </c>
    </row>
    <row r="10" spans="1:18" x14ac:dyDescent="0.25">
      <c r="A10" s="4">
        <v>7</v>
      </c>
      <c r="B10" s="1">
        <f t="shared" si="0"/>
        <v>49</v>
      </c>
      <c r="C10" s="1">
        <f t="shared" si="6"/>
        <v>37</v>
      </c>
      <c r="E10" s="1">
        <f t="shared" si="1"/>
        <v>68</v>
      </c>
      <c r="F10" s="1">
        <f t="shared" si="7"/>
        <v>64</v>
      </c>
      <c r="H10" s="1">
        <f t="shared" si="2"/>
        <v>53</v>
      </c>
      <c r="I10" s="1">
        <f t="shared" si="8"/>
        <v>37</v>
      </c>
      <c r="J10" s="1"/>
      <c r="K10">
        <f t="shared" si="3"/>
        <v>67</v>
      </c>
      <c r="L10">
        <f t="shared" si="9"/>
        <v>28</v>
      </c>
      <c r="N10" s="1">
        <f t="shared" si="4"/>
        <v>54</v>
      </c>
      <c r="O10" s="1">
        <f t="shared" si="10"/>
        <v>37</v>
      </c>
      <c r="Q10" s="1">
        <f t="shared" si="5"/>
        <v>76</v>
      </c>
      <c r="R10" s="1">
        <f t="shared" si="11"/>
        <v>74</v>
      </c>
    </row>
    <row r="11" spans="1:18" x14ac:dyDescent="0.25">
      <c r="A11" s="4">
        <v>8</v>
      </c>
      <c r="B11" s="1">
        <f t="shared" si="0"/>
        <v>73</v>
      </c>
      <c r="C11" s="1">
        <f t="shared" si="6"/>
        <v>70</v>
      </c>
      <c r="E11" s="1">
        <f t="shared" si="1"/>
        <v>110</v>
      </c>
      <c r="F11" s="1">
        <f t="shared" si="7"/>
        <v>106</v>
      </c>
      <c r="H11" s="1">
        <f t="shared" si="2"/>
        <v>82</v>
      </c>
      <c r="I11" s="1">
        <f t="shared" si="8"/>
        <v>71</v>
      </c>
      <c r="J11" s="1"/>
      <c r="K11">
        <f t="shared" si="3"/>
        <v>105</v>
      </c>
      <c r="L11">
        <f t="shared" si="9"/>
        <v>71</v>
      </c>
      <c r="N11" s="1">
        <f t="shared" si="4"/>
        <v>85</v>
      </c>
      <c r="O11" s="1">
        <f t="shared" si="10"/>
        <v>71</v>
      </c>
      <c r="Q11" s="5">
        <f t="shared" si="5"/>
        <v>121</v>
      </c>
      <c r="R11" s="5">
        <f t="shared" si="11"/>
        <v>122</v>
      </c>
    </row>
    <row r="12" spans="1:18" x14ac:dyDescent="0.25">
      <c r="A12" s="4">
        <v>9</v>
      </c>
      <c r="B12" s="5">
        <f t="shared" si="0"/>
        <v>109</v>
      </c>
      <c r="C12" s="5">
        <f t="shared" si="6"/>
        <v>119</v>
      </c>
      <c r="E12" s="1">
        <f t="shared" si="1"/>
        <v>178</v>
      </c>
      <c r="F12" s="1">
        <f t="shared" si="7"/>
        <v>174</v>
      </c>
      <c r="H12" s="1">
        <f t="shared" si="2"/>
        <v>128</v>
      </c>
      <c r="I12" s="1">
        <f t="shared" si="8"/>
        <v>124</v>
      </c>
      <c r="J12" s="1"/>
      <c r="K12">
        <f t="shared" si="3"/>
        <v>164</v>
      </c>
      <c r="L12">
        <f t="shared" si="9"/>
        <v>138</v>
      </c>
      <c r="N12" s="1">
        <f t="shared" si="4"/>
        <v>134</v>
      </c>
      <c r="O12" s="1">
        <f t="shared" si="10"/>
        <v>125</v>
      </c>
      <c r="Q12" s="1">
        <f t="shared" si="5"/>
        <v>193</v>
      </c>
      <c r="R12" s="1">
        <f t="shared" si="11"/>
        <v>76</v>
      </c>
    </row>
    <row r="13" spans="1:18" x14ac:dyDescent="0.25">
      <c r="A13" s="4">
        <v>10</v>
      </c>
      <c r="B13" s="1">
        <f t="shared" si="0"/>
        <v>163</v>
      </c>
      <c r="C13" s="1">
        <f t="shared" si="6"/>
        <v>73</v>
      </c>
      <c r="E13" s="1">
        <f t="shared" si="1"/>
        <v>289</v>
      </c>
      <c r="F13" s="1">
        <f t="shared" si="7"/>
        <v>284</v>
      </c>
      <c r="H13" s="5">
        <f t="shared" si="2"/>
        <v>200</v>
      </c>
      <c r="I13" s="5">
        <f t="shared" si="8"/>
        <v>206</v>
      </c>
      <c r="J13" s="5"/>
      <c r="K13">
        <f t="shared" si="3"/>
        <v>256</v>
      </c>
      <c r="L13">
        <f t="shared" si="9"/>
        <v>243</v>
      </c>
      <c r="N13" s="1">
        <f t="shared" si="4"/>
        <v>213</v>
      </c>
      <c r="O13" s="1">
        <f t="shared" si="10"/>
        <v>210</v>
      </c>
      <c r="Q13" s="1">
        <f t="shared" si="5"/>
        <v>308</v>
      </c>
      <c r="R13" s="1">
        <f t="shared" si="11"/>
        <v>197</v>
      </c>
    </row>
    <row r="14" spans="1:18" x14ac:dyDescent="0.25">
      <c r="A14" s="4">
        <v>11</v>
      </c>
      <c r="B14" s="1">
        <f t="shared" si="0"/>
        <v>244</v>
      </c>
      <c r="C14" s="1">
        <f t="shared" si="6"/>
        <v>182</v>
      </c>
      <c r="E14" s="1">
        <f t="shared" si="1"/>
        <v>469</v>
      </c>
      <c r="F14" s="1">
        <f t="shared" si="7"/>
        <v>462</v>
      </c>
      <c r="H14" s="1">
        <f t="shared" si="2"/>
        <v>312</v>
      </c>
      <c r="I14" s="1">
        <f t="shared" si="8"/>
        <v>128</v>
      </c>
      <c r="J14" s="1"/>
      <c r="K14" s="6">
        <f t="shared" si="3"/>
        <v>400</v>
      </c>
      <c r="L14" s="6">
        <f t="shared" si="9"/>
        <v>407</v>
      </c>
      <c r="N14" s="5">
        <f t="shared" si="4"/>
        <v>338</v>
      </c>
      <c r="O14" s="5">
        <f t="shared" si="10"/>
        <v>344</v>
      </c>
      <c r="Q14" s="1">
        <f t="shared" si="5"/>
        <v>492</v>
      </c>
      <c r="R14" s="1">
        <f t="shared" si="11"/>
        <v>390</v>
      </c>
    </row>
    <row r="15" spans="1:18" x14ac:dyDescent="0.25">
      <c r="A15" s="4">
        <v>12</v>
      </c>
      <c r="B15" s="1">
        <f t="shared" si="0"/>
        <v>366</v>
      </c>
      <c r="C15" s="1">
        <f t="shared" si="6"/>
        <v>345</v>
      </c>
      <c r="E15" s="1">
        <f t="shared" si="1"/>
        <v>761</v>
      </c>
      <c r="F15" s="1">
        <f t="shared" si="7"/>
        <v>751</v>
      </c>
      <c r="H15" s="1">
        <f t="shared" si="2"/>
        <v>487</v>
      </c>
      <c r="I15" s="1">
        <f t="shared" si="8"/>
        <v>328</v>
      </c>
      <c r="J15" s="1"/>
      <c r="K15">
        <f t="shared" si="3"/>
        <v>625</v>
      </c>
      <c r="L15">
        <f t="shared" si="9"/>
        <v>256</v>
      </c>
      <c r="N15" s="1">
        <f t="shared" si="4"/>
        <v>538</v>
      </c>
      <c r="O15" s="1">
        <f t="shared" si="10"/>
        <v>213</v>
      </c>
      <c r="Q15" s="1">
        <f t="shared" si="5"/>
        <v>787</v>
      </c>
      <c r="R15" s="1">
        <f t="shared" si="11"/>
        <v>698</v>
      </c>
    </row>
    <row r="16" spans="1:18" x14ac:dyDescent="0.25">
      <c r="A16" s="4">
        <v>13</v>
      </c>
      <c r="B16" s="5">
        <f t="shared" si="0"/>
        <v>549</v>
      </c>
      <c r="C16" s="5">
        <f t="shared" si="6"/>
        <v>589</v>
      </c>
      <c r="E16" s="1">
        <f t="shared" si="1"/>
        <v>1236</v>
      </c>
      <c r="F16" s="1">
        <f t="shared" si="7"/>
        <v>1220</v>
      </c>
      <c r="H16" s="1">
        <f t="shared" si="2"/>
        <v>760</v>
      </c>
      <c r="I16" s="1">
        <f t="shared" si="8"/>
        <v>640</v>
      </c>
      <c r="J16" s="1"/>
      <c r="K16">
        <f t="shared" si="3"/>
        <v>977</v>
      </c>
      <c r="L16">
        <f t="shared" si="9"/>
        <v>656</v>
      </c>
      <c r="N16" s="1">
        <f t="shared" si="4"/>
        <v>856</v>
      </c>
      <c r="O16" s="1">
        <f t="shared" si="10"/>
        <v>551</v>
      </c>
      <c r="Q16" s="1">
        <f t="shared" si="5"/>
        <v>1259</v>
      </c>
      <c r="R16" s="1">
        <f t="shared" si="11"/>
        <v>1190</v>
      </c>
    </row>
    <row r="17" spans="1:18" x14ac:dyDescent="0.25">
      <c r="A17" s="4">
        <v>14</v>
      </c>
      <c r="B17" s="1">
        <f t="shared" si="0"/>
        <v>823</v>
      </c>
      <c r="C17" s="1">
        <f t="shared" si="6"/>
        <v>366</v>
      </c>
      <c r="E17" s="1">
        <f t="shared" si="1"/>
        <v>2008</v>
      </c>
      <c r="F17" s="1">
        <f t="shared" si="7"/>
        <v>1981</v>
      </c>
      <c r="H17" s="1">
        <f t="shared" si="2"/>
        <v>1187</v>
      </c>
      <c r="I17" s="1">
        <f t="shared" si="8"/>
        <v>1127</v>
      </c>
      <c r="J17" s="1"/>
      <c r="K17">
        <f t="shared" si="3"/>
        <v>1527</v>
      </c>
      <c r="L17">
        <f t="shared" si="9"/>
        <v>1281</v>
      </c>
      <c r="N17" s="1">
        <f t="shared" si="4"/>
        <v>1363</v>
      </c>
      <c r="O17" s="1">
        <f t="shared" si="10"/>
        <v>1089</v>
      </c>
      <c r="Q17" s="1">
        <f t="shared" si="5"/>
        <v>2014</v>
      </c>
      <c r="R17" s="1">
        <f t="shared" si="11"/>
        <v>1977</v>
      </c>
    </row>
    <row r="18" spans="1:18" x14ac:dyDescent="0.25">
      <c r="A18" s="4">
        <v>15</v>
      </c>
      <c r="B18" s="1">
        <f t="shared" si="0"/>
        <v>1234</v>
      </c>
      <c r="C18" s="1">
        <f t="shared" si="6"/>
        <v>915</v>
      </c>
      <c r="E18" s="1">
        <f t="shared" si="1"/>
        <v>3263</v>
      </c>
      <c r="F18" s="1">
        <f t="shared" si="7"/>
        <v>3217</v>
      </c>
      <c r="H18" s="5">
        <f t="shared" si="2"/>
        <v>1854</v>
      </c>
      <c r="I18" s="5">
        <f t="shared" si="8"/>
        <v>1887</v>
      </c>
      <c r="J18" s="5"/>
      <c r="K18">
        <f t="shared" si="3"/>
        <v>2386</v>
      </c>
      <c r="L18">
        <f t="shared" si="9"/>
        <v>2258</v>
      </c>
      <c r="N18" s="1">
        <f t="shared" si="4"/>
        <v>2171</v>
      </c>
      <c r="O18" s="1">
        <f t="shared" si="10"/>
        <v>1945</v>
      </c>
      <c r="Q18" s="5">
        <f t="shared" si="5"/>
        <v>3222</v>
      </c>
      <c r="R18" s="5">
        <f t="shared" si="11"/>
        <v>3236</v>
      </c>
    </row>
    <row r="19" spans="1:18" x14ac:dyDescent="0.25">
      <c r="A19" s="4">
        <v>16</v>
      </c>
      <c r="B19" s="1">
        <f t="shared" si="0"/>
        <v>1851</v>
      </c>
      <c r="C19" s="1">
        <f t="shared" si="6"/>
        <v>1738</v>
      </c>
      <c r="E19" s="1">
        <f t="shared" si="1"/>
        <v>5301</v>
      </c>
      <c r="F19" s="1">
        <f t="shared" si="7"/>
        <v>5225</v>
      </c>
      <c r="H19" s="1">
        <f t="shared" si="2"/>
        <v>2896</v>
      </c>
      <c r="I19" s="1">
        <f t="shared" si="8"/>
        <v>1187</v>
      </c>
      <c r="J19" s="1"/>
      <c r="K19" s="6">
        <f t="shared" si="3"/>
        <v>3728</v>
      </c>
      <c r="L19" s="6">
        <f t="shared" si="9"/>
        <v>3785</v>
      </c>
      <c r="N19" s="1">
        <f t="shared" si="4"/>
        <v>3458</v>
      </c>
      <c r="O19" s="1">
        <f t="shared" si="10"/>
        <v>3308</v>
      </c>
      <c r="Q19" s="1">
        <f t="shared" si="5"/>
        <v>5155</v>
      </c>
      <c r="R19" s="1">
        <f t="shared" si="11"/>
        <v>2014</v>
      </c>
    </row>
    <row r="20" spans="1:18" x14ac:dyDescent="0.25">
      <c r="A20" s="4">
        <v>17</v>
      </c>
      <c r="B20" s="5">
        <f t="shared" si="0"/>
        <v>2776</v>
      </c>
      <c r="C20" s="5">
        <f t="shared" si="6"/>
        <v>2972</v>
      </c>
      <c r="E20" s="1">
        <f t="shared" si="1"/>
        <v>8613</v>
      </c>
      <c r="F20" s="1">
        <f t="shared" si="7"/>
        <v>8488</v>
      </c>
      <c r="H20" s="1">
        <f t="shared" si="2"/>
        <v>4525</v>
      </c>
      <c r="I20" s="1">
        <f t="shared" si="8"/>
        <v>3041</v>
      </c>
      <c r="J20" s="1"/>
      <c r="K20">
        <f t="shared" si="3"/>
        <v>5825</v>
      </c>
      <c r="L20">
        <f t="shared" si="9"/>
        <v>2386</v>
      </c>
      <c r="N20" s="1">
        <f t="shared" si="4"/>
        <v>5511</v>
      </c>
      <c r="O20" s="1">
        <f t="shared" si="10"/>
        <v>5479</v>
      </c>
      <c r="Q20" s="1">
        <f t="shared" si="5"/>
        <v>8248</v>
      </c>
      <c r="R20" s="1">
        <f t="shared" si="11"/>
        <v>5236</v>
      </c>
    </row>
    <row r="21" spans="1:18" x14ac:dyDescent="0.25">
      <c r="A21" s="4">
        <v>18</v>
      </c>
      <c r="B21" s="1">
        <f t="shared" si="0"/>
        <v>4164</v>
      </c>
      <c r="C21" s="1">
        <f t="shared" si="6"/>
        <v>1851</v>
      </c>
      <c r="E21" s="1">
        <f t="shared" si="1"/>
        <v>13995</v>
      </c>
      <c r="F21" s="1">
        <f t="shared" si="7"/>
        <v>13789</v>
      </c>
      <c r="H21" s="1">
        <f t="shared" si="2"/>
        <v>7069</v>
      </c>
      <c r="I21" s="1">
        <f t="shared" si="8"/>
        <v>5937</v>
      </c>
      <c r="J21" s="1"/>
      <c r="K21">
        <f t="shared" si="3"/>
        <v>9102</v>
      </c>
      <c r="L21">
        <f t="shared" si="9"/>
        <v>6114</v>
      </c>
      <c r="N21" s="5">
        <f t="shared" si="4"/>
        <v>8782</v>
      </c>
      <c r="O21" s="5">
        <f t="shared" si="10"/>
        <v>8937</v>
      </c>
      <c r="Q21" s="1">
        <f t="shared" si="5"/>
        <v>13196</v>
      </c>
      <c r="R21" s="1">
        <f t="shared" si="11"/>
        <v>10391</v>
      </c>
    </row>
    <row r="22" spans="1:18" x14ac:dyDescent="0.25">
      <c r="A22" s="4">
        <v>19</v>
      </c>
      <c r="B22" s="1">
        <f t="shared" si="0"/>
        <v>6246</v>
      </c>
      <c r="C22" s="1">
        <f t="shared" si="6"/>
        <v>4627</v>
      </c>
      <c r="E22" s="1">
        <f t="shared" si="1"/>
        <v>22741</v>
      </c>
      <c r="F22" s="1">
        <f t="shared" si="7"/>
        <v>22402</v>
      </c>
      <c r="H22" s="1">
        <f t="shared" si="2"/>
        <v>11044</v>
      </c>
      <c r="I22" s="1">
        <f t="shared" si="8"/>
        <v>10462</v>
      </c>
      <c r="J22" s="1"/>
      <c r="K22">
        <f t="shared" si="3"/>
        <v>14221</v>
      </c>
      <c r="L22">
        <f t="shared" si="9"/>
        <v>11939</v>
      </c>
      <c r="N22" s="1">
        <f t="shared" si="4"/>
        <v>13995</v>
      </c>
      <c r="O22" s="1">
        <f t="shared" si="10"/>
        <v>5511</v>
      </c>
      <c r="Q22" s="1">
        <f t="shared" si="5"/>
        <v>21113</v>
      </c>
      <c r="R22" s="1">
        <f t="shared" si="11"/>
        <v>18639</v>
      </c>
    </row>
    <row r="23" spans="1:18" x14ac:dyDescent="0.25">
      <c r="A23" s="4">
        <v>20</v>
      </c>
      <c r="B23" s="1">
        <f t="shared" si="0"/>
        <v>9369</v>
      </c>
      <c r="C23" s="1">
        <f t="shared" si="6"/>
        <v>8791</v>
      </c>
      <c r="E23" s="1">
        <f t="shared" si="1"/>
        <v>36953</v>
      </c>
      <c r="F23" s="1">
        <f t="shared" si="7"/>
        <v>36397</v>
      </c>
      <c r="H23" s="5">
        <f t="shared" si="2"/>
        <v>17256</v>
      </c>
      <c r="I23" s="5">
        <f t="shared" si="8"/>
        <v>17531</v>
      </c>
      <c r="J23" s="5"/>
      <c r="K23">
        <f t="shared" si="3"/>
        <v>22220</v>
      </c>
      <c r="L23">
        <f t="shared" si="9"/>
        <v>21041</v>
      </c>
      <c r="N23" s="1">
        <f t="shared" si="4"/>
        <v>22303</v>
      </c>
      <c r="O23" s="1">
        <f t="shared" si="10"/>
        <v>14293</v>
      </c>
      <c r="Q23" s="1">
        <f t="shared" si="5"/>
        <v>33780</v>
      </c>
      <c r="R23" s="1">
        <f t="shared" si="11"/>
        <v>31835</v>
      </c>
    </row>
    <row r="24" spans="1:18" x14ac:dyDescent="0.25">
      <c r="A24" s="4">
        <v>21</v>
      </c>
      <c r="B24" s="5">
        <f t="shared" si="0"/>
        <v>14053</v>
      </c>
      <c r="C24" s="5">
        <f t="shared" si="6"/>
        <v>15037</v>
      </c>
      <c r="E24" s="1">
        <f t="shared" si="1"/>
        <v>60048</v>
      </c>
      <c r="F24" s="1">
        <f t="shared" si="7"/>
        <v>59138</v>
      </c>
      <c r="H24" s="1">
        <f t="shared" si="2"/>
        <v>26962</v>
      </c>
      <c r="I24" s="1">
        <f t="shared" si="8"/>
        <v>11044</v>
      </c>
      <c r="J24" s="1"/>
      <c r="K24" s="6">
        <f t="shared" si="3"/>
        <v>34718</v>
      </c>
      <c r="L24" s="6">
        <f t="shared" si="9"/>
        <v>35262</v>
      </c>
      <c r="N24" s="1">
        <f t="shared" si="4"/>
        <v>35543</v>
      </c>
      <c r="O24" s="1">
        <f t="shared" si="10"/>
        <v>28288</v>
      </c>
      <c r="Q24" s="1">
        <f t="shared" si="5"/>
        <v>54048</v>
      </c>
      <c r="R24" s="1">
        <f t="shared" si="11"/>
        <v>52948</v>
      </c>
    </row>
    <row r="25" spans="1:18" x14ac:dyDescent="0.25">
      <c r="A25" s="4">
        <v>22</v>
      </c>
      <c r="B25" s="1">
        <f t="shared" si="0"/>
        <v>21079</v>
      </c>
      <c r="C25" s="1">
        <f t="shared" si="6"/>
        <v>9369</v>
      </c>
      <c r="E25" s="1">
        <f t="shared" si="1"/>
        <v>97578</v>
      </c>
      <c r="F25" s="1">
        <f t="shared" si="7"/>
        <v>96091</v>
      </c>
      <c r="H25" s="1">
        <f t="shared" si="2"/>
        <v>42128</v>
      </c>
      <c r="I25" s="1">
        <f t="shared" si="8"/>
        <v>28300</v>
      </c>
      <c r="J25" s="1"/>
      <c r="K25">
        <f t="shared" si="3"/>
        <v>54246</v>
      </c>
      <c r="L25">
        <f t="shared" si="9"/>
        <v>22220</v>
      </c>
      <c r="N25" s="1">
        <f t="shared" si="4"/>
        <v>56645</v>
      </c>
      <c r="O25" s="1">
        <f t="shared" si="10"/>
        <v>50591</v>
      </c>
      <c r="Q25" s="5">
        <f t="shared" si="5"/>
        <v>86476</v>
      </c>
      <c r="R25" s="5">
        <f t="shared" si="11"/>
        <v>86728</v>
      </c>
    </row>
    <row r="26" spans="1:18" x14ac:dyDescent="0.25">
      <c r="A26" s="4">
        <v>23</v>
      </c>
      <c r="B26" s="1">
        <f t="shared" si="0"/>
        <v>31618</v>
      </c>
      <c r="C26" s="1">
        <f t="shared" si="6"/>
        <v>23422</v>
      </c>
      <c r="E26" s="1">
        <f t="shared" si="1"/>
        <v>158564</v>
      </c>
      <c r="F26" s="1">
        <f t="shared" si="7"/>
        <v>156139</v>
      </c>
      <c r="H26" s="1">
        <f t="shared" si="2"/>
        <v>65825</v>
      </c>
      <c r="I26" s="1">
        <f t="shared" si="8"/>
        <v>55262</v>
      </c>
      <c r="J26" s="1"/>
      <c r="K26">
        <f t="shared" si="3"/>
        <v>84759</v>
      </c>
      <c r="L26">
        <f t="shared" si="9"/>
        <v>56938</v>
      </c>
      <c r="N26" s="1">
        <f t="shared" si="4"/>
        <v>90277</v>
      </c>
      <c r="O26" s="1">
        <f t="shared" si="10"/>
        <v>86134</v>
      </c>
      <c r="Q26" s="1">
        <f t="shared" si="5"/>
        <v>138361</v>
      </c>
      <c r="R26" s="1">
        <f t="shared" si="11"/>
        <v>54048</v>
      </c>
    </row>
    <row r="27" spans="1:18" x14ac:dyDescent="0.25">
      <c r="A27" s="4">
        <v>24</v>
      </c>
      <c r="B27" s="1">
        <f t="shared" si="0"/>
        <v>47427</v>
      </c>
      <c r="C27" s="1">
        <f t="shared" si="6"/>
        <v>44501</v>
      </c>
      <c r="E27" s="1">
        <f t="shared" si="1"/>
        <v>257666</v>
      </c>
      <c r="F27" s="1">
        <f t="shared" si="7"/>
        <v>253717</v>
      </c>
      <c r="H27" s="1">
        <f t="shared" si="2"/>
        <v>102851</v>
      </c>
      <c r="I27" s="1">
        <f t="shared" si="8"/>
        <v>97390</v>
      </c>
      <c r="J27" s="1"/>
      <c r="K27">
        <f t="shared" si="3"/>
        <v>132436</v>
      </c>
      <c r="L27">
        <f t="shared" si="9"/>
        <v>111184</v>
      </c>
      <c r="N27" s="1">
        <f t="shared" si="4"/>
        <v>143878</v>
      </c>
      <c r="O27" s="1">
        <f t="shared" si="10"/>
        <v>142779</v>
      </c>
      <c r="Q27" s="1">
        <f t="shared" si="5"/>
        <v>221377</v>
      </c>
      <c r="R27" s="1">
        <f t="shared" si="11"/>
        <v>140524</v>
      </c>
    </row>
    <row r="28" spans="1:18" x14ac:dyDescent="0.25">
      <c r="A28" s="4">
        <v>25</v>
      </c>
      <c r="B28" s="5">
        <f t="shared" si="0"/>
        <v>71140</v>
      </c>
      <c r="C28" s="5">
        <f t="shared" si="6"/>
        <v>76119</v>
      </c>
      <c r="E28" s="1">
        <f t="shared" si="1"/>
        <v>418707</v>
      </c>
      <c r="F28" s="1">
        <f t="shared" si="7"/>
        <v>412281</v>
      </c>
      <c r="H28" s="5">
        <f t="shared" si="2"/>
        <v>160704</v>
      </c>
      <c r="I28" s="5">
        <f t="shared" si="8"/>
        <v>163215</v>
      </c>
      <c r="J28" s="5"/>
      <c r="K28">
        <f t="shared" si="3"/>
        <v>206931</v>
      </c>
      <c r="L28">
        <f t="shared" si="9"/>
        <v>195943</v>
      </c>
      <c r="N28" s="5">
        <f t="shared" si="4"/>
        <v>229305</v>
      </c>
      <c r="O28" s="5">
        <f t="shared" si="10"/>
        <v>233056</v>
      </c>
      <c r="Q28" s="1">
        <f t="shared" si="5"/>
        <v>354203</v>
      </c>
      <c r="R28" s="1">
        <f t="shared" si="11"/>
        <v>278885</v>
      </c>
    </row>
    <row r="29" spans="1:18" x14ac:dyDescent="0.25">
      <c r="A29" s="4">
        <v>26</v>
      </c>
      <c r="B29" s="1">
        <f t="shared" si="0"/>
        <v>106710</v>
      </c>
      <c r="C29" s="1">
        <f t="shared" si="6"/>
        <v>47427</v>
      </c>
      <c r="E29" s="1">
        <f t="shared" si="1"/>
        <v>680398</v>
      </c>
      <c r="F29" s="1">
        <f t="shared" si="7"/>
        <v>669947</v>
      </c>
      <c r="H29" s="1">
        <f t="shared" si="2"/>
        <v>251100</v>
      </c>
      <c r="I29" s="1">
        <f t="shared" si="8"/>
        <v>102851</v>
      </c>
      <c r="J29" s="1"/>
      <c r="K29" s="6">
        <f t="shared" si="3"/>
        <v>323330</v>
      </c>
      <c r="L29" s="6">
        <f t="shared" si="9"/>
        <v>328379</v>
      </c>
      <c r="N29" s="1">
        <f t="shared" si="4"/>
        <v>365453</v>
      </c>
      <c r="O29" s="1">
        <f t="shared" si="10"/>
        <v>143878</v>
      </c>
      <c r="Q29" s="1">
        <f t="shared" si="5"/>
        <v>566724</v>
      </c>
      <c r="R29" s="1">
        <f t="shared" si="11"/>
        <v>500262</v>
      </c>
    </row>
    <row r="30" spans="1:18" x14ac:dyDescent="0.25">
      <c r="A30" s="4">
        <v>27</v>
      </c>
      <c r="B30" s="1">
        <f t="shared" si="0"/>
        <v>160065</v>
      </c>
      <c r="C30" s="1">
        <f t="shared" si="6"/>
        <v>118567</v>
      </c>
      <c r="E30" s="1">
        <f t="shared" si="1"/>
        <v>1105646</v>
      </c>
      <c r="F30" s="1">
        <f t="shared" si="7"/>
        <v>1088654</v>
      </c>
      <c r="H30" s="1">
        <f t="shared" si="2"/>
        <v>392343</v>
      </c>
      <c r="I30" s="1">
        <f t="shared" si="8"/>
        <v>263555</v>
      </c>
      <c r="J30" s="1"/>
      <c r="K30">
        <f t="shared" si="3"/>
        <v>505203</v>
      </c>
      <c r="L30">
        <f t="shared" si="9"/>
        <v>206931</v>
      </c>
      <c r="N30" s="1">
        <f t="shared" si="4"/>
        <v>582439</v>
      </c>
      <c r="O30" s="1">
        <f t="shared" si="10"/>
        <v>373183</v>
      </c>
      <c r="Q30" s="1">
        <f t="shared" si="5"/>
        <v>906758</v>
      </c>
      <c r="R30" s="1">
        <f t="shared" si="11"/>
        <v>854465</v>
      </c>
    </row>
    <row r="31" spans="1:18" x14ac:dyDescent="0.25">
      <c r="A31" s="4">
        <v>28</v>
      </c>
      <c r="B31" s="1">
        <f t="shared" si="0"/>
        <v>240097</v>
      </c>
      <c r="C31" s="1">
        <f t="shared" si="6"/>
        <v>225277</v>
      </c>
      <c r="E31" s="1">
        <f t="shared" si="1"/>
        <v>1796674</v>
      </c>
      <c r="F31" s="1">
        <f t="shared" si="7"/>
        <v>1769052</v>
      </c>
      <c r="H31" s="1">
        <f t="shared" si="2"/>
        <v>613035</v>
      </c>
      <c r="I31" s="1">
        <f t="shared" si="8"/>
        <v>514655</v>
      </c>
      <c r="J31" s="1"/>
      <c r="K31">
        <f t="shared" si="3"/>
        <v>789380</v>
      </c>
      <c r="L31">
        <f t="shared" si="9"/>
        <v>530261</v>
      </c>
      <c r="N31" s="1">
        <f t="shared" si="4"/>
        <v>928261</v>
      </c>
      <c r="O31" s="1">
        <f t="shared" si="10"/>
        <v>738636</v>
      </c>
      <c r="Q31" s="1">
        <f t="shared" si="5"/>
        <v>1450812</v>
      </c>
      <c r="R31" s="1">
        <f t="shared" si="11"/>
        <v>1421189</v>
      </c>
    </row>
    <row r="32" spans="1:18" x14ac:dyDescent="0.25">
      <c r="A32" s="4">
        <v>29</v>
      </c>
      <c r="B32" s="5">
        <f t="shared" si="0"/>
        <v>360145</v>
      </c>
      <c r="C32" s="5">
        <f t="shared" si="6"/>
        <v>385342</v>
      </c>
      <c r="E32" s="1">
        <f t="shared" si="1"/>
        <v>2919595</v>
      </c>
      <c r="F32" s="1">
        <f t="shared" si="7"/>
        <v>2874698</v>
      </c>
      <c r="H32" s="1">
        <f t="shared" si="2"/>
        <v>957866</v>
      </c>
      <c r="I32" s="1">
        <f t="shared" si="8"/>
        <v>906998</v>
      </c>
      <c r="J32" s="1"/>
      <c r="K32">
        <f t="shared" si="3"/>
        <v>1233406</v>
      </c>
      <c r="L32">
        <f t="shared" si="9"/>
        <v>1035464</v>
      </c>
      <c r="N32" s="1">
        <f t="shared" si="4"/>
        <v>1479415</v>
      </c>
      <c r="O32" s="1">
        <f t="shared" si="10"/>
        <v>1321075</v>
      </c>
      <c r="Q32" s="5">
        <f t="shared" si="5"/>
        <v>2321299</v>
      </c>
      <c r="R32" s="5">
        <f t="shared" si="11"/>
        <v>2327947</v>
      </c>
    </row>
    <row r="33" spans="1:18" x14ac:dyDescent="0.25">
      <c r="A33" s="4">
        <v>30</v>
      </c>
      <c r="B33" s="1">
        <f t="shared" si="0"/>
        <v>540217</v>
      </c>
      <c r="C33" s="1">
        <f t="shared" si="6"/>
        <v>240097</v>
      </c>
      <c r="E33" s="1">
        <f t="shared" si="1"/>
        <v>4744341</v>
      </c>
      <c r="F33" s="1">
        <f t="shared" si="7"/>
        <v>4671372</v>
      </c>
      <c r="H33" s="5">
        <f t="shared" si="2"/>
        <v>1496665</v>
      </c>
      <c r="I33" s="5">
        <f t="shared" si="8"/>
        <v>1520033</v>
      </c>
      <c r="J33" s="5"/>
      <c r="K33">
        <f t="shared" si="3"/>
        <v>1927196</v>
      </c>
      <c r="L33">
        <f t="shared" si="9"/>
        <v>1824844</v>
      </c>
      <c r="N33" s="1">
        <f t="shared" si="4"/>
        <v>2357816</v>
      </c>
      <c r="O33" s="1">
        <f t="shared" si="10"/>
        <v>2249336</v>
      </c>
      <c r="Q33" s="1">
        <f t="shared" si="5"/>
        <v>3714078</v>
      </c>
      <c r="R33" s="1">
        <f t="shared" si="11"/>
        <v>1450812</v>
      </c>
    </row>
    <row r="34" spans="1:18" x14ac:dyDescent="0.25">
      <c r="A34" s="4">
        <v>31</v>
      </c>
      <c r="B34" s="1">
        <f t="shared" si="0"/>
        <v>810325</v>
      </c>
      <c r="C34" s="1">
        <f t="shared" si="6"/>
        <v>600242</v>
      </c>
      <c r="E34" s="1">
        <f t="shared" si="1"/>
        <v>7709553</v>
      </c>
      <c r="F34" s="1">
        <f t="shared" si="7"/>
        <v>7590967</v>
      </c>
      <c r="H34" s="1">
        <f t="shared" si="2"/>
        <v>2338538</v>
      </c>
      <c r="I34" s="1">
        <f t="shared" si="8"/>
        <v>957866</v>
      </c>
      <c r="J34" s="1"/>
      <c r="K34" s="6">
        <f t="shared" si="3"/>
        <v>3011243</v>
      </c>
      <c r="L34" s="6">
        <f t="shared" si="9"/>
        <v>3058250</v>
      </c>
      <c r="N34" s="1">
        <f t="shared" si="4"/>
        <v>3757768</v>
      </c>
      <c r="O34" s="1">
        <f t="shared" si="10"/>
        <v>3728751</v>
      </c>
      <c r="Q34" s="1">
        <f t="shared" si="5"/>
        <v>5942524</v>
      </c>
      <c r="R34" s="1">
        <f t="shared" si="11"/>
        <v>3772111</v>
      </c>
    </row>
    <row r="35" spans="1:18" x14ac:dyDescent="0.25">
      <c r="A35" s="4">
        <v>32</v>
      </c>
      <c r="B35" s="1">
        <f t="shared" si="0"/>
        <v>1215487</v>
      </c>
      <c r="C35" s="1">
        <f t="shared" si="6"/>
        <v>1140459</v>
      </c>
      <c r="E35" s="1">
        <f t="shared" si="1"/>
        <v>12528023</v>
      </c>
      <c r="F35" s="1">
        <f t="shared" si="7"/>
        <v>12335308</v>
      </c>
      <c r="H35" s="1">
        <f t="shared" si="2"/>
        <v>3653965</v>
      </c>
      <c r="I35" s="1">
        <f t="shared" si="8"/>
        <v>2454531</v>
      </c>
      <c r="J35" s="1"/>
      <c r="K35">
        <f t="shared" si="3"/>
        <v>4705067</v>
      </c>
      <c r="L35">
        <f t="shared" si="9"/>
        <v>1927196</v>
      </c>
      <c r="N35" s="5">
        <f t="shared" si="4"/>
        <v>5988942</v>
      </c>
      <c r="O35" s="5">
        <f t="shared" si="10"/>
        <v>6086567</v>
      </c>
      <c r="Q35" s="1">
        <f t="shared" si="5"/>
        <v>9508038</v>
      </c>
      <c r="R35" s="1">
        <f t="shared" si="11"/>
        <v>7486189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Reischuck</dc:creator>
  <cp:lastModifiedBy>Andreas Reischuck</cp:lastModifiedBy>
  <dcterms:created xsi:type="dcterms:W3CDTF">2020-04-18T20:39:28Z</dcterms:created>
  <dcterms:modified xsi:type="dcterms:W3CDTF">2020-04-19T17:24:13Z</dcterms:modified>
</cp:coreProperties>
</file>