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neria_de_datos\dm2023a\src\workflow-colab\experimento 2\"/>
    </mc:Choice>
  </mc:AlternateContent>
  <xr:revisionPtr revIDLastSave="0" documentId="13_ncr:1_{97198837-69BD-45DB-B1B1-B5E0A13EF1E6}" xr6:coauthVersionLast="47" xr6:coauthVersionMax="47" xr10:uidLastSave="{00000000-0000-0000-0000-000000000000}"/>
  <bookViews>
    <workbookView xWindow="-108" yWindow="-108" windowWidth="23256" windowHeight="12456" activeTab="3" xr2:uid="{40A24BD7-3EA9-496D-83EC-0BC296AB5139}"/>
  </bookViews>
  <sheets>
    <sheet name="EXP_1" sheetId="1" r:id="rId1"/>
    <sheet name="EXP_2" sheetId="3" r:id="rId2"/>
    <sheet name="EXP_3" sheetId="4" r:id="rId3"/>
    <sheet name="EXP_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5" l="1"/>
  <c r="J14" i="5"/>
  <c r="J13" i="5"/>
  <c r="J12" i="5"/>
  <c r="J11" i="5"/>
  <c r="J10" i="5"/>
  <c r="J9" i="5"/>
  <c r="J8" i="5"/>
  <c r="J7" i="5"/>
  <c r="J6" i="5"/>
  <c r="J5" i="5"/>
  <c r="J4" i="5"/>
  <c r="J14" i="4"/>
  <c r="J13" i="4"/>
  <c r="J12" i="4"/>
  <c r="J11" i="4"/>
  <c r="J10" i="4"/>
  <c r="J9" i="4"/>
  <c r="J8" i="4"/>
  <c r="J7" i="4"/>
  <c r="J6" i="4"/>
  <c r="J5" i="4"/>
  <c r="J4" i="4"/>
  <c r="J3" i="4"/>
  <c r="J14" i="3"/>
  <c r="J13" i="3"/>
  <c r="J12" i="3"/>
  <c r="J11" i="3"/>
  <c r="J10" i="3"/>
  <c r="J9" i="3"/>
  <c r="J8" i="3"/>
  <c r="J7" i="3"/>
  <c r="J6" i="3"/>
  <c r="J5" i="3"/>
  <c r="J4" i="3"/>
  <c r="J3" i="3"/>
  <c r="J5" i="1"/>
  <c r="J6" i="1"/>
  <c r="J7" i="1"/>
  <c r="J8" i="1"/>
  <c r="J9" i="1"/>
  <c r="J10" i="1"/>
  <c r="J11" i="1"/>
  <c r="J12" i="1"/>
  <c r="J13" i="1"/>
  <c r="J14" i="1"/>
  <c r="J15" i="1"/>
  <c r="J4" i="1"/>
</calcChain>
</file>

<file path=xl/sharedStrings.xml><?xml version="1.0" encoding="utf-8"?>
<sst xmlns="http://schemas.openxmlformats.org/spreadsheetml/2006/main" count="116" uniqueCount="20">
  <si>
    <t>Experimento 1</t>
  </si>
  <si>
    <t>Mes</t>
  </si>
  <si>
    <t>undersampling</t>
  </si>
  <si>
    <t>Semilla</t>
  </si>
  <si>
    <t>Corte</t>
  </si>
  <si>
    <t>Public</t>
  </si>
  <si>
    <t>Ganancia</t>
  </si>
  <si>
    <t>Semilla-106391</t>
  </si>
  <si>
    <t>Promedio</t>
  </si>
  <si>
    <t>Semilla-557537</t>
  </si>
  <si>
    <t>Experimento 2</t>
  </si>
  <si>
    <t>0,05</t>
  </si>
  <si>
    <t>Semilla-106411</t>
  </si>
  <si>
    <t>Semilla-106427</t>
  </si>
  <si>
    <t>Experimento 3</t>
  </si>
  <si>
    <t>0,10</t>
  </si>
  <si>
    <t>0,1</t>
  </si>
  <si>
    <t>Semilla-489113</t>
  </si>
  <si>
    <t>Experimento 4</t>
  </si>
  <si>
    <t>0,40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</si>
</sst>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EA9999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2" borderId="4" xfId="0" applyFont="1" applyFill="1" applyBorder="1" applyAlignment="1">
      <alignment horizontal="right" wrapText="1"/>
    </xf>
    <xf numFmtId="0" fontId="3" fillId="2" borderId="5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right" wrapText="1"/>
    </xf>
    <xf numFmtId="0" fontId="3" fillId="3" borderId="5" xfId="0" applyFont="1" applyFill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3" fillId="4" borderId="4" xfId="0" applyFont="1" applyFill="1" applyBorder="1" applyAlignment="1">
      <alignment horizontal="right" wrapText="1"/>
    </xf>
    <xf numFmtId="0" fontId="3" fillId="4" borderId="5" xfId="0" applyFont="1" applyFill="1" applyBorder="1" applyAlignment="1">
      <alignment horizontal="right" wrapText="1"/>
    </xf>
    <xf numFmtId="0" fontId="3" fillId="3" borderId="6" xfId="0" applyFont="1" applyFill="1" applyBorder="1" applyAlignment="1">
      <alignment horizontal="right" wrapText="1"/>
    </xf>
    <xf numFmtId="0" fontId="3" fillId="3" borderId="7" xfId="0" applyFont="1" applyFill="1" applyBorder="1" applyAlignment="1">
      <alignment horizontal="right" wrapText="1"/>
    </xf>
    <xf numFmtId="164" fontId="3" fillId="4" borderId="5" xfId="0" applyNumberFormat="1" applyFont="1" applyFill="1" applyBorder="1" applyAlignment="1">
      <alignment horizontal="right" wrapText="1"/>
    </xf>
    <xf numFmtId="164" fontId="3" fillId="3" borderId="5" xfId="0" applyNumberFormat="1" applyFont="1" applyFill="1" applyBorder="1" applyAlignment="1">
      <alignment horizontal="right" wrapText="1"/>
    </xf>
    <xf numFmtId="164" fontId="3" fillId="3" borderId="7" xfId="0" applyNumberFormat="1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right" wrapText="1"/>
    </xf>
    <xf numFmtId="0" fontId="3" fillId="5" borderId="5" xfId="0" applyFont="1" applyFill="1" applyBorder="1" applyAlignment="1">
      <alignment horizontal="right" wrapText="1"/>
    </xf>
    <xf numFmtId="0" fontId="3" fillId="6" borderId="4" xfId="0" applyFont="1" applyFill="1" applyBorder="1" applyAlignment="1">
      <alignment horizontal="right" wrapText="1"/>
    </xf>
    <xf numFmtId="0" fontId="3" fillId="6" borderId="5" xfId="0" applyFont="1" applyFill="1" applyBorder="1" applyAlignment="1">
      <alignment horizontal="right" wrapText="1"/>
    </xf>
    <xf numFmtId="164" fontId="3" fillId="5" borderId="5" xfId="0" applyNumberFormat="1" applyFont="1" applyFill="1" applyBorder="1" applyAlignment="1">
      <alignment horizontal="right" wrapText="1"/>
    </xf>
    <xf numFmtId="164" fontId="3" fillId="6" borderId="5" xfId="0" applyNumberFormat="1" applyFont="1" applyFill="1" applyBorder="1" applyAlignment="1">
      <alignment horizontal="right" wrapText="1"/>
    </xf>
    <xf numFmtId="0" fontId="0" fillId="0" borderId="8" xfId="0" applyBorder="1" applyAlignment="1">
      <alignment horizontal="right" wrapText="1"/>
    </xf>
    <xf numFmtId="43" fontId="0" fillId="0" borderId="8" xfId="1" applyFont="1" applyFill="1" applyBorder="1"/>
    <xf numFmtId="43" fontId="0" fillId="0" borderId="8" xfId="1" applyFont="1" applyBorder="1"/>
    <xf numFmtId="0" fontId="2" fillId="0" borderId="8" xfId="0" applyFont="1" applyBorder="1" applyAlignment="1">
      <alignment horizontal="center" wrapText="1"/>
    </xf>
    <xf numFmtId="0" fontId="2" fillId="0" borderId="8" xfId="0" applyFont="1" applyBorder="1" applyAlignment="1">
      <alignment horizontal="right" wrapText="1"/>
    </xf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3" fillId="7" borderId="4" xfId="0" applyFont="1" applyFill="1" applyBorder="1" applyAlignment="1">
      <alignment horizontal="right" wrapText="1"/>
    </xf>
    <xf numFmtId="0" fontId="3" fillId="7" borderId="5" xfId="0" applyFont="1" applyFill="1" applyBorder="1" applyAlignment="1">
      <alignment horizontal="right" wrapText="1"/>
    </xf>
    <xf numFmtId="0" fontId="3" fillId="8" borderId="4" xfId="0" applyFont="1" applyFill="1" applyBorder="1" applyAlignment="1">
      <alignment horizontal="right" wrapText="1"/>
    </xf>
    <xf numFmtId="0" fontId="3" fillId="8" borderId="5" xfId="0" applyFont="1" applyFill="1" applyBorder="1" applyAlignment="1">
      <alignment horizontal="right" wrapText="1"/>
    </xf>
    <xf numFmtId="164" fontId="3" fillId="7" borderId="5" xfId="0" applyNumberFormat="1" applyFont="1" applyFill="1" applyBorder="1" applyAlignment="1">
      <alignment horizontal="right" wrapText="1"/>
    </xf>
    <xf numFmtId="164" fontId="3" fillId="8" borderId="5" xfId="0" applyNumberFormat="1" applyFont="1" applyFill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D1AEE"/>
      <color rgb="FFB0000D"/>
      <color rgb="FFDD419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Experimento</a:t>
            </a:r>
            <a:r>
              <a:rPr lang="es-AR" sz="1200" baseline="0">
                <a:solidFill>
                  <a:sysClr val="windowText" lastClr="000000"/>
                </a:solidFill>
              </a:rPr>
              <a:t> 1 - undersampling 0.01</a:t>
            </a:r>
            <a:endParaRPr lang="es-A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EXP_1!$H$3</c:f>
              <c:strCache>
                <c:ptCount val="1"/>
                <c:pt idx="0">
                  <c:v>Semilla-106391</c:v>
                </c:pt>
              </c:strCache>
            </c:strRef>
          </c:tx>
          <c:spPr>
            <a:ln w="28575" cap="rnd">
              <a:solidFill>
                <a:srgbClr val="9D1AEE"/>
              </a:solidFill>
              <a:round/>
            </a:ln>
            <a:effectLst/>
          </c:spPr>
          <c:marker>
            <c:symbol val="none"/>
          </c:marker>
          <c:cat>
            <c:numRef>
              <c:f>EXP_1!$G$4:$G$15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EXP_1!$H$4:$H$15</c:f>
              <c:numCache>
                <c:formatCode>_(* #,##0.00_);_(* \(#,##0.00\);_(* "-"??_);_(@_)</c:formatCode>
                <c:ptCount val="12"/>
                <c:pt idx="0">
                  <c:v>48.91</c:v>
                </c:pt>
                <c:pt idx="1">
                  <c:v>51.37</c:v>
                </c:pt>
                <c:pt idx="2">
                  <c:v>50.29</c:v>
                </c:pt>
                <c:pt idx="3">
                  <c:v>49.3</c:v>
                </c:pt>
                <c:pt idx="4">
                  <c:v>48.6</c:v>
                </c:pt>
                <c:pt idx="5">
                  <c:v>48.45</c:v>
                </c:pt>
                <c:pt idx="6">
                  <c:v>47.58</c:v>
                </c:pt>
                <c:pt idx="7">
                  <c:v>48.38</c:v>
                </c:pt>
                <c:pt idx="8">
                  <c:v>47.99</c:v>
                </c:pt>
                <c:pt idx="9">
                  <c:v>46.91</c:v>
                </c:pt>
                <c:pt idx="10">
                  <c:v>47.91</c:v>
                </c:pt>
                <c:pt idx="11">
                  <c:v>48.46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4-48F6-AD43-C36D82A7B946}"/>
            </c:ext>
          </c:extLst>
        </c:ser>
        <c:ser>
          <c:idx val="1"/>
          <c:order val="1"/>
          <c:tx>
            <c:strRef>
              <c:f>EXP_1!$I$3</c:f>
              <c:strCache>
                <c:ptCount val="1"/>
                <c:pt idx="0">
                  <c:v>Semilla-557537</c:v>
                </c:pt>
              </c:strCache>
            </c:strRef>
          </c:tx>
          <c:spPr>
            <a:ln w="28575" cap="rnd">
              <a:solidFill>
                <a:srgbClr val="DD4196"/>
              </a:solidFill>
              <a:round/>
            </a:ln>
            <a:effectLst/>
          </c:spPr>
          <c:marker>
            <c:symbol val="none"/>
          </c:marker>
          <c:cat>
            <c:numRef>
              <c:f>EXP_1!$G$4:$G$15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EXP_1!$I$4:$I$15</c:f>
              <c:numCache>
                <c:formatCode>_(* #,##0.00_);_(* \(#,##0.00\);_(* "-"??_);_(@_)</c:formatCode>
                <c:ptCount val="12"/>
                <c:pt idx="0">
                  <c:v>46.33</c:v>
                </c:pt>
                <c:pt idx="1">
                  <c:v>46.02</c:v>
                </c:pt>
                <c:pt idx="2">
                  <c:v>45.81</c:v>
                </c:pt>
                <c:pt idx="3">
                  <c:v>46.64</c:v>
                </c:pt>
                <c:pt idx="4">
                  <c:v>47.08</c:v>
                </c:pt>
                <c:pt idx="5">
                  <c:v>45.42</c:v>
                </c:pt>
                <c:pt idx="6">
                  <c:v>45.48</c:v>
                </c:pt>
                <c:pt idx="7">
                  <c:v>45.18</c:v>
                </c:pt>
                <c:pt idx="8">
                  <c:v>44.49</c:v>
                </c:pt>
                <c:pt idx="9">
                  <c:v>43.73</c:v>
                </c:pt>
                <c:pt idx="10">
                  <c:v>43.87</c:v>
                </c:pt>
                <c:pt idx="11">
                  <c:v>43.67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4-48F6-AD43-C36D82A7B946}"/>
            </c:ext>
          </c:extLst>
        </c:ser>
        <c:ser>
          <c:idx val="2"/>
          <c:order val="2"/>
          <c:tx>
            <c:strRef>
              <c:f>EXP_1!$J$3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B0000D"/>
              </a:solidFill>
              <a:round/>
            </a:ln>
            <a:effectLst/>
          </c:spPr>
          <c:marker>
            <c:symbol val="none"/>
          </c:marker>
          <c:cat>
            <c:numRef>
              <c:f>EXP_1!$G$4:$G$15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EXP_1!$J$4:$J$15</c:f>
              <c:numCache>
                <c:formatCode>_(* #,##0.00_);_(* \(#,##0.00\);_(* "-"??_);_(@_)</c:formatCode>
                <c:ptCount val="12"/>
                <c:pt idx="0">
                  <c:v>47.62</c:v>
                </c:pt>
                <c:pt idx="1">
                  <c:v>48.695</c:v>
                </c:pt>
                <c:pt idx="2">
                  <c:v>48.05</c:v>
                </c:pt>
                <c:pt idx="3">
                  <c:v>47.97</c:v>
                </c:pt>
                <c:pt idx="4">
                  <c:v>47.84</c:v>
                </c:pt>
                <c:pt idx="5">
                  <c:v>46.935000000000002</c:v>
                </c:pt>
                <c:pt idx="6">
                  <c:v>46.53</c:v>
                </c:pt>
                <c:pt idx="7">
                  <c:v>46.78</c:v>
                </c:pt>
                <c:pt idx="8">
                  <c:v>46.24</c:v>
                </c:pt>
                <c:pt idx="9">
                  <c:v>45.319999999999993</c:v>
                </c:pt>
                <c:pt idx="10">
                  <c:v>45.89</c:v>
                </c:pt>
                <c:pt idx="11">
                  <c:v>46.064999999999998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4-48F6-AD43-C36D82A7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40400"/>
        <c:axId val="560160560"/>
      </c:lineChart>
      <c:catAx>
        <c:axId val="560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60560"/>
        <c:crosses val="autoZero"/>
        <c:auto val="1"/>
        <c:lblAlgn val="ctr"/>
        <c:lblOffset val="100"/>
        <c:noMultiLvlLbl val="0"/>
      </c:catAx>
      <c:valAx>
        <c:axId val="560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Experimento</a:t>
            </a:r>
            <a:r>
              <a:rPr lang="es-AR" sz="1200" baseline="0">
                <a:solidFill>
                  <a:sysClr val="windowText" lastClr="000000"/>
                </a:solidFill>
              </a:rPr>
              <a:t> 2 - undersampling 0.05</a:t>
            </a:r>
            <a:endParaRPr lang="es-A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EXP_2!$H$2</c:f>
              <c:strCache>
                <c:ptCount val="1"/>
                <c:pt idx="0">
                  <c:v>Semilla-106411</c:v>
                </c:pt>
              </c:strCache>
            </c:strRef>
          </c:tx>
          <c:spPr>
            <a:ln w="28575" cap="rnd">
              <a:solidFill>
                <a:srgbClr val="9D1AEE"/>
              </a:solidFill>
              <a:round/>
            </a:ln>
            <a:effectLst/>
          </c:spPr>
          <c:marker>
            <c:symbol val="none"/>
          </c:marker>
          <c:cat>
            <c:numRef>
              <c:f>EXP_2!$G$3:$G$14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EXP_2!$H$3:$H$14</c:f>
              <c:numCache>
                <c:formatCode>_(* #,##0.00_);_(* \(#,##0.00\);_(* "-"??_);_(@_)</c:formatCode>
                <c:ptCount val="12"/>
                <c:pt idx="0">
                  <c:v>50.239089999999997</c:v>
                </c:pt>
                <c:pt idx="1">
                  <c:v>51.33907</c:v>
                </c:pt>
                <c:pt idx="2">
                  <c:v>51.059069999999998</c:v>
                </c:pt>
                <c:pt idx="3">
                  <c:v>50.659080000000003</c:v>
                </c:pt>
                <c:pt idx="4">
                  <c:v>51.539059999999999</c:v>
                </c:pt>
                <c:pt idx="5">
                  <c:v>51.22907</c:v>
                </c:pt>
                <c:pt idx="6">
                  <c:v>51.359070000000003</c:v>
                </c:pt>
                <c:pt idx="7">
                  <c:v>51.209069999999997</c:v>
                </c:pt>
                <c:pt idx="8">
                  <c:v>51.169069999999998</c:v>
                </c:pt>
                <c:pt idx="9">
                  <c:v>51.119070000000001</c:v>
                </c:pt>
                <c:pt idx="10">
                  <c:v>50.97907</c:v>
                </c:pt>
                <c:pt idx="11">
                  <c:v>50.429079999999999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D-46F5-B936-33B323A0BDAD}"/>
            </c:ext>
          </c:extLst>
        </c:ser>
        <c:ser>
          <c:idx val="1"/>
          <c:order val="1"/>
          <c:tx>
            <c:strRef>
              <c:f>EXP_2!$I$2</c:f>
              <c:strCache>
                <c:ptCount val="1"/>
                <c:pt idx="0">
                  <c:v>Semilla-106427</c:v>
                </c:pt>
              </c:strCache>
            </c:strRef>
          </c:tx>
          <c:spPr>
            <a:ln w="28575" cap="rnd">
              <a:solidFill>
                <a:srgbClr val="DD4196"/>
              </a:solidFill>
              <a:round/>
            </a:ln>
            <a:effectLst/>
          </c:spPr>
          <c:marker>
            <c:symbol val="none"/>
          </c:marker>
          <c:cat>
            <c:numRef>
              <c:f>EXP_2!$G$3:$G$14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EXP_2!$I$3:$I$14</c:f>
              <c:numCache>
                <c:formatCode>_(* #,##0.00_);_(* \(#,##0.00\);_(* "-"??_);_(@_)</c:formatCode>
                <c:ptCount val="12"/>
                <c:pt idx="0">
                  <c:v>46.549149999999997</c:v>
                </c:pt>
                <c:pt idx="1">
                  <c:v>49.849089999999997</c:v>
                </c:pt>
                <c:pt idx="2">
                  <c:v>50.949069999999999</c:v>
                </c:pt>
                <c:pt idx="3">
                  <c:v>52.689039999999999</c:v>
                </c:pt>
                <c:pt idx="4">
                  <c:v>52.729039999999998</c:v>
                </c:pt>
                <c:pt idx="5">
                  <c:v>52.299050000000001</c:v>
                </c:pt>
                <c:pt idx="6">
                  <c:v>51.789059999999999</c:v>
                </c:pt>
                <c:pt idx="7">
                  <c:v>52.739040000000003</c:v>
                </c:pt>
                <c:pt idx="8">
                  <c:v>52.349049999999998</c:v>
                </c:pt>
                <c:pt idx="9">
                  <c:v>51.709060000000001</c:v>
                </c:pt>
                <c:pt idx="10">
                  <c:v>51.669060000000002</c:v>
                </c:pt>
                <c:pt idx="11">
                  <c:v>51.119070000000001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D-46F5-B936-33B323A0BDAD}"/>
            </c:ext>
          </c:extLst>
        </c:ser>
        <c:ser>
          <c:idx val="2"/>
          <c:order val="2"/>
          <c:tx>
            <c:strRef>
              <c:f>EXP_2!$J$2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B0000D"/>
              </a:solidFill>
              <a:round/>
            </a:ln>
            <a:effectLst/>
          </c:spPr>
          <c:marker>
            <c:symbol val="none"/>
          </c:marker>
          <c:cat>
            <c:numRef>
              <c:f>EXP_2!$G$3:$G$14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EXP_2!$J$3:$J$14</c:f>
              <c:numCache>
                <c:formatCode>_(* #,##0.00_);_(* \(#,##0.00\);_(* "-"??_);_(@_)</c:formatCode>
                <c:ptCount val="12"/>
                <c:pt idx="0">
                  <c:v>48.394120000000001</c:v>
                </c:pt>
                <c:pt idx="1">
                  <c:v>50.594079999999998</c:v>
                </c:pt>
                <c:pt idx="2">
                  <c:v>51.004069999999999</c:v>
                </c:pt>
                <c:pt idx="3">
                  <c:v>51.674059999999997</c:v>
                </c:pt>
                <c:pt idx="4">
                  <c:v>52.134050000000002</c:v>
                </c:pt>
                <c:pt idx="5">
                  <c:v>51.764060000000001</c:v>
                </c:pt>
                <c:pt idx="6">
                  <c:v>51.574065000000004</c:v>
                </c:pt>
                <c:pt idx="7">
                  <c:v>51.974055</c:v>
                </c:pt>
                <c:pt idx="8">
                  <c:v>51.759059999999998</c:v>
                </c:pt>
                <c:pt idx="9">
                  <c:v>51.414065000000001</c:v>
                </c:pt>
                <c:pt idx="10">
                  <c:v>51.324065000000004</c:v>
                </c:pt>
                <c:pt idx="11">
                  <c:v>50.774074999999996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7D-46F5-B936-33B323A0B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40400"/>
        <c:axId val="560160560"/>
      </c:lineChart>
      <c:catAx>
        <c:axId val="560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60560"/>
        <c:crosses val="autoZero"/>
        <c:auto val="1"/>
        <c:lblAlgn val="ctr"/>
        <c:lblOffset val="100"/>
        <c:noMultiLvlLbl val="0"/>
      </c:catAx>
      <c:valAx>
        <c:axId val="560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Experimento</a:t>
            </a:r>
            <a:r>
              <a:rPr lang="es-AR" sz="1200" baseline="0">
                <a:solidFill>
                  <a:sysClr val="windowText" lastClr="000000"/>
                </a:solidFill>
              </a:rPr>
              <a:t> 3 - undersampling 0.10</a:t>
            </a:r>
            <a:endParaRPr lang="es-A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EXP_3!$H$2</c:f>
              <c:strCache>
                <c:ptCount val="1"/>
                <c:pt idx="0">
                  <c:v>Semilla-106391</c:v>
                </c:pt>
              </c:strCache>
            </c:strRef>
          </c:tx>
          <c:spPr>
            <a:ln w="28575" cap="rnd">
              <a:solidFill>
                <a:srgbClr val="9D1AEE"/>
              </a:solidFill>
              <a:round/>
            </a:ln>
            <a:effectLst/>
          </c:spPr>
          <c:marker>
            <c:symbol val="none"/>
          </c:marker>
          <c:cat>
            <c:numRef>
              <c:f>EXP_3!$G$3:$G$14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EXP_3!$H$3:$H$14</c:f>
              <c:numCache>
                <c:formatCode>_(* #,##0.00_);_(* \(#,##0.00\);_(* "-"??_);_(@_)</c:formatCode>
                <c:ptCount val="12"/>
                <c:pt idx="0">
                  <c:v>46.289160000000003</c:v>
                </c:pt>
                <c:pt idx="1">
                  <c:v>46.92915</c:v>
                </c:pt>
                <c:pt idx="2">
                  <c:v>47.849130000000002</c:v>
                </c:pt>
                <c:pt idx="3">
                  <c:v>47.619129999999998</c:v>
                </c:pt>
                <c:pt idx="4">
                  <c:v>48.429119999999998</c:v>
                </c:pt>
                <c:pt idx="5">
                  <c:v>48.149120000000003</c:v>
                </c:pt>
                <c:pt idx="6">
                  <c:v>48.259120000000003</c:v>
                </c:pt>
                <c:pt idx="7">
                  <c:v>48.599119999999999</c:v>
                </c:pt>
                <c:pt idx="8">
                  <c:v>48.339120000000001</c:v>
                </c:pt>
                <c:pt idx="9">
                  <c:v>47.189140000000002</c:v>
                </c:pt>
                <c:pt idx="10">
                  <c:v>47.239139999999999</c:v>
                </c:pt>
                <c:pt idx="11">
                  <c:v>48.539119999999997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B-43A4-AD74-1BAE0AC44B97}"/>
            </c:ext>
          </c:extLst>
        </c:ser>
        <c:ser>
          <c:idx val="1"/>
          <c:order val="1"/>
          <c:tx>
            <c:strRef>
              <c:f>EXP_3!$I$2</c:f>
              <c:strCache>
                <c:ptCount val="1"/>
                <c:pt idx="0">
                  <c:v>Semilla-489113</c:v>
                </c:pt>
              </c:strCache>
            </c:strRef>
          </c:tx>
          <c:spPr>
            <a:ln w="28575" cap="rnd">
              <a:solidFill>
                <a:srgbClr val="DD4196"/>
              </a:solidFill>
              <a:round/>
            </a:ln>
            <a:effectLst/>
          </c:spPr>
          <c:marker>
            <c:symbol val="none"/>
          </c:marker>
          <c:cat>
            <c:numRef>
              <c:f>EXP_3!$G$3:$G$14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EXP_3!$I$3:$I$14</c:f>
              <c:numCache>
                <c:formatCode>_(* #,##0.00_);_(* \(#,##0.00\);_(* "-"??_);_(@_)</c:formatCode>
                <c:ptCount val="12"/>
                <c:pt idx="0">
                  <c:v>47.599130000000002</c:v>
                </c:pt>
                <c:pt idx="1">
                  <c:v>49.319099999999999</c:v>
                </c:pt>
                <c:pt idx="2">
                  <c:v>49.509099999999997</c:v>
                </c:pt>
                <c:pt idx="3">
                  <c:v>48.769109999999998</c:v>
                </c:pt>
                <c:pt idx="4">
                  <c:v>48.849110000000003</c:v>
                </c:pt>
                <c:pt idx="5">
                  <c:v>49.309100000000001</c:v>
                </c:pt>
                <c:pt idx="6">
                  <c:v>48.569119999999998</c:v>
                </c:pt>
                <c:pt idx="7">
                  <c:v>48.339120000000001</c:v>
                </c:pt>
                <c:pt idx="8">
                  <c:v>47.259140000000002</c:v>
                </c:pt>
                <c:pt idx="9">
                  <c:v>45.779170000000001</c:v>
                </c:pt>
                <c:pt idx="10">
                  <c:v>46.469160000000002</c:v>
                </c:pt>
                <c:pt idx="11">
                  <c:v>46.219160000000002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B-43A4-AD74-1BAE0AC44B97}"/>
            </c:ext>
          </c:extLst>
        </c:ser>
        <c:ser>
          <c:idx val="2"/>
          <c:order val="2"/>
          <c:tx>
            <c:strRef>
              <c:f>EXP_3!$J$2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B0000D"/>
              </a:solidFill>
              <a:round/>
            </a:ln>
            <a:effectLst/>
          </c:spPr>
          <c:marker>
            <c:symbol val="none"/>
          </c:marker>
          <c:cat>
            <c:numRef>
              <c:f>EXP_3!$G$3:$G$14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EXP_3!$J$3:$J$14</c:f>
              <c:numCache>
                <c:formatCode>_(* #,##0.00_);_(* \(#,##0.00\);_(* "-"??_);_(@_)</c:formatCode>
                <c:ptCount val="12"/>
                <c:pt idx="0">
                  <c:v>46.944145000000006</c:v>
                </c:pt>
                <c:pt idx="1">
                  <c:v>48.124124999999999</c:v>
                </c:pt>
                <c:pt idx="2">
                  <c:v>48.679114999999996</c:v>
                </c:pt>
                <c:pt idx="3">
                  <c:v>48.194119999999998</c:v>
                </c:pt>
                <c:pt idx="4">
                  <c:v>48.639115000000004</c:v>
                </c:pt>
                <c:pt idx="5">
                  <c:v>48.729110000000006</c:v>
                </c:pt>
                <c:pt idx="6">
                  <c:v>48.414119999999997</c:v>
                </c:pt>
                <c:pt idx="7">
                  <c:v>48.469120000000004</c:v>
                </c:pt>
                <c:pt idx="8">
                  <c:v>47.799130000000005</c:v>
                </c:pt>
                <c:pt idx="9">
                  <c:v>46.484155000000001</c:v>
                </c:pt>
                <c:pt idx="10">
                  <c:v>46.854150000000004</c:v>
                </c:pt>
                <c:pt idx="11">
                  <c:v>47.37914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8B-43A4-AD74-1BAE0AC44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40400"/>
        <c:axId val="560160560"/>
      </c:lineChart>
      <c:catAx>
        <c:axId val="560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60560"/>
        <c:crosses val="autoZero"/>
        <c:auto val="1"/>
        <c:lblAlgn val="ctr"/>
        <c:lblOffset val="100"/>
        <c:noMultiLvlLbl val="0"/>
      </c:catAx>
      <c:valAx>
        <c:axId val="560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>
                <a:solidFill>
                  <a:sysClr val="windowText" lastClr="000000"/>
                </a:solidFill>
              </a:rPr>
              <a:t>Experimento</a:t>
            </a:r>
            <a:r>
              <a:rPr lang="es-AR" sz="1200" baseline="0">
                <a:solidFill>
                  <a:sysClr val="windowText" lastClr="000000"/>
                </a:solidFill>
              </a:rPr>
              <a:t> 4 - undersampling 0.4</a:t>
            </a:r>
            <a:endParaRPr lang="es-AR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EXP_4!$H$3</c:f>
              <c:strCache>
                <c:ptCount val="1"/>
                <c:pt idx="0">
                  <c:v>Semilla-489113</c:v>
                </c:pt>
              </c:strCache>
            </c:strRef>
          </c:tx>
          <c:spPr>
            <a:ln w="28575" cap="rnd">
              <a:solidFill>
                <a:srgbClr val="9D1AEE"/>
              </a:solidFill>
              <a:round/>
            </a:ln>
            <a:effectLst/>
          </c:spPr>
          <c:marker>
            <c:symbol val="none"/>
          </c:marker>
          <c:cat>
            <c:numRef>
              <c:f>EXP_4!$G$4:$G$15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EXP_4!$H$4:$H$15</c:f>
              <c:numCache>
                <c:formatCode>_(* #,##0.00_);_(* \(#,##0.00\);_(* "-"??_);_(@_)</c:formatCode>
                <c:ptCount val="12"/>
                <c:pt idx="0">
                  <c:v>47.979129999999998</c:v>
                </c:pt>
                <c:pt idx="1">
                  <c:v>47.599130000000002</c:v>
                </c:pt>
                <c:pt idx="2">
                  <c:v>47.879130000000004</c:v>
                </c:pt>
                <c:pt idx="3">
                  <c:v>48.459119999999999</c:v>
                </c:pt>
                <c:pt idx="4">
                  <c:v>48.179119999999998</c:v>
                </c:pt>
                <c:pt idx="5">
                  <c:v>47.998130000000003</c:v>
                </c:pt>
                <c:pt idx="6">
                  <c:v>47.12914</c:v>
                </c:pt>
                <c:pt idx="7">
                  <c:v>49.14911</c:v>
                </c:pt>
                <c:pt idx="8">
                  <c:v>48.769109999999998</c:v>
                </c:pt>
                <c:pt idx="9">
                  <c:v>48.55912</c:v>
                </c:pt>
                <c:pt idx="10">
                  <c:v>47.639130000000002</c:v>
                </c:pt>
                <c:pt idx="11">
                  <c:v>48.209119999999999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35-4840-A9F7-7EF9D2F1D25E}"/>
            </c:ext>
          </c:extLst>
        </c:ser>
        <c:ser>
          <c:idx val="1"/>
          <c:order val="1"/>
          <c:tx>
            <c:strRef>
              <c:f>EXP_4!$I$3</c:f>
              <c:strCache>
                <c:ptCount val="1"/>
                <c:pt idx="0">
                  <c:v>Semilla-557537</c:v>
                </c:pt>
              </c:strCache>
            </c:strRef>
          </c:tx>
          <c:spPr>
            <a:ln w="28575" cap="rnd">
              <a:solidFill>
                <a:srgbClr val="DD4196"/>
              </a:solidFill>
              <a:round/>
            </a:ln>
            <a:effectLst/>
          </c:spPr>
          <c:marker>
            <c:symbol val="none"/>
          </c:marker>
          <c:cat>
            <c:numRef>
              <c:f>EXP_4!$G$4:$G$15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EXP_4!$I$4:$I$15</c:f>
              <c:numCache>
                <c:formatCode>_(* #,##0.00_);_(* \(#,##0.00\);_(* "-"??_);_(@_)</c:formatCode>
                <c:ptCount val="12"/>
                <c:pt idx="0">
                  <c:v>44.359189999999998</c:v>
                </c:pt>
                <c:pt idx="1">
                  <c:v>43.539149999999999</c:v>
                </c:pt>
                <c:pt idx="2">
                  <c:v>47.393140000000002</c:v>
                </c:pt>
                <c:pt idx="3">
                  <c:v>48.55912</c:v>
                </c:pt>
                <c:pt idx="4">
                  <c:v>48.499119999999998</c:v>
                </c:pt>
                <c:pt idx="5">
                  <c:v>48.179119999999998</c:v>
                </c:pt>
                <c:pt idx="6">
                  <c:v>48.229120000000002</c:v>
                </c:pt>
                <c:pt idx="7">
                  <c:v>48.999110000000002</c:v>
                </c:pt>
                <c:pt idx="8">
                  <c:v>49.489100000000001</c:v>
                </c:pt>
                <c:pt idx="9">
                  <c:v>49.609099999999998</c:v>
                </c:pt>
                <c:pt idx="10">
                  <c:v>49.209110000000003</c:v>
                </c:pt>
                <c:pt idx="11">
                  <c:v>48.779110000000003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35-4840-A9F7-7EF9D2F1D25E}"/>
            </c:ext>
          </c:extLst>
        </c:ser>
        <c:ser>
          <c:idx val="2"/>
          <c:order val="2"/>
          <c:tx>
            <c:strRef>
              <c:f>EXP_4!$J$3</c:f>
              <c:strCache>
                <c:ptCount val="1"/>
                <c:pt idx="0">
                  <c:v>Promedio</c:v>
                </c:pt>
              </c:strCache>
            </c:strRef>
          </c:tx>
          <c:spPr>
            <a:ln w="28575" cap="rnd">
              <a:solidFill>
                <a:srgbClr val="B0000D"/>
              </a:solidFill>
              <a:round/>
            </a:ln>
            <a:effectLst/>
          </c:spPr>
          <c:marker>
            <c:symbol val="none"/>
          </c:marker>
          <c:cat>
            <c:numRef>
              <c:f>EXP_4!$G$4:$G$15</c:f>
              <c:numCache>
                <c:formatCode>General</c:formatCode>
                <c:ptCount val="12"/>
                <c:pt idx="0">
                  <c:v>8000</c:v>
                </c:pt>
                <c:pt idx="1">
                  <c:v>8500</c:v>
                </c:pt>
                <c:pt idx="2">
                  <c:v>9000</c:v>
                </c:pt>
                <c:pt idx="3">
                  <c:v>9500</c:v>
                </c:pt>
                <c:pt idx="4">
                  <c:v>10000</c:v>
                </c:pt>
                <c:pt idx="5">
                  <c:v>10500</c:v>
                </c:pt>
                <c:pt idx="6">
                  <c:v>11000</c:v>
                </c:pt>
                <c:pt idx="7">
                  <c:v>11500</c:v>
                </c:pt>
                <c:pt idx="8">
                  <c:v>12000</c:v>
                </c:pt>
                <c:pt idx="9">
                  <c:v>12500</c:v>
                </c:pt>
                <c:pt idx="10">
                  <c:v>13000</c:v>
                </c:pt>
                <c:pt idx="11">
                  <c:v>13500</c:v>
                </c:pt>
              </c:numCache>
            </c:numRef>
          </c:cat>
          <c:val>
            <c:numRef>
              <c:f>EXP_4!$J$4:$J$15</c:f>
              <c:numCache>
                <c:formatCode>_(* #,##0.00_);_(* \(#,##0.00\);_(* "-"??_);_(@_)</c:formatCode>
                <c:ptCount val="12"/>
                <c:pt idx="0">
                  <c:v>46.169159999999998</c:v>
                </c:pt>
                <c:pt idx="1">
                  <c:v>45.569140000000004</c:v>
                </c:pt>
                <c:pt idx="2">
                  <c:v>47.636135000000003</c:v>
                </c:pt>
                <c:pt idx="3">
                  <c:v>48.509119999999996</c:v>
                </c:pt>
                <c:pt idx="4">
                  <c:v>48.339119999999994</c:v>
                </c:pt>
                <c:pt idx="5">
                  <c:v>48.088625</c:v>
                </c:pt>
                <c:pt idx="6">
                  <c:v>47.679130000000001</c:v>
                </c:pt>
                <c:pt idx="7">
                  <c:v>49.074110000000005</c:v>
                </c:pt>
                <c:pt idx="8">
                  <c:v>49.129104999999996</c:v>
                </c:pt>
                <c:pt idx="9">
                  <c:v>49.084109999999995</c:v>
                </c:pt>
                <c:pt idx="10">
                  <c:v>48.424120000000002</c:v>
                </c:pt>
                <c:pt idx="11">
                  <c:v>48.494115000000001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35-4840-A9F7-7EF9D2F1D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0140400"/>
        <c:axId val="560160560"/>
      </c:lineChart>
      <c:catAx>
        <c:axId val="56014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60560"/>
        <c:crosses val="autoZero"/>
        <c:auto val="1"/>
        <c:lblAlgn val="ctr"/>
        <c:lblOffset val="100"/>
        <c:noMultiLvlLbl val="0"/>
      </c:catAx>
      <c:valAx>
        <c:axId val="5601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601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1</xdr:row>
      <xdr:rowOff>293370</xdr:rowOff>
    </xdr:from>
    <xdr:to>
      <xdr:col>18</xdr:col>
      <xdr:colOff>236220</xdr:colOff>
      <xdr:row>15</xdr:row>
      <xdr:rowOff>186690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EA4E85-2767-233A-FE33-69BE7C645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0</xdr:row>
      <xdr:rowOff>293370</xdr:rowOff>
    </xdr:from>
    <xdr:to>
      <xdr:col>18</xdr:col>
      <xdr:colOff>236220</xdr:colOff>
      <xdr:row>14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370A94-8F78-45DF-B243-4CB502AE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0</xdr:row>
      <xdr:rowOff>293370</xdr:rowOff>
    </xdr:from>
    <xdr:to>
      <xdr:col>18</xdr:col>
      <xdr:colOff>236220</xdr:colOff>
      <xdr:row>14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457139-D61D-4F7F-8919-495FBEF86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0</xdr:row>
      <xdr:rowOff>293370</xdr:rowOff>
    </xdr:from>
    <xdr:to>
      <xdr:col>18</xdr:col>
      <xdr:colOff>236220</xdr:colOff>
      <xdr:row>14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DB9EC-AA56-4D1A-85A6-2349A61A2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16FCE-6481-4670-B0AF-C515DC560E74}">
  <dimension ref="A1:J26"/>
  <sheetViews>
    <sheetView workbookViewId="0">
      <selection activeCell="H4" sqref="H4:I15"/>
    </sheetView>
  </sheetViews>
  <sheetFormatPr defaultRowHeight="14.4" x14ac:dyDescent="0.3"/>
  <cols>
    <col min="2" max="2" width="16.77734375" customWidth="1"/>
    <col min="5" max="5" width="13.5546875" customWidth="1"/>
    <col min="7" max="7" width="7.77734375" customWidth="1"/>
    <col min="8" max="8" width="14.77734375" customWidth="1"/>
    <col min="9" max="9" width="13.44140625" bestFit="1" customWidth="1"/>
  </cols>
  <sheetData>
    <row r="1" spans="1:10" ht="15" thickBot="1" x14ac:dyDescent="0.35">
      <c r="A1" s="36" t="s">
        <v>0</v>
      </c>
      <c r="B1" s="37"/>
      <c r="C1" s="37"/>
      <c r="D1" s="37"/>
      <c r="E1" s="38"/>
    </row>
    <row r="2" spans="1:10" ht="15" thickBot="1" x14ac:dyDescent="0.35">
      <c r="A2" s="8" t="s">
        <v>1</v>
      </c>
      <c r="B2" s="9" t="s">
        <v>2</v>
      </c>
      <c r="C2" s="9" t="s">
        <v>3</v>
      </c>
      <c r="D2" s="9" t="s">
        <v>4</v>
      </c>
      <c r="E2" s="9" t="s">
        <v>6</v>
      </c>
      <c r="G2" s="39" t="s">
        <v>0</v>
      </c>
      <c r="H2" s="39"/>
      <c r="I2" s="39"/>
      <c r="J2" s="39"/>
    </row>
    <row r="3" spans="1:10" ht="15" thickBot="1" x14ac:dyDescent="0.35">
      <c r="A3" s="1">
        <v>202109</v>
      </c>
      <c r="B3" s="2">
        <v>0.01</v>
      </c>
      <c r="C3" s="2">
        <v>106391</v>
      </c>
      <c r="D3" s="2">
        <v>8000</v>
      </c>
      <c r="E3" s="2">
        <v>48.91</v>
      </c>
      <c r="G3" s="26" t="s">
        <v>4</v>
      </c>
      <c r="H3" s="26" t="s">
        <v>7</v>
      </c>
      <c r="I3" s="29" t="s">
        <v>9</v>
      </c>
      <c r="J3" s="29" t="s">
        <v>8</v>
      </c>
    </row>
    <row r="4" spans="1:10" ht="15" thickBot="1" x14ac:dyDescent="0.35">
      <c r="A4" s="1">
        <v>202109</v>
      </c>
      <c r="B4" s="2">
        <v>0.01</v>
      </c>
      <c r="C4" s="2">
        <v>106391</v>
      </c>
      <c r="D4" s="2">
        <v>8500</v>
      </c>
      <c r="E4" s="2">
        <v>51.37</v>
      </c>
      <c r="G4" s="23">
        <v>8000</v>
      </c>
      <c r="H4" s="24">
        <v>48.91</v>
      </c>
      <c r="I4" s="25">
        <v>46.33</v>
      </c>
      <c r="J4" s="25">
        <f>+SUM(H4:I4)/2</f>
        <v>47.62</v>
      </c>
    </row>
    <row r="5" spans="1:10" ht="15" thickBot="1" x14ac:dyDescent="0.35">
      <c r="A5" s="1">
        <v>202109</v>
      </c>
      <c r="B5" s="2">
        <v>0.01</v>
      </c>
      <c r="C5" s="2">
        <v>106391</v>
      </c>
      <c r="D5" s="2">
        <v>9000</v>
      </c>
      <c r="E5" s="2">
        <v>50.29</v>
      </c>
      <c r="G5" s="23">
        <v>8500</v>
      </c>
      <c r="H5" s="24">
        <v>51.37</v>
      </c>
      <c r="I5" s="25">
        <v>46.02</v>
      </c>
      <c r="J5" s="25">
        <f t="shared" ref="J5:J15" si="0">+SUM(H5:I5)/2</f>
        <v>48.695</v>
      </c>
    </row>
    <row r="6" spans="1:10" ht="15" thickBot="1" x14ac:dyDescent="0.35">
      <c r="A6" s="1">
        <v>202109</v>
      </c>
      <c r="B6" s="2">
        <v>0.01</v>
      </c>
      <c r="C6" s="2">
        <v>106391</v>
      </c>
      <c r="D6" s="2">
        <v>9500</v>
      </c>
      <c r="E6" s="2">
        <v>49.3</v>
      </c>
      <c r="G6" s="23">
        <v>9000</v>
      </c>
      <c r="H6" s="24">
        <v>50.29</v>
      </c>
      <c r="I6" s="25">
        <v>45.81</v>
      </c>
      <c r="J6" s="25">
        <f t="shared" si="0"/>
        <v>48.05</v>
      </c>
    </row>
    <row r="7" spans="1:10" ht="15" thickBot="1" x14ac:dyDescent="0.35">
      <c r="A7" s="1">
        <v>202109</v>
      </c>
      <c r="B7" s="2">
        <v>0.01</v>
      </c>
      <c r="C7" s="2">
        <v>106391</v>
      </c>
      <c r="D7" s="2">
        <v>10000</v>
      </c>
      <c r="E7" s="2">
        <v>48.6</v>
      </c>
      <c r="G7" s="23">
        <v>9500</v>
      </c>
      <c r="H7" s="24">
        <v>49.3</v>
      </c>
      <c r="I7" s="25">
        <v>46.64</v>
      </c>
      <c r="J7" s="25">
        <f t="shared" si="0"/>
        <v>47.97</v>
      </c>
    </row>
    <row r="8" spans="1:10" ht="15" thickBot="1" x14ac:dyDescent="0.35">
      <c r="A8" s="1">
        <v>202109</v>
      </c>
      <c r="B8" s="2">
        <v>0.01</v>
      </c>
      <c r="C8" s="2">
        <v>106391</v>
      </c>
      <c r="D8" s="2">
        <v>10500</v>
      </c>
      <c r="E8" s="2">
        <v>48.45</v>
      </c>
      <c r="G8" s="23">
        <v>10000</v>
      </c>
      <c r="H8" s="24">
        <v>48.6</v>
      </c>
      <c r="I8" s="25">
        <v>47.08</v>
      </c>
      <c r="J8" s="25">
        <f t="shared" si="0"/>
        <v>47.84</v>
      </c>
    </row>
    <row r="9" spans="1:10" ht="15" thickBot="1" x14ac:dyDescent="0.35">
      <c r="A9" s="1">
        <v>202109</v>
      </c>
      <c r="B9" s="2">
        <v>0.01</v>
      </c>
      <c r="C9" s="2">
        <v>106391</v>
      </c>
      <c r="D9" s="2">
        <v>11000</v>
      </c>
      <c r="E9" s="2">
        <v>47.58</v>
      </c>
      <c r="G9" s="23">
        <v>10500</v>
      </c>
      <c r="H9" s="24">
        <v>48.45</v>
      </c>
      <c r="I9" s="25">
        <v>45.42</v>
      </c>
      <c r="J9" s="25">
        <f t="shared" si="0"/>
        <v>46.935000000000002</v>
      </c>
    </row>
    <row r="10" spans="1:10" ht="15" thickBot="1" x14ac:dyDescent="0.35">
      <c r="A10" s="1">
        <v>202109</v>
      </c>
      <c r="B10" s="2">
        <v>0.01</v>
      </c>
      <c r="C10" s="2">
        <v>106391</v>
      </c>
      <c r="D10" s="2">
        <v>11500</v>
      </c>
      <c r="E10" s="2">
        <v>48.38</v>
      </c>
      <c r="G10" s="23">
        <v>11000</v>
      </c>
      <c r="H10" s="24">
        <v>47.58</v>
      </c>
      <c r="I10" s="25">
        <v>45.48</v>
      </c>
      <c r="J10" s="25">
        <f t="shared" si="0"/>
        <v>46.53</v>
      </c>
    </row>
    <row r="11" spans="1:10" ht="15" thickBot="1" x14ac:dyDescent="0.35">
      <c r="A11" s="1">
        <v>202109</v>
      </c>
      <c r="B11" s="2">
        <v>0.01</v>
      </c>
      <c r="C11" s="2">
        <v>106391</v>
      </c>
      <c r="D11" s="2">
        <v>12000</v>
      </c>
      <c r="E11" s="2">
        <v>47.99</v>
      </c>
      <c r="G11" s="23">
        <v>11500</v>
      </c>
      <c r="H11" s="24">
        <v>48.38</v>
      </c>
      <c r="I11" s="25">
        <v>45.18</v>
      </c>
      <c r="J11" s="25">
        <f t="shared" si="0"/>
        <v>46.78</v>
      </c>
    </row>
    <row r="12" spans="1:10" ht="15" thickBot="1" x14ac:dyDescent="0.35">
      <c r="A12" s="1">
        <v>202109</v>
      </c>
      <c r="B12" s="2">
        <v>0.01</v>
      </c>
      <c r="C12" s="2">
        <v>106391</v>
      </c>
      <c r="D12" s="2">
        <v>12500</v>
      </c>
      <c r="E12" s="2">
        <v>46.91</v>
      </c>
      <c r="G12" s="23">
        <v>12000</v>
      </c>
      <c r="H12" s="24">
        <v>47.99</v>
      </c>
      <c r="I12" s="25">
        <v>44.49</v>
      </c>
      <c r="J12" s="25">
        <f t="shared" si="0"/>
        <v>46.24</v>
      </c>
    </row>
    <row r="13" spans="1:10" ht="15" thickBot="1" x14ac:dyDescent="0.35">
      <c r="A13" s="1">
        <v>202109</v>
      </c>
      <c r="B13" s="2">
        <v>0.01</v>
      </c>
      <c r="C13" s="2">
        <v>106391</v>
      </c>
      <c r="D13" s="2">
        <v>13000</v>
      </c>
      <c r="E13" s="2">
        <v>47.91</v>
      </c>
      <c r="G13" s="23">
        <v>12500</v>
      </c>
      <c r="H13" s="24">
        <v>46.91</v>
      </c>
      <c r="I13" s="25">
        <v>43.73</v>
      </c>
      <c r="J13" s="25">
        <f t="shared" si="0"/>
        <v>45.319999999999993</v>
      </c>
    </row>
    <row r="14" spans="1:10" ht="15" thickBot="1" x14ac:dyDescent="0.35">
      <c r="A14" s="1">
        <v>202109</v>
      </c>
      <c r="B14" s="2">
        <v>0.01</v>
      </c>
      <c r="C14" s="2">
        <v>106391</v>
      </c>
      <c r="D14" s="2">
        <v>13500</v>
      </c>
      <c r="E14" s="2">
        <v>48.46</v>
      </c>
      <c r="G14" s="23">
        <v>13000</v>
      </c>
      <c r="H14" s="24">
        <v>47.91</v>
      </c>
      <c r="I14" s="25">
        <v>43.87</v>
      </c>
      <c r="J14" s="25">
        <f t="shared" si="0"/>
        <v>45.89</v>
      </c>
    </row>
    <row r="15" spans="1:10" ht="15" thickBot="1" x14ac:dyDescent="0.35">
      <c r="A15" s="3">
        <v>202109</v>
      </c>
      <c r="B15" s="4">
        <v>0.01</v>
      </c>
      <c r="C15" s="5">
        <v>557537</v>
      </c>
      <c r="D15" s="4">
        <v>8000</v>
      </c>
      <c r="E15" s="4">
        <v>46.33</v>
      </c>
      <c r="G15" s="23">
        <v>13500</v>
      </c>
      <c r="H15" s="24">
        <v>48.46</v>
      </c>
      <c r="I15" s="25">
        <v>43.67</v>
      </c>
      <c r="J15" s="25">
        <f t="shared" si="0"/>
        <v>46.064999999999998</v>
      </c>
    </row>
    <row r="16" spans="1:10" ht="15" thickBot="1" x14ac:dyDescent="0.35">
      <c r="A16" s="3">
        <v>202109</v>
      </c>
      <c r="B16" s="4">
        <v>0.01</v>
      </c>
      <c r="C16" s="5">
        <v>557537</v>
      </c>
      <c r="D16" s="4">
        <v>8500</v>
      </c>
      <c r="E16" s="4">
        <v>46.02</v>
      </c>
    </row>
    <row r="17" spans="1:5" ht="15" thickBot="1" x14ac:dyDescent="0.35">
      <c r="A17" s="3">
        <v>202109</v>
      </c>
      <c r="B17" s="4">
        <v>0.01</v>
      </c>
      <c r="C17" s="5">
        <v>557537</v>
      </c>
      <c r="D17" s="4">
        <v>9000</v>
      </c>
      <c r="E17" s="4">
        <v>45.81</v>
      </c>
    </row>
    <row r="18" spans="1:5" ht="15" thickBot="1" x14ac:dyDescent="0.35">
      <c r="A18" s="3">
        <v>202109</v>
      </c>
      <c r="B18" s="4">
        <v>0.01</v>
      </c>
      <c r="C18" s="5">
        <v>557537</v>
      </c>
      <c r="D18" s="4">
        <v>9500</v>
      </c>
      <c r="E18" s="4">
        <v>46.64</v>
      </c>
    </row>
    <row r="19" spans="1:5" ht="15" thickBot="1" x14ac:dyDescent="0.35">
      <c r="A19" s="3">
        <v>202109</v>
      </c>
      <c r="B19" s="4">
        <v>0.01</v>
      </c>
      <c r="C19" s="5">
        <v>557537</v>
      </c>
      <c r="D19" s="4">
        <v>10000</v>
      </c>
      <c r="E19" s="4">
        <v>47.08</v>
      </c>
    </row>
    <row r="20" spans="1:5" ht="15" thickBot="1" x14ac:dyDescent="0.35">
      <c r="A20" s="3">
        <v>202109</v>
      </c>
      <c r="B20" s="4">
        <v>0.01</v>
      </c>
      <c r="C20" s="5">
        <v>557537</v>
      </c>
      <c r="D20" s="4">
        <v>10500</v>
      </c>
      <c r="E20" s="4">
        <v>45.42</v>
      </c>
    </row>
    <row r="21" spans="1:5" ht="15" thickBot="1" x14ac:dyDescent="0.35">
      <c r="A21" s="3">
        <v>202109</v>
      </c>
      <c r="B21" s="4">
        <v>0.01</v>
      </c>
      <c r="C21" s="5">
        <v>557537</v>
      </c>
      <c r="D21" s="4">
        <v>11000</v>
      </c>
      <c r="E21" s="4">
        <v>45.48</v>
      </c>
    </row>
    <row r="22" spans="1:5" ht="15" thickBot="1" x14ac:dyDescent="0.35">
      <c r="A22" s="3">
        <v>202109</v>
      </c>
      <c r="B22" s="4">
        <v>0.01</v>
      </c>
      <c r="C22" s="5">
        <v>557537</v>
      </c>
      <c r="D22" s="4">
        <v>11500</v>
      </c>
      <c r="E22" s="4">
        <v>45.18</v>
      </c>
    </row>
    <row r="23" spans="1:5" ht="15" thickBot="1" x14ac:dyDescent="0.35">
      <c r="A23" s="3">
        <v>202109</v>
      </c>
      <c r="B23" s="4">
        <v>0.01</v>
      </c>
      <c r="C23" s="5">
        <v>557537</v>
      </c>
      <c r="D23" s="4">
        <v>12000</v>
      </c>
      <c r="E23" s="4">
        <v>44.49</v>
      </c>
    </row>
    <row r="24" spans="1:5" ht="15" thickBot="1" x14ac:dyDescent="0.35">
      <c r="A24" s="3">
        <v>202109</v>
      </c>
      <c r="B24" s="4">
        <v>0.01</v>
      </c>
      <c r="C24" s="5">
        <v>557537</v>
      </c>
      <c r="D24" s="4">
        <v>12500</v>
      </c>
      <c r="E24" s="4">
        <v>43.73</v>
      </c>
    </row>
    <row r="25" spans="1:5" ht="15" thickBot="1" x14ac:dyDescent="0.35">
      <c r="A25" s="3">
        <v>202109</v>
      </c>
      <c r="B25" s="4">
        <v>0.01</v>
      </c>
      <c r="C25" s="5">
        <v>557537</v>
      </c>
      <c r="D25" s="4">
        <v>13000</v>
      </c>
      <c r="E25" s="4">
        <v>43.87</v>
      </c>
    </row>
    <row r="26" spans="1:5" ht="15" thickBot="1" x14ac:dyDescent="0.35">
      <c r="A26" s="3">
        <v>202109</v>
      </c>
      <c r="B26" s="4">
        <v>0.01</v>
      </c>
      <c r="C26" s="5">
        <v>557537</v>
      </c>
      <c r="D26" s="4">
        <v>13500</v>
      </c>
      <c r="E26" s="4">
        <v>43.67</v>
      </c>
    </row>
  </sheetData>
  <mergeCells count="2">
    <mergeCell ref="A1:E1"/>
    <mergeCell ref="G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65C07-5D08-46F9-886D-6862BC266F0B}">
  <dimension ref="A1:J26"/>
  <sheetViews>
    <sheetView workbookViewId="0">
      <selection activeCell="H3" sqref="H3:I14"/>
    </sheetView>
  </sheetViews>
  <sheetFormatPr defaultRowHeight="14.4" x14ac:dyDescent="0.3"/>
  <cols>
    <col min="2" max="2" width="16.77734375" customWidth="1"/>
    <col min="5" max="5" width="13.5546875" customWidth="1"/>
    <col min="7" max="7" width="6" bestFit="1" customWidth="1"/>
    <col min="8" max="8" width="13.77734375" bestFit="1" customWidth="1"/>
    <col min="9" max="9" width="13.44140625" bestFit="1" customWidth="1"/>
  </cols>
  <sheetData>
    <row r="1" spans="1:10" ht="15" thickBot="1" x14ac:dyDescent="0.35">
      <c r="A1" s="36" t="s">
        <v>10</v>
      </c>
      <c r="B1" s="37"/>
      <c r="C1" s="37"/>
      <c r="D1" s="37"/>
      <c r="E1" s="38"/>
      <c r="G1" s="39" t="s">
        <v>10</v>
      </c>
      <c r="H1" s="39"/>
      <c r="I1" s="39"/>
      <c r="J1" s="39"/>
    </row>
    <row r="2" spans="1:10" ht="15" thickBot="1" x14ac:dyDescent="0.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G2" s="26" t="s">
        <v>4</v>
      </c>
      <c r="H2" s="27" t="s">
        <v>12</v>
      </c>
      <c r="I2" s="28" t="s">
        <v>13</v>
      </c>
      <c r="J2" s="28" t="s">
        <v>8</v>
      </c>
    </row>
    <row r="3" spans="1:10" ht="15" thickBot="1" x14ac:dyDescent="0.35">
      <c r="A3" s="10">
        <v>202109</v>
      </c>
      <c r="B3" s="11" t="s">
        <v>11</v>
      </c>
      <c r="C3" s="11">
        <v>106411</v>
      </c>
      <c r="D3" s="11">
        <v>8000</v>
      </c>
      <c r="E3" s="14">
        <v>50.239089999999997</v>
      </c>
      <c r="G3" s="23">
        <v>8000</v>
      </c>
      <c r="H3" s="24">
        <v>50.239089999999997</v>
      </c>
      <c r="I3" s="25">
        <v>46.549149999999997</v>
      </c>
      <c r="J3" s="25">
        <f>+SUM(H3:I3)/2</f>
        <v>48.394120000000001</v>
      </c>
    </row>
    <row r="4" spans="1:10" ht="15" thickBot="1" x14ac:dyDescent="0.35">
      <c r="A4" s="10">
        <v>202109</v>
      </c>
      <c r="B4" s="11" t="s">
        <v>11</v>
      </c>
      <c r="C4" s="11">
        <v>106411</v>
      </c>
      <c r="D4" s="11">
        <v>8500</v>
      </c>
      <c r="E4" s="14">
        <v>51.33907</v>
      </c>
      <c r="G4" s="23">
        <v>8500</v>
      </c>
      <c r="H4" s="24">
        <v>51.33907</v>
      </c>
      <c r="I4" s="25">
        <v>49.849089999999997</v>
      </c>
      <c r="J4" s="25">
        <f t="shared" ref="J4:J14" si="0">+SUM(H4:I4)/2</f>
        <v>50.594079999999998</v>
      </c>
    </row>
    <row r="5" spans="1:10" ht="15" thickBot="1" x14ac:dyDescent="0.35">
      <c r="A5" s="10">
        <v>202109</v>
      </c>
      <c r="B5" s="11" t="s">
        <v>11</v>
      </c>
      <c r="C5" s="11">
        <v>106411</v>
      </c>
      <c r="D5" s="11">
        <v>9000</v>
      </c>
      <c r="E5" s="14">
        <v>51.059069999999998</v>
      </c>
      <c r="G5" s="23">
        <v>9000</v>
      </c>
      <c r="H5" s="24">
        <v>51.059069999999998</v>
      </c>
      <c r="I5" s="25">
        <v>50.949069999999999</v>
      </c>
      <c r="J5" s="25">
        <f t="shared" si="0"/>
        <v>51.004069999999999</v>
      </c>
    </row>
    <row r="6" spans="1:10" ht="15" thickBot="1" x14ac:dyDescent="0.35">
      <c r="A6" s="10">
        <v>202109</v>
      </c>
      <c r="B6" s="11" t="s">
        <v>11</v>
      </c>
      <c r="C6" s="11">
        <v>106411</v>
      </c>
      <c r="D6" s="11">
        <v>9500</v>
      </c>
      <c r="E6" s="14">
        <v>50.659080000000003</v>
      </c>
      <c r="G6" s="23">
        <v>9500</v>
      </c>
      <c r="H6" s="24">
        <v>50.659080000000003</v>
      </c>
      <c r="I6" s="25">
        <v>52.689039999999999</v>
      </c>
      <c r="J6" s="25">
        <f t="shared" si="0"/>
        <v>51.674059999999997</v>
      </c>
    </row>
    <row r="7" spans="1:10" ht="15" thickBot="1" x14ac:dyDescent="0.35">
      <c r="A7" s="10">
        <v>202109</v>
      </c>
      <c r="B7" s="11" t="s">
        <v>11</v>
      </c>
      <c r="C7" s="11">
        <v>106411</v>
      </c>
      <c r="D7" s="11">
        <v>10000</v>
      </c>
      <c r="E7" s="14">
        <v>51.539059999999999</v>
      </c>
      <c r="G7" s="23">
        <v>10000</v>
      </c>
      <c r="H7" s="24">
        <v>51.539059999999999</v>
      </c>
      <c r="I7" s="25">
        <v>52.729039999999998</v>
      </c>
      <c r="J7" s="25">
        <f t="shared" si="0"/>
        <v>52.134050000000002</v>
      </c>
    </row>
    <row r="8" spans="1:10" ht="15" thickBot="1" x14ac:dyDescent="0.35">
      <c r="A8" s="10">
        <v>202109</v>
      </c>
      <c r="B8" s="11" t="s">
        <v>11</v>
      </c>
      <c r="C8" s="11">
        <v>106411</v>
      </c>
      <c r="D8" s="11">
        <v>10500</v>
      </c>
      <c r="E8" s="14">
        <v>51.22907</v>
      </c>
      <c r="G8" s="23">
        <v>10500</v>
      </c>
      <c r="H8" s="24">
        <v>51.22907</v>
      </c>
      <c r="I8" s="25">
        <v>52.299050000000001</v>
      </c>
      <c r="J8" s="25">
        <f t="shared" si="0"/>
        <v>51.764060000000001</v>
      </c>
    </row>
    <row r="9" spans="1:10" ht="15" thickBot="1" x14ac:dyDescent="0.35">
      <c r="A9" s="10">
        <v>202109</v>
      </c>
      <c r="B9" s="11" t="s">
        <v>11</v>
      </c>
      <c r="C9" s="11">
        <v>106411</v>
      </c>
      <c r="D9" s="11">
        <v>11000</v>
      </c>
      <c r="E9" s="14">
        <v>51.359070000000003</v>
      </c>
      <c r="G9" s="23">
        <v>11000</v>
      </c>
      <c r="H9" s="24">
        <v>51.359070000000003</v>
      </c>
      <c r="I9" s="25">
        <v>51.789059999999999</v>
      </c>
      <c r="J9" s="25">
        <f t="shared" si="0"/>
        <v>51.574065000000004</v>
      </c>
    </row>
    <row r="10" spans="1:10" ht="15" thickBot="1" x14ac:dyDescent="0.35">
      <c r="A10" s="10">
        <v>202109</v>
      </c>
      <c r="B10" s="11" t="s">
        <v>11</v>
      </c>
      <c r="C10" s="11">
        <v>106411</v>
      </c>
      <c r="D10" s="11">
        <v>11500</v>
      </c>
      <c r="E10" s="14">
        <v>51.209069999999997</v>
      </c>
      <c r="G10" s="23">
        <v>11500</v>
      </c>
      <c r="H10" s="24">
        <v>51.209069999999997</v>
      </c>
      <c r="I10" s="25">
        <v>52.739040000000003</v>
      </c>
      <c r="J10" s="25">
        <f t="shared" si="0"/>
        <v>51.974055</v>
      </c>
    </row>
    <row r="11" spans="1:10" ht="15" thickBot="1" x14ac:dyDescent="0.35">
      <c r="A11" s="10">
        <v>202109</v>
      </c>
      <c r="B11" s="11" t="s">
        <v>11</v>
      </c>
      <c r="C11" s="11">
        <v>106411</v>
      </c>
      <c r="D11" s="11">
        <v>12000</v>
      </c>
      <c r="E11" s="14">
        <v>51.169069999999998</v>
      </c>
      <c r="G11" s="23">
        <v>12000</v>
      </c>
      <c r="H11" s="24">
        <v>51.169069999999998</v>
      </c>
      <c r="I11" s="25">
        <v>52.349049999999998</v>
      </c>
      <c r="J11" s="25">
        <f t="shared" si="0"/>
        <v>51.759059999999998</v>
      </c>
    </row>
    <row r="12" spans="1:10" ht="15" thickBot="1" x14ac:dyDescent="0.35">
      <c r="A12" s="10">
        <v>202109</v>
      </c>
      <c r="B12" s="11" t="s">
        <v>11</v>
      </c>
      <c r="C12" s="11">
        <v>106411</v>
      </c>
      <c r="D12" s="11">
        <v>12500</v>
      </c>
      <c r="E12" s="14">
        <v>51.119070000000001</v>
      </c>
      <c r="G12" s="23">
        <v>12500</v>
      </c>
      <c r="H12" s="24">
        <v>51.119070000000001</v>
      </c>
      <c r="I12" s="25">
        <v>51.709060000000001</v>
      </c>
      <c r="J12" s="25">
        <f t="shared" si="0"/>
        <v>51.414065000000001</v>
      </c>
    </row>
    <row r="13" spans="1:10" ht="15" thickBot="1" x14ac:dyDescent="0.35">
      <c r="A13" s="10">
        <v>202109</v>
      </c>
      <c r="B13" s="11" t="s">
        <v>11</v>
      </c>
      <c r="C13" s="11">
        <v>106411</v>
      </c>
      <c r="D13" s="11">
        <v>13000</v>
      </c>
      <c r="E13" s="14">
        <v>50.97907</v>
      </c>
      <c r="G13" s="23">
        <v>13000</v>
      </c>
      <c r="H13" s="24">
        <v>50.97907</v>
      </c>
      <c r="I13" s="25">
        <v>51.669060000000002</v>
      </c>
      <c r="J13" s="25">
        <f t="shared" si="0"/>
        <v>51.324065000000004</v>
      </c>
    </row>
    <row r="14" spans="1:10" ht="15" thickBot="1" x14ac:dyDescent="0.35">
      <c r="A14" s="10">
        <v>202109</v>
      </c>
      <c r="B14" s="11" t="s">
        <v>11</v>
      </c>
      <c r="C14" s="11">
        <v>106411</v>
      </c>
      <c r="D14" s="11">
        <v>13500</v>
      </c>
      <c r="E14" s="14">
        <v>50.429079999999999</v>
      </c>
      <c r="G14" s="23">
        <v>13500</v>
      </c>
      <c r="H14" s="24">
        <v>50.429079999999999</v>
      </c>
      <c r="I14" s="25">
        <v>51.119070000000001</v>
      </c>
      <c r="J14" s="25">
        <f t="shared" si="0"/>
        <v>50.774074999999996</v>
      </c>
    </row>
    <row r="15" spans="1:10" ht="15" thickBot="1" x14ac:dyDescent="0.35">
      <c r="A15" s="3">
        <v>202109</v>
      </c>
      <c r="B15" s="4" t="s">
        <v>11</v>
      </c>
      <c r="C15" s="4">
        <v>106427</v>
      </c>
      <c r="D15" s="4">
        <v>8000</v>
      </c>
      <c r="E15" s="15">
        <v>46.549149999999997</v>
      </c>
    </row>
    <row r="16" spans="1:10" ht="15" thickBot="1" x14ac:dyDescent="0.35">
      <c r="A16" s="3">
        <v>202109</v>
      </c>
      <c r="B16" s="4" t="s">
        <v>11</v>
      </c>
      <c r="C16" s="4">
        <v>106427</v>
      </c>
      <c r="D16" s="4">
        <v>8500</v>
      </c>
      <c r="E16" s="15">
        <v>49.849089999999997</v>
      </c>
    </row>
    <row r="17" spans="1:5" ht="15" thickBot="1" x14ac:dyDescent="0.35">
      <c r="A17" s="3">
        <v>202109</v>
      </c>
      <c r="B17" s="4" t="s">
        <v>11</v>
      </c>
      <c r="C17" s="4">
        <v>106427</v>
      </c>
      <c r="D17" s="4">
        <v>9000</v>
      </c>
      <c r="E17" s="15">
        <v>50.949069999999999</v>
      </c>
    </row>
    <row r="18" spans="1:5" ht="15" thickBot="1" x14ac:dyDescent="0.35">
      <c r="A18" s="3">
        <v>202109</v>
      </c>
      <c r="B18" s="4" t="s">
        <v>11</v>
      </c>
      <c r="C18" s="4">
        <v>106427</v>
      </c>
      <c r="D18" s="4">
        <v>9500</v>
      </c>
      <c r="E18" s="15">
        <v>52.689039999999999</v>
      </c>
    </row>
    <row r="19" spans="1:5" ht="15" thickBot="1" x14ac:dyDescent="0.35">
      <c r="A19" s="3">
        <v>202109</v>
      </c>
      <c r="B19" s="4" t="s">
        <v>11</v>
      </c>
      <c r="C19" s="4">
        <v>106427</v>
      </c>
      <c r="D19" s="4">
        <v>10000</v>
      </c>
      <c r="E19" s="15">
        <v>52.729039999999998</v>
      </c>
    </row>
    <row r="20" spans="1:5" ht="15" thickBot="1" x14ac:dyDescent="0.35">
      <c r="A20" s="3">
        <v>202109</v>
      </c>
      <c r="B20" s="4" t="s">
        <v>11</v>
      </c>
      <c r="C20" s="4">
        <v>106427</v>
      </c>
      <c r="D20" s="4">
        <v>10500</v>
      </c>
      <c r="E20" s="15">
        <v>52.299050000000001</v>
      </c>
    </row>
    <row r="21" spans="1:5" ht="15" thickBot="1" x14ac:dyDescent="0.35">
      <c r="A21" s="3">
        <v>202109</v>
      </c>
      <c r="B21" s="4" t="s">
        <v>11</v>
      </c>
      <c r="C21" s="4">
        <v>106427</v>
      </c>
      <c r="D21" s="4">
        <v>11000</v>
      </c>
      <c r="E21" s="15">
        <v>51.789059999999999</v>
      </c>
    </row>
    <row r="22" spans="1:5" ht="15" thickBot="1" x14ac:dyDescent="0.35">
      <c r="A22" s="3">
        <v>202109</v>
      </c>
      <c r="B22" s="4" t="s">
        <v>11</v>
      </c>
      <c r="C22" s="4">
        <v>106427</v>
      </c>
      <c r="D22" s="4">
        <v>11500</v>
      </c>
      <c r="E22" s="15">
        <v>52.739040000000003</v>
      </c>
    </row>
    <row r="23" spans="1:5" ht="15" thickBot="1" x14ac:dyDescent="0.35">
      <c r="A23" s="3">
        <v>202109</v>
      </c>
      <c r="B23" s="4" t="s">
        <v>11</v>
      </c>
      <c r="C23" s="4">
        <v>106427</v>
      </c>
      <c r="D23" s="4">
        <v>12000</v>
      </c>
      <c r="E23" s="15">
        <v>52.349049999999998</v>
      </c>
    </row>
    <row r="24" spans="1:5" ht="15" thickBot="1" x14ac:dyDescent="0.35">
      <c r="A24" s="3">
        <v>202109</v>
      </c>
      <c r="B24" s="4" t="s">
        <v>11</v>
      </c>
      <c r="C24" s="4">
        <v>106427</v>
      </c>
      <c r="D24" s="4">
        <v>12500</v>
      </c>
      <c r="E24" s="15">
        <v>51.709060000000001</v>
      </c>
    </row>
    <row r="25" spans="1:5" ht="15" thickBot="1" x14ac:dyDescent="0.35">
      <c r="A25" s="3">
        <v>202109</v>
      </c>
      <c r="B25" s="4" t="s">
        <v>11</v>
      </c>
      <c r="C25" s="4">
        <v>106427</v>
      </c>
      <c r="D25" s="4">
        <v>13000</v>
      </c>
      <c r="E25" s="15">
        <v>51.669060000000002</v>
      </c>
    </row>
    <row r="26" spans="1:5" ht="15" thickBot="1" x14ac:dyDescent="0.35">
      <c r="A26" s="12">
        <v>202109</v>
      </c>
      <c r="B26" s="13" t="s">
        <v>11</v>
      </c>
      <c r="C26" s="13">
        <v>106427</v>
      </c>
      <c r="D26" s="13">
        <v>13500</v>
      </c>
      <c r="E26" s="16">
        <v>51.119070000000001</v>
      </c>
    </row>
  </sheetData>
  <mergeCells count="2">
    <mergeCell ref="A1:E1"/>
    <mergeCell ref="G1:J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A700-84FD-4D62-8BEA-B5EB46F8C5BA}">
  <dimension ref="A1:J26"/>
  <sheetViews>
    <sheetView workbookViewId="0">
      <selection activeCell="H3" sqref="H3:I14"/>
    </sheetView>
  </sheetViews>
  <sheetFormatPr defaultRowHeight="14.4" x14ac:dyDescent="0.3"/>
  <cols>
    <col min="2" max="2" width="16.77734375" customWidth="1"/>
    <col min="5" max="5" width="13.5546875" customWidth="1"/>
    <col min="7" max="7" width="6" bestFit="1" customWidth="1"/>
    <col min="8" max="8" width="14.44140625" customWidth="1"/>
    <col min="9" max="9" width="13.77734375" bestFit="1" customWidth="1"/>
    <col min="10" max="10" width="9.21875" bestFit="1" customWidth="1"/>
  </cols>
  <sheetData>
    <row r="1" spans="1:10" ht="15" thickBot="1" x14ac:dyDescent="0.35">
      <c r="A1" s="36" t="s">
        <v>14</v>
      </c>
      <c r="B1" s="37"/>
      <c r="C1" s="37"/>
      <c r="D1" s="37"/>
      <c r="E1" s="38"/>
      <c r="G1" s="39" t="s">
        <v>14</v>
      </c>
      <c r="H1" s="39"/>
      <c r="I1" s="39"/>
      <c r="J1" s="39"/>
    </row>
    <row r="2" spans="1:10" ht="15" thickBot="1" x14ac:dyDescent="0.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G2" s="26" t="s">
        <v>4</v>
      </c>
      <c r="H2" s="27" t="s">
        <v>7</v>
      </c>
      <c r="I2" s="28" t="s">
        <v>17</v>
      </c>
      <c r="J2" s="28" t="s">
        <v>8</v>
      </c>
    </row>
    <row r="3" spans="1:10" ht="15" thickBot="1" x14ac:dyDescent="0.35">
      <c r="A3" s="17">
        <v>202109</v>
      </c>
      <c r="B3" s="18" t="s">
        <v>15</v>
      </c>
      <c r="C3" s="18">
        <v>106391</v>
      </c>
      <c r="D3" s="18">
        <v>8000</v>
      </c>
      <c r="E3" s="21">
        <v>46.289160000000003</v>
      </c>
      <c r="G3" s="23">
        <v>8000</v>
      </c>
      <c r="H3" s="24">
        <v>46.289160000000003</v>
      </c>
      <c r="I3" s="25">
        <v>47.599130000000002</v>
      </c>
      <c r="J3" s="25">
        <f>+SUM(H3:I3)/2</f>
        <v>46.944145000000006</v>
      </c>
    </row>
    <row r="4" spans="1:10" ht="15" thickBot="1" x14ac:dyDescent="0.35">
      <c r="A4" s="17">
        <v>202109</v>
      </c>
      <c r="B4" s="18" t="s">
        <v>15</v>
      </c>
      <c r="C4" s="18">
        <v>106391</v>
      </c>
      <c r="D4" s="18">
        <v>8500</v>
      </c>
      <c r="E4" s="21">
        <v>46.92915</v>
      </c>
      <c r="G4" s="23">
        <v>8500</v>
      </c>
      <c r="H4" s="24">
        <v>46.92915</v>
      </c>
      <c r="I4" s="25">
        <v>49.319099999999999</v>
      </c>
      <c r="J4" s="25">
        <f t="shared" ref="J4:J14" si="0">+SUM(H4:I4)/2</f>
        <v>48.124124999999999</v>
      </c>
    </row>
    <row r="5" spans="1:10" ht="15" thickBot="1" x14ac:dyDescent="0.35">
      <c r="A5" s="17">
        <v>202109</v>
      </c>
      <c r="B5" s="18" t="s">
        <v>15</v>
      </c>
      <c r="C5" s="18">
        <v>106391</v>
      </c>
      <c r="D5" s="18">
        <v>9000</v>
      </c>
      <c r="E5" s="21">
        <v>47.849130000000002</v>
      </c>
      <c r="G5" s="23">
        <v>9000</v>
      </c>
      <c r="H5" s="24">
        <v>47.849130000000002</v>
      </c>
      <c r="I5" s="25">
        <v>49.509099999999997</v>
      </c>
      <c r="J5" s="25">
        <f t="shared" si="0"/>
        <v>48.679114999999996</v>
      </c>
    </row>
    <row r="6" spans="1:10" ht="15" thickBot="1" x14ac:dyDescent="0.35">
      <c r="A6" s="17">
        <v>202109</v>
      </c>
      <c r="B6" s="18" t="s">
        <v>15</v>
      </c>
      <c r="C6" s="18">
        <v>106391</v>
      </c>
      <c r="D6" s="18">
        <v>9500</v>
      </c>
      <c r="E6" s="21">
        <v>47.619129999999998</v>
      </c>
      <c r="G6" s="23">
        <v>9500</v>
      </c>
      <c r="H6" s="24">
        <v>47.619129999999998</v>
      </c>
      <c r="I6" s="25">
        <v>48.769109999999998</v>
      </c>
      <c r="J6" s="25">
        <f t="shared" si="0"/>
        <v>48.194119999999998</v>
      </c>
    </row>
    <row r="7" spans="1:10" ht="15" thickBot="1" x14ac:dyDescent="0.35">
      <c r="A7" s="17">
        <v>202109</v>
      </c>
      <c r="B7" s="18" t="s">
        <v>15</v>
      </c>
      <c r="C7" s="18">
        <v>106391</v>
      </c>
      <c r="D7" s="18">
        <v>10000</v>
      </c>
      <c r="E7" s="21">
        <v>48.429119999999998</v>
      </c>
      <c r="G7" s="23">
        <v>10000</v>
      </c>
      <c r="H7" s="24">
        <v>48.429119999999998</v>
      </c>
      <c r="I7" s="25">
        <v>48.849110000000003</v>
      </c>
      <c r="J7" s="25">
        <f t="shared" si="0"/>
        <v>48.639115000000004</v>
      </c>
    </row>
    <row r="8" spans="1:10" ht="15" thickBot="1" x14ac:dyDescent="0.35">
      <c r="A8" s="17">
        <v>202109</v>
      </c>
      <c r="B8" s="18" t="s">
        <v>15</v>
      </c>
      <c r="C8" s="18">
        <v>106391</v>
      </c>
      <c r="D8" s="18">
        <v>10500</v>
      </c>
      <c r="E8" s="21">
        <v>48.149120000000003</v>
      </c>
      <c r="G8" s="23">
        <v>10500</v>
      </c>
      <c r="H8" s="24">
        <v>48.149120000000003</v>
      </c>
      <c r="I8" s="25">
        <v>49.309100000000001</v>
      </c>
      <c r="J8" s="25">
        <f t="shared" si="0"/>
        <v>48.729110000000006</v>
      </c>
    </row>
    <row r="9" spans="1:10" ht="15" thickBot="1" x14ac:dyDescent="0.35">
      <c r="A9" s="17">
        <v>202109</v>
      </c>
      <c r="B9" s="18" t="s">
        <v>15</v>
      </c>
      <c r="C9" s="18">
        <v>106391</v>
      </c>
      <c r="D9" s="18">
        <v>11000</v>
      </c>
      <c r="E9" s="21">
        <v>48.259120000000003</v>
      </c>
      <c r="G9" s="23">
        <v>11000</v>
      </c>
      <c r="H9" s="24">
        <v>48.259120000000003</v>
      </c>
      <c r="I9" s="25">
        <v>48.569119999999998</v>
      </c>
      <c r="J9" s="25">
        <f t="shared" si="0"/>
        <v>48.414119999999997</v>
      </c>
    </row>
    <row r="10" spans="1:10" ht="15" thickBot="1" x14ac:dyDescent="0.35">
      <c r="A10" s="17">
        <v>202109</v>
      </c>
      <c r="B10" s="18" t="s">
        <v>15</v>
      </c>
      <c r="C10" s="18">
        <v>106391</v>
      </c>
      <c r="D10" s="18">
        <v>11500</v>
      </c>
      <c r="E10" s="21">
        <v>48.599119999999999</v>
      </c>
      <c r="G10" s="23">
        <v>11500</v>
      </c>
      <c r="H10" s="24">
        <v>48.599119999999999</v>
      </c>
      <c r="I10" s="25">
        <v>48.339120000000001</v>
      </c>
      <c r="J10" s="25">
        <f t="shared" si="0"/>
        <v>48.469120000000004</v>
      </c>
    </row>
    <row r="11" spans="1:10" ht="15" thickBot="1" x14ac:dyDescent="0.35">
      <c r="A11" s="17">
        <v>202109</v>
      </c>
      <c r="B11" s="18" t="s">
        <v>15</v>
      </c>
      <c r="C11" s="18">
        <v>106391</v>
      </c>
      <c r="D11" s="18">
        <v>12000</v>
      </c>
      <c r="E11" s="21">
        <v>48.339120000000001</v>
      </c>
      <c r="G11" s="23">
        <v>12000</v>
      </c>
      <c r="H11" s="24">
        <v>48.339120000000001</v>
      </c>
      <c r="I11" s="25">
        <v>47.259140000000002</v>
      </c>
      <c r="J11" s="25">
        <f t="shared" si="0"/>
        <v>47.799130000000005</v>
      </c>
    </row>
    <row r="12" spans="1:10" ht="15" thickBot="1" x14ac:dyDescent="0.35">
      <c r="A12" s="17">
        <v>202109</v>
      </c>
      <c r="B12" s="18" t="s">
        <v>15</v>
      </c>
      <c r="C12" s="18">
        <v>106391</v>
      </c>
      <c r="D12" s="18">
        <v>12500</v>
      </c>
      <c r="E12" s="21">
        <v>47.189140000000002</v>
      </c>
      <c r="G12" s="23">
        <v>12500</v>
      </c>
      <c r="H12" s="24">
        <v>47.189140000000002</v>
      </c>
      <c r="I12" s="25">
        <v>45.779170000000001</v>
      </c>
      <c r="J12" s="25">
        <f t="shared" si="0"/>
        <v>46.484155000000001</v>
      </c>
    </row>
    <row r="13" spans="1:10" ht="15" thickBot="1" x14ac:dyDescent="0.35">
      <c r="A13" s="17">
        <v>202109</v>
      </c>
      <c r="B13" s="18" t="s">
        <v>15</v>
      </c>
      <c r="C13" s="18">
        <v>106391</v>
      </c>
      <c r="D13" s="18">
        <v>13000</v>
      </c>
      <c r="E13" s="21">
        <v>47.239139999999999</v>
      </c>
      <c r="G13" s="23">
        <v>13000</v>
      </c>
      <c r="H13" s="24">
        <v>47.239139999999999</v>
      </c>
      <c r="I13" s="25">
        <v>46.469160000000002</v>
      </c>
      <c r="J13" s="25">
        <f t="shared" si="0"/>
        <v>46.854150000000004</v>
      </c>
    </row>
    <row r="14" spans="1:10" ht="15" thickBot="1" x14ac:dyDescent="0.35">
      <c r="A14" s="17">
        <v>202109</v>
      </c>
      <c r="B14" s="18" t="s">
        <v>15</v>
      </c>
      <c r="C14" s="18">
        <v>106391</v>
      </c>
      <c r="D14" s="18">
        <v>13500</v>
      </c>
      <c r="E14" s="21">
        <v>48.539119999999997</v>
      </c>
      <c r="G14" s="23">
        <v>13500</v>
      </c>
      <c r="H14" s="24">
        <v>48.539119999999997</v>
      </c>
      <c r="I14" s="25">
        <v>46.219160000000002</v>
      </c>
      <c r="J14" s="25">
        <f t="shared" si="0"/>
        <v>47.37914</v>
      </c>
    </row>
    <row r="15" spans="1:10" ht="15" thickBot="1" x14ac:dyDescent="0.35">
      <c r="A15" s="19">
        <v>202109</v>
      </c>
      <c r="B15" s="20" t="s">
        <v>15</v>
      </c>
      <c r="C15" s="20">
        <v>489113</v>
      </c>
      <c r="D15" s="20">
        <v>8000</v>
      </c>
      <c r="E15" s="22">
        <v>47.599130000000002</v>
      </c>
    </row>
    <row r="16" spans="1:10" ht="15" thickBot="1" x14ac:dyDescent="0.35">
      <c r="A16" s="19">
        <v>202109</v>
      </c>
      <c r="B16" s="20" t="s">
        <v>15</v>
      </c>
      <c r="C16" s="20">
        <v>489113</v>
      </c>
      <c r="D16" s="20">
        <v>8500</v>
      </c>
      <c r="E16" s="22">
        <v>49.319099999999999</v>
      </c>
    </row>
    <row r="17" spans="1:5" ht="15" thickBot="1" x14ac:dyDescent="0.35">
      <c r="A17" s="19">
        <v>202109</v>
      </c>
      <c r="B17" s="20" t="s">
        <v>15</v>
      </c>
      <c r="C17" s="20">
        <v>489113</v>
      </c>
      <c r="D17" s="20">
        <v>9000</v>
      </c>
      <c r="E17" s="22">
        <v>49.509099999999997</v>
      </c>
    </row>
    <row r="18" spans="1:5" ht="15" thickBot="1" x14ac:dyDescent="0.35">
      <c r="A18" s="19">
        <v>202109</v>
      </c>
      <c r="B18" s="20" t="s">
        <v>15</v>
      </c>
      <c r="C18" s="20">
        <v>489113</v>
      </c>
      <c r="D18" s="20">
        <v>9500</v>
      </c>
      <c r="E18" s="22">
        <v>48.769109999999998</v>
      </c>
    </row>
    <row r="19" spans="1:5" ht="15" thickBot="1" x14ac:dyDescent="0.35">
      <c r="A19" s="19">
        <v>202109</v>
      </c>
      <c r="B19" s="20" t="s">
        <v>15</v>
      </c>
      <c r="C19" s="20">
        <v>489113</v>
      </c>
      <c r="D19" s="20">
        <v>10000</v>
      </c>
      <c r="E19" s="22">
        <v>48.849110000000003</v>
      </c>
    </row>
    <row r="20" spans="1:5" ht="15" thickBot="1" x14ac:dyDescent="0.35">
      <c r="A20" s="19">
        <v>202109</v>
      </c>
      <c r="B20" s="20" t="s">
        <v>15</v>
      </c>
      <c r="C20" s="20">
        <v>489113</v>
      </c>
      <c r="D20" s="20">
        <v>10500</v>
      </c>
      <c r="E20" s="22">
        <v>49.309100000000001</v>
      </c>
    </row>
    <row r="21" spans="1:5" ht="15" thickBot="1" x14ac:dyDescent="0.35">
      <c r="A21" s="19">
        <v>202109</v>
      </c>
      <c r="B21" s="20" t="s">
        <v>15</v>
      </c>
      <c r="C21" s="20">
        <v>489113</v>
      </c>
      <c r="D21" s="20">
        <v>11000</v>
      </c>
      <c r="E21" s="22">
        <v>48.569119999999998</v>
      </c>
    </row>
    <row r="22" spans="1:5" ht="15" thickBot="1" x14ac:dyDescent="0.35">
      <c r="A22" s="19">
        <v>202109</v>
      </c>
      <c r="B22" s="20" t="s">
        <v>15</v>
      </c>
      <c r="C22" s="20">
        <v>489113</v>
      </c>
      <c r="D22" s="20">
        <v>11500</v>
      </c>
      <c r="E22" s="22">
        <v>48.339120000000001</v>
      </c>
    </row>
    <row r="23" spans="1:5" ht="15" thickBot="1" x14ac:dyDescent="0.35">
      <c r="A23" s="19">
        <v>202109</v>
      </c>
      <c r="B23" s="20" t="s">
        <v>16</v>
      </c>
      <c r="C23" s="20">
        <v>489113</v>
      </c>
      <c r="D23" s="20">
        <v>12000</v>
      </c>
      <c r="E23" s="22">
        <v>47.259140000000002</v>
      </c>
    </row>
    <row r="24" spans="1:5" ht="15" thickBot="1" x14ac:dyDescent="0.35">
      <c r="A24" s="19">
        <v>202109</v>
      </c>
      <c r="B24" s="20" t="s">
        <v>16</v>
      </c>
      <c r="C24" s="20">
        <v>489113</v>
      </c>
      <c r="D24" s="20">
        <v>12500</v>
      </c>
      <c r="E24" s="22">
        <v>45.779170000000001</v>
      </c>
    </row>
    <row r="25" spans="1:5" ht="15" thickBot="1" x14ac:dyDescent="0.35">
      <c r="A25" s="19">
        <v>202109</v>
      </c>
      <c r="B25" s="20" t="s">
        <v>16</v>
      </c>
      <c r="C25" s="20">
        <v>489113</v>
      </c>
      <c r="D25" s="20">
        <v>13000</v>
      </c>
      <c r="E25" s="22">
        <v>46.469160000000002</v>
      </c>
    </row>
    <row r="26" spans="1:5" ht="15" thickBot="1" x14ac:dyDescent="0.35">
      <c r="A26" s="19">
        <v>202109</v>
      </c>
      <c r="B26" s="20" t="s">
        <v>16</v>
      </c>
      <c r="C26" s="20">
        <v>489113</v>
      </c>
      <c r="D26" s="20">
        <v>13500</v>
      </c>
      <c r="E26" s="22">
        <v>46.219160000000002</v>
      </c>
    </row>
  </sheetData>
  <mergeCells count="2">
    <mergeCell ref="A1:E1"/>
    <mergeCell ref="G1:J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04881-C9EC-4F77-AD16-F8C902748291}">
  <dimension ref="A1:J26"/>
  <sheetViews>
    <sheetView tabSelected="1" workbookViewId="0">
      <selection activeCell="L21" sqref="L21"/>
    </sheetView>
  </sheetViews>
  <sheetFormatPr defaultRowHeight="14.4" x14ac:dyDescent="0.3"/>
  <cols>
    <col min="2" max="2" width="16.77734375" customWidth="1"/>
    <col min="5" max="5" width="13.5546875" customWidth="1"/>
    <col min="7" max="7" width="6" bestFit="1" customWidth="1"/>
    <col min="8" max="8" width="14.44140625" customWidth="1"/>
    <col min="9" max="9" width="13.77734375" bestFit="1" customWidth="1"/>
    <col min="10" max="10" width="9.21875" bestFit="1" customWidth="1"/>
  </cols>
  <sheetData>
    <row r="1" spans="1:10" ht="15" customHeight="1" thickBot="1" x14ac:dyDescent="0.35">
      <c r="A1" s="36" t="s">
        <v>18</v>
      </c>
      <c r="B1" s="37"/>
      <c r="C1" s="37"/>
      <c r="D1" s="37"/>
      <c r="E1" s="38"/>
    </row>
    <row r="2" spans="1:10" ht="15" thickBot="1" x14ac:dyDescent="0.3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G2" s="39" t="s">
        <v>18</v>
      </c>
      <c r="H2" s="39"/>
      <c r="I2" s="39"/>
      <c r="J2" s="39"/>
    </row>
    <row r="3" spans="1:10" ht="15" thickBot="1" x14ac:dyDescent="0.35">
      <c r="A3" s="30">
        <v>202109</v>
      </c>
      <c r="B3" s="31" t="s">
        <v>19</v>
      </c>
      <c r="C3" s="31">
        <v>489113</v>
      </c>
      <c r="D3" s="31">
        <v>8000</v>
      </c>
      <c r="E3" s="34">
        <v>47.979129999999998</v>
      </c>
      <c r="G3" s="26" t="s">
        <v>4</v>
      </c>
      <c r="H3" s="27" t="s">
        <v>17</v>
      </c>
      <c r="I3" s="28" t="s">
        <v>9</v>
      </c>
      <c r="J3" s="28" t="s">
        <v>8</v>
      </c>
    </row>
    <row r="4" spans="1:10" ht="15" thickBot="1" x14ac:dyDescent="0.35">
      <c r="A4" s="30">
        <v>202109</v>
      </c>
      <c r="B4" s="31" t="s">
        <v>19</v>
      </c>
      <c r="C4" s="31">
        <v>489113</v>
      </c>
      <c r="D4" s="31">
        <v>8500</v>
      </c>
      <c r="E4" s="34">
        <v>47.599130000000002</v>
      </c>
      <c r="G4" s="23">
        <v>8000</v>
      </c>
      <c r="H4" s="24">
        <v>47.979129999999998</v>
      </c>
      <c r="I4" s="25">
        <v>44.359189999999998</v>
      </c>
      <c r="J4" s="25">
        <f>+SUM(H4:I4)/2</f>
        <v>46.169159999999998</v>
      </c>
    </row>
    <row r="5" spans="1:10" ht="15" thickBot="1" x14ac:dyDescent="0.35">
      <c r="A5" s="30">
        <v>202109</v>
      </c>
      <c r="B5" s="31" t="s">
        <v>19</v>
      </c>
      <c r="C5" s="31">
        <v>489113</v>
      </c>
      <c r="D5" s="31">
        <v>9000</v>
      </c>
      <c r="E5" s="34">
        <v>47.879130000000004</v>
      </c>
      <c r="G5" s="23">
        <v>8500</v>
      </c>
      <c r="H5" s="24">
        <v>47.599130000000002</v>
      </c>
      <c r="I5" s="25">
        <v>43.539149999999999</v>
      </c>
      <c r="J5" s="25">
        <f t="shared" ref="J5:J15" si="0">+SUM(H5:I5)/2</f>
        <v>45.569140000000004</v>
      </c>
    </row>
    <row r="6" spans="1:10" ht="15" thickBot="1" x14ac:dyDescent="0.35">
      <c r="A6" s="30">
        <v>202109</v>
      </c>
      <c r="B6" s="31" t="s">
        <v>19</v>
      </c>
      <c r="C6" s="31">
        <v>489113</v>
      </c>
      <c r="D6" s="31">
        <v>9500</v>
      </c>
      <c r="E6" s="34">
        <v>48.459119999999999</v>
      </c>
      <c r="G6" s="23">
        <v>9000</v>
      </c>
      <c r="H6" s="24">
        <v>47.879130000000004</v>
      </c>
      <c r="I6" s="25">
        <v>47.393140000000002</v>
      </c>
      <c r="J6" s="25">
        <f t="shared" si="0"/>
        <v>47.636135000000003</v>
      </c>
    </row>
    <row r="7" spans="1:10" ht="15" thickBot="1" x14ac:dyDescent="0.35">
      <c r="A7" s="30">
        <v>202109</v>
      </c>
      <c r="B7" s="31" t="s">
        <v>19</v>
      </c>
      <c r="C7" s="31">
        <v>489113</v>
      </c>
      <c r="D7" s="31">
        <v>10000</v>
      </c>
      <c r="E7" s="34">
        <v>48.179119999999998</v>
      </c>
      <c r="G7" s="23">
        <v>9500</v>
      </c>
      <c r="H7" s="24">
        <v>48.459119999999999</v>
      </c>
      <c r="I7" s="25">
        <v>48.55912</v>
      </c>
      <c r="J7" s="25">
        <f t="shared" si="0"/>
        <v>48.509119999999996</v>
      </c>
    </row>
    <row r="8" spans="1:10" ht="15" thickBot="1" x14ac:dyDescent="0.35">
      <c r="A8" s="30">
        <v>202109</v>
      </c>
      <c r="B8" s="31" t="s">
        <v>19</v>
      </c>
      <c r="C8" s="31">
        <v>489113</v>
      </c>
      <c r="D8" s="31">
        <v>10500</v>
      </c>
      <c r="E8" s="34">
        <v>47.998130000000003</v>
      </c>
      <c r="G8" s="23">
        <v>10000</v>
      </c>
      <c r="H8" s="24">
        <v>48.179119999999998</v>
      </c>
      <c r="I8" s="25">
        <v>48.499119999999998</v>
      </c>
      <c r="J8" s="25">
        <f t="shared" si="0"/>
        <v>48.339119999999994</v>
      </c>
    </row>
    <row r="9" spans="1:10" ht="15" thickBot="1" x14ac:dyDescent="0.35">
      <c r="A9" s="30">
        <v>202109</v>
      </c>
      <c r="B9" s="31" t="s">
        <v>19</v>
      </c>
      <c r="C9" s="31">
        <v>489113</v>
      </c>
      <c r="D9" s="31">
        <v>11000</v>
      </c>
      <c r="E9" s="34">
        <v>47.12914</v>
      </c>
      <c r="G9" s="23">
        <v>10500</v>
      </c>
      <c r="H9" s="24">
        <v>47.998130000000003</v>
      </c>
      <c r="I9" s="25">
        <v>48.179119999999998</v>
      </c>
      <c r="J9" s="25">
        <f t="shared" si="0"/>
        <v>48.088625</v>
      </c>
    </row>
    <row r="10" spans="1:10" ht="15" thickBot="1" x14ac:dyDescent="0.35">
      <c r="A10" s="30">
        <v>202109</v>
      </c>
      <c r="B10" s="31" t="s">
        <v>19</v>
      </c>
      <c r="C10" s="31">
        <v>489113</v>
      </c>
      <c r="D10" s="31">
        <v>11500</v>
      </c>
      <c r="E10" s="34">
        <v>49.14911</v>
      </c>
      <c r="G10" s="23">
        <v>11000</v>
      </c>
      <c r="H10" s="24">
        <v>47.12914</v>
      </c>
      <c r="I10" s="25">
        <v>48.229120000000002</v>
      </c>
      <c r="J10" s="25">
        <f t="shared" si="0"/>
        <v>47.679130000000001</v>
      </c>
    </row>
    <row r="11" spans="1:10" ht="15" thickBot="1" x14ac:dyDescent="0.35">
      <c r="A11" s="30">
        <v>202109</v>
      </c>
      <c r="B11" s="31" t="s">
        <v>19</v>
      </c>
      <c r="C11" s="31">
        <v>489113</v>
      </c>
      <c r="D11" s="31">
        <v>12000</v>
      </c>
      <c r="E11" s="34">
        <v>48.769109999999998</v>
      </c>
      <c r="G11" s="23">
        <v>11500</v>
      </c>
      <c r="H11" s="24">
        <v>49.14911</v>
      </c>
      <c r="I11" s="25">
        <v>48.999110000000002</v>
      </c>
      <c r="J11" s="25">
        <f t="shared" si="0"/>
        <v>49.074110000000005</v>
      </c>
    </row>
    <row r="12" spans="1:10" ht="15" thickBot="1" x14ac:dyDescent="0.35">
      <c r="A12" s="30">
        <v>202109</v>
      </c>
      <c r="B12" s="31" t="s">
        <v>19</v>
      </c>
      <c r="C12" s="31">
        <v>489113</v>
      </c>
      <c r="D12" s="31">
        <v>12500</v>
      </c>
      <c r="E12" s="34">
        <v>48.55912</v>
      </c>
      <c r="G12" s="23">
        <v>12000</v>
      </c>
      <c r="H12" s="24">
        <v>48.769109999999998</v>
      </c>
      <c r="I12" s="25">
        <v>49.489100000000001</v>
      </c>
      <c r="J12" s="25">
        <f t="shared" si="0"/>
        <v>49.129104999999996</v>
      </c>
    </row>
    <row r="13" spans="1:10" ht="15" thickBot="1" x14ac:dyDescent="0.35">
      <c r="A13" s="30">
        <v>202109</v>
      </c>
      <c r="B13" s="31" t="s">
        <v>19</v>
      </c>
      <c r="C13" s="31">
        <v>489113</v>
      </c>
      <c r="D13" s="31">
        <v>13000</v>
      </c>
      <c r="E13" s="34">
        <v>47.639130000000002</v>
      </c>
      <c r="G13" s="23">
        <v>12500</v>
      </c>
      <c r="H13" s="24">
        <v>48.55912</v>
      </c>
      <c r="I13" s="25">
        <v>49.609099999999998</v>
      </c>
      <c r="J13" s="25">
        <f t="shared" si="0"/>
        <v>49.084109999999995</v>
      </c>
    </row>
    <row r="14" spans="1:10" ht="15" thickBot="1" x14ac:dyDescent="0.35">
      <c r="A14" s="30">
        <v>202109</v>
      </c>
      <c r="B14" s="31" t="s">
        <v>19</v>
      </c>
      <c r="C14" s="31">
        <v>489113</v>
      </c>
      <c r="D14" s="31">
        <v>13500</v>
      </c>
      <c r="E14" s="34">
        <v>48.209119999999999</v>
      </c>
      <c r="G14" s="23">
        <v>13000</v>
      </c>
      <c r="H14" s="24">
        <v>47.639130000000002</v>
      </c>
      <c r="I14" s="25">
        <v>49.209110000000003</v>
      </c>
      <c r="J14" s="25">
        <f t="shared" si="0"/>
        <v>48.424120000000002</v>
      </c>
    </row>
    <row r="15" spans="1:10" ht="15" thickBot="1" x14ac:dyDescent="0.35">
      <c r="A15" s="32">
        <v>202109</v>
      </c>
      <c r="B15" s="33" t="s">
        <v>19</v>
      </c>
      <c r="C15" s="33">
        <v>557537</v>
      </c>
      <c r="D15" s="33">
        <v>8000</v>
      </c>
      <c r="E15" s="35">
        <v>44.359189999999998</v>
      </c>
      <c r="G15" s="23">
        <v>13500</v>
      </c>
      <c r="H15" s="24">
        <v>48.209119999999999</v>
      </c>
      <c r="I15" s="25">
        <v>48.779110000000003</v>
      </c>
      <c r="J15" s="25">
        <f t="shared" si="0"/>
        <v>48.494115000000001</v>
      </c>
    </row>
    <row r="16" spans="1:10" ht="15" thickBot="1" x14ac:dyDescent="0.35">
      <c r="A16" s="32">
        <v>202109</v>
      </c>
      <c r="B16" s="33" t="s">
        <v>19</v>
      </c>
      <c r="C16" s="33">
        <v>557537</v>
      </c>
      <c r="D16" s="33">
        <v>8500</v>
      </c>
      <c r="E16" s="35">
        <v>43.539149999999999</v>
      </c>
    </row>
    <row r="17" spans="1:5" ht="15" thickBot="1" x14ac:dyDescent="0.35">
      <c r="A17" s="32">
        <v>202109</v>
      </c>
      <c r="B17" s="33" t="s">
        <v>19</v>
      </c>
      <c r="C17" s="33">
        <v>557537</v>
      </c>
      <c r="D17" s="33">
        <v>9000</v>
      </c>
      <c r="E17" s="35">
        <v>47.393140000000002</v>
      </c>
    </row>
    <row r="18" spans="1:5" ht="15" thickBot="1" x14ac:dyDescent="0.35">
      <c r="A18" s="32">
        <v>202109</v>
      </c>
      <c r="B18" s="33" t="s">
        <v>19</v>
      </c>
      <c r="C18" s="33">
        <v>557537</v>
      </c>
      <c r="D18" s="33">
        <v>9500</v>
      </c>
      <c r="E18" s="35">
        <v>48.55912</v>
      </c>
    </row>
    <row r="19" spans="1:5" ht="15" thickBot="1" x14ac:dyDescent="0.35">
      <c r="A19" s="32">
        <v>202109</v>
      </c>
      <c r="B19" s="33" t="s">
        <v>19</v>
      </c>
      <c r="C19" s="33">
        <v>557537</v>
      </c>
      <c r="D19" s="33">
        <v>10000</v>
      </c>
      <c r="E19" s="35">
        <v>48.499119999999998</v>
      </c>
    </row>
    <row r="20" spans="1:5" ht="15" thickBot="1" x14ac:dyDescent="0.35">
      <c r="A20" s="32">
        <v>202109</v>
      </c>
      <c r="B20" s="33" t="s">
        <v>19</v>
      </c>
      <c r="C20" s="33">
        <v>557537</v>
      </c>
      <c r="D20" s="33">
        <v>10500</v>
      </c>
      <c r="E20" s="35">
        <v>48.179119999999998</v>
      </c>
    </row>
    <row r="21" spans="1:5" ht="15" thickBot="1" x14ac:dyDescent="0.35">
      <c r="A21" s="32">
        <v>202109</v>
      </c>
      <c r="B21" s="33" t="s">
        <v>19</v>
      </c>
      <c r="C21" s="33">
        <v>557537</v>
      </c>
      <c r="D21" s="33">
        <v>11000</v>
      </c>
      <c r="E21" s="35">
        <v>48.229120000000002</v>
      </c>
    </row>
    <row r="22" spans="1:5" ht="15" thickBot="1" x14ac:dyDescent="0.35">
      <c r="A22" s="32">
        <v>202109</v>
      </c>
      <c r="B22" s="33" t="s">
        <v>19</v>
      </c>
      <c r="C22" s="33">
        <v>557537</v>
      </c>
      <c r="D22" s="33">
        <v>11500</v>
      </c>
      <c r="E22" s="35">
        <v>48.999110000000002</v>
      </c>
    </row>
    <row r="23" spans="1:5" ht="15" thickBot="1" x14ac:dyDescent="0.35">
      <c r="A23" s="32">
        <v>202109</v>
      </c>
      <c r="B23" s="33" t="s">
        <v>19</v>
      </c>
      <c r="C23" s="33">
        <v>557537</v>
      </c>
      <c r="D23" s="33">
        <v>12000</v>
      </c>
      <c r="E23" s="35">
        <v>49.489100000000001</v>
      </c>
    </row>
    <row r="24" spans="1:5" ht="15" thickBot="1" x14ac:dyDescent="0.35">
      <c r="A24" s="32">
        <v>202109</v>
      </c>
      <c r="B24" s="33" t="s">
        <v>19</v>
      </c>
      <c r="C24" s="33">
        <v>557537</v>
      </c>
      <c r="D24" s="33">
        <v>12500</v>
      </c>
      <c r="E24" s="35">
        <v>49.609099999999998</v>
      </c>
    </row>
    <row r="25" spans="1:5" ht="15" thickBot="1" x14ac:dyDescent="0.35">
      <c r="A25" s="32">
        <v>202109</v>
      </c>
      <c r="B25" s="33" t="s">
        <v>19</v>
      </c>
      <c r="C25" s="33">
        <v>557537</v>
      </c>
      <c r="D25" s="33">
        <v>13000</v>
      </c>
      <c r="E25" s="35">
        <v>49.209110000000003</v>
      </c>
    </row>
    <row r="26" spans="1:5" ht="15" thickBot="1" x14ac:dyDescent="0.35">
      <c r="A26" s="32">
        <v>202109</v>
      </c>
      <c r="B26" s="33" t="s">
        <v>19</v>
      </c>
      <c r="C26" s="33">
        <v>557537</v>
      </c>
      <c r="D26" s="33">
        <v>13500</v>
      </c>
      <c r="E26" s="35">
        <v>48.779110000000003</v>
      </c>
    </row>
  </sheetData>
  <mergeCells count="2">
    <mergeCell ref="A1:E1"/>
    <mergeCell ref="G2:J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EXP_1</vt:lpstr>
      <vt:lpstr>EXP_2</vt:lpstr>
      <vt:lpstr>EXP_3</vt:lpstr>
      <vt:lpstr>EXP_4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Araceli Fernandez Ferrara</dc:creator>
  <cp:lastModifiedBy>Araceli Fernandez Ferrara</cp:lastModifiedBy>
  <dcterms:created xsi:type="dcterms:W3CDTF">2023-05-24T23:35:49Z</dcterms:created>
  <dcterms:modified xsi:type="dcterms:W3CDTF">2023-05-27T22:06:38Z</dcterms:modified>
</cp:coreProperties>
</file>