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G:\Github Repos\Nesternship-BlueNes\Excel Files\"/>
    </mc:Choice>
  </mc:AlternateContent>
  <xr:revisionPtr revIDLastSave="0" documentId="13_ncr:1_{0F911E73-D237-4971-BB08-9DCF3313AF4B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OPD Balance" sheetId="1" r:id="rId1"/>
    <sheet name="Temperature Data" sheetId="5" r:id="rId2"/>
    <sheet name="Quarantine Data" sheetId="6" r:id="rId3"/>
    <sheet name="Report" sheetId="4" r:id="rId4"/>
    <sheet name="Output" sheetId="2" r:id="rId5"/>
    <sheet name="drop down" sheetId="3" r:id="rId6"/>
  </sheets>
  <definedNames>
    <definedName name="_xlnm._FilterDatabase" localSheetId="0" hidden="1">'OPD Balance'!$B$6:$D$99</definedName>
    <definedName name="_xlnm._FilterDatabase" localSheetId="1" hidden="1">'Temperature Data'!$B$3:$D$99</definedName>
    <definedName name="_xlnm.Criteria" localSheetId="0">'OPD Balance'!$A$2:$W$3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6" l="1"/>
  <c r="E95" i="6"/>
  <c r="G94" i="6"/>
  <c r="E94" i="6"/>
  <c r="G93" i="6"/>
  <c r="E93" i="6"/>
  <c r="G92" i="6"/>
  <c r="E92" i="6"/>
  <c r="G91" i="6"/>
  <c r="E91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1" i="6"/>
  <c r="E81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1" i="6"/>
  <c r="E71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1" i="6"/>
  <c r="E61" i="6"/>
  <c r="G60" i="6"/>
  <c r="E60" i="6"/>
  <c r="G59" i="6"/>
  <c r="E59" i="6"/>
  <c r="G58" i="6"/>
  <c r="E58" i="6"/>
  <c r="G57" i="6"/>
  <c r="E57" i="6"/>
  <c r="G56" i="6"/>
  <c r="E56" i="6"/>
  <c r="G55" i="6"/>
  <c r="E55" i="6"/>
  <c r="G54" i="6"/>
  <c r="E54" i="6"/>
  <c r="G53" i="6"/>
  <c r="E53" i="6"/>
  <c r="G52" i="6"/>
  <c r="E52" i="6"/>
  <c r="G51" i="6"/>
  <c r="E51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G42" i="6"/>
  <c r="E42" i="6"/>
  <c r="G41" i="6"/>
  <c r="E41" i="6"/>
  <c r="G40" i="6"/>
  <c r="E40" i="6"/>
  <c r="G39" i="6"/>
  <c r="E39" i="6"/>
  <c r="G38" i="6"/>
  <c r="E38" i="6"/>
  <c r="G37" i="6"/>
  <c r="E37" i="6"/>
  <c r="G36" i="6"/>
  <c r="E36" i="6"/>
  <c r="G35" i="6"/>
  <c r="E35" i="6"/>
  <c r="G34" i="6"/>
  <c r="E34" i="6"/>
  <c r="G33" i="6"/>
  <c r="E33" i="6"/>
  <c r="G32" i="6"/>
  <c r="E32" i="6"/>
  <c r="G31" i="6"/>
  <c r="E31" i="6"/>
  <c r="G30" i="6"/>
  <c r="E30" i="6"/>
  <c r="G29" i="6"/>
  <c r="E29" i="6"/>
  <c r="G28" i="6"/>
  <c r="E28" i="6"/>
  <c r="G27" i="6"/>
  <c r="E27" i="6"/>
  <c r="G26" i="6"/>
  <c r="E26" i="6"/>
  <c r="G25" i="6"/>
  <c r="E25" i="6"/>
  <c r="G24" i="6"/>
  <c r="E24" i="6"/>
  <c r="G23" i="6"/>
  <c r="E23" i="6"/>
  <c r="G22" i="6"/>
  <c r="E22" i="6"/>
  <c r="G21" i="6"/>
  <c r="E21" i="6"/>
  <c r="G20" i="6"/>
  <c r="E20" i="6"/>
  <c r="G19" i="6"/>
  <c r="E19" i="6"/>
  <c r="G18" i="6"/>
  <c r="E18" i="6"/>
  <c r="G17" i="6"/>
  <c r="E17" i="6"/>
  <c r="G16" i="6"/>
  <c r="E16" i="6"/>
  <c r="G15" i="6"/>
  <c r="E15" i="6"/>
  <c r="G14" i="6"/>
  <c r="E14" i="6"/>
  <c r="G13" i="6"/>
  <c r="E13" i="6"/>
  <c r="G12" i="6"/>
  <c r="E12" i="6"/>
  <c r="G11" i="6"/>
  <c r="E11" i="6"/>
  <c r="G10" i="6"/>
  <c r="E10" i="6"/>
  <c r="G9" i="6"/>
  <c r="E9" i="6"/>
  <c r="G8" i="6"/>
  <c r="E8" i="6"/>
  <c r="G7" i="6"/>
  <c r="E7" i="6"/>
  <c r="G6" i="6"/>
  <c r="E6" i="6"/>
  <c r="G5" i="6"/>
  <c r="E5" i="6"/>
  <c r="G4" i="6"/>
  <c r="E4" i="6"/>
  <c r="G3" i="6"/>
  <c r="E3" i="6"/>
  <c r="O2" i="5" l="1"/>
  <c r="N2" i="5"/>
  <c r="J3" i="1" l="1"/>
  <c r="H3" i="1" s="1"/>
  <c r="K3" i="1"/>
  <c r="I3" i="1" s="1"/>
  <c r="T27" i="1" l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P8" i="1" l="1"/>
  <c r="E7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13" i="1"/>
  <c r="G9" i="1"/>
  <c r="G8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7" i="1"/>
</calcChain>
</file>

<file path=xl/sharedStrings.xml><?xml version="1.0" encoding="utf-8"?>
<sst xmlns="http://schemas.openxmlformats.org/spreadsheetml/2006/main" count="1970" uniqueCount="82">
  <si>
    <t>Employee ID</t>
  </si>
  <si>
    <t>Employee Name</t>
  </si>
  <si>
    <t>SL No.</t>
  </si>
  <si>
    <t xml:space="preserve">Department </t>
  </si>
  <si>
    <t xml:space="preserve">Gender </t>
  </si>
  <si>
    <t>DOB</t>
  </si>
  <si>
    <t>Age</t>
  </si>
  <si>
    <t>DOJ</t>
  </si>
  <si>
    <t xml:space="preserve">Expense </t>
  </si>
  <si>
    <t>Nestle OHC</t>
  </si>
  <si>
    <t>Reason</t>
  </si>
  <si>
    <t>Reason for visting</t>
  </si>
  <si>
    <t xml:space="preserve">High blood pressure </t>
  </si>
  <si>
    <t>Last visited doctor</t>
  </si>
  <si>
    <t>Hospitalization data</t>
  </si>
  <si>
    <t xml:space="preserve">Service Received </t>
  </si>
  <si>
    <t xml:space="preserve">Service Recived </t>
  </si>
  <si>
    <t xml:space="preserve">self </t>
  </si>
  <si>
    <t xml:space="preserve">Spouse </t>
  </si>
  <si>
    <t>Child 1</t>
  </si>
  <si>
    <t>Child 2</t>
  </si>
  <si>
    <t>Date</t>
  </si>
  <si>
    <t>Place</t>
  </si>
  <si>
    <t>Last visited doctors place</t>
  </si>
  <si>
    <t xml:space="preserve">Outside Doctor </t>
  </si>
  <si>
    <t>Name of Hospital</t>
  </si>
  <si>
    <t>Output</t>
  </si>
  <si>
    <t>OPD Bal</t>
  </si>
  <si>
    <t>HPD Bal</t>
  </si>
  <si>
    <t>Name</t>
  </si>
  <si>
    <t>Dept</t>
  </si>
  <si>
    <t>ID</t>
  </si>
  <si>
    <t>Personal Detail</t>
  </si>
  <si>
    <t>Date of Retirement</t>
  </si>
  <si>
    <t>Promotion data</t>
  </si>
  <si>
    <t>Grade</t>
  </si>
  <si>
    <t>Quarantine Data</t>
  </si>
  <si>
    <t xml:space="preserve">Start Date </t>
  </si>
  <si>
    <t xml:space="preserve">End Date </t>
  </si>
  <si>
    <t xml:space="preserve">Status </t>
  </si>
  <si>
    <t xml:space="preserve">quarantine status </t>
  </si>
  <si>
    <t xml:space="preserve">Positive </t>
  </si>
  <si>
    <t>Precautionary Quarantine</t>
  </si>
  <si>
    <t xml:space="preserve">Date </t>
  </si>
  <si>
    <t>Temperature Monitoring</t>
  </si>
  <si>
    <t xml:space="preserve">Temperature </t>
  </si>
  <si>
    <t xml:space="preserve">IN </t>
  </si>
  <si>
    <t>Out</t>
  </si>
  <si>
    <t>Time</t>
  </si>
  <si>
    <t xml:space="preserve">Personal Infromation </t>
  </si>
  <si>
    <t>Personal Information</t>
  </si>
  <si>
    <t>Rabab Shayra</t>
  </si>
  <si>
    <t>Araf Mustavi</t>
  </si>
  <si>
    <t>Sumaiya Akter</t>
  </si>
  <si>
    <t>Majharul Anik</t>
  </si>
  <si>
    <t>Ayesha Siddique</t>
  </si>
  <si>
    <t xml:space="preserve">Arif Ahmed </t>
  </si>
  <si>
    <t>HR</t>
  </si>
  <si>
    <t>Supply Chain</t>
  </si>
  <si>
    <t>Female</t>
  </si>
  <si>
    <t>Male</t>
  </si>
  <si>
    <t>Green Life Hospital</t>
  </si>
  <si>
    <t>Apolo Hospital</t>
  </si>
  <si>
    <t>Medinova</t>
  </si>
  <si>
    <t>Cold</t>
  </si>
  <si>
    <t>High fever and Cold</t>
  </si>
  <si>
    <t xml:space="preserve">Fever </t>
  </si>
  <si>
    <t>Fever abd Breathing problem</t>
  </si>
  <si>
    <t>Job Type</t>
  </si>
  <si>
    <t>BC</t>
  </si>
  <si>
    <t>WC</t>
  </si>
  <si>
    <t>Fever</t>
  </si>
  <si>
    <t>OPD</t>
  </si>
  <si>
    <t>Hospitalization</t>
  </si>
  <si>
    <t>Total Expense:</t>
  </si>
  <si>
    <t>Available Balance:</t>
  </si>
  <si>
    <t>Manufacturing</t>
  </si>
  <si>
    <t>Annual Allowance:</t>
  </si>
  <si>
    <t>Regular Temp</t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</si>
  <si>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Temperature</t>
    </r>
  </si>
  <si>
    <r>
      <rPr>
        <b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Temperature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</si>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</sst>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10" borderId="13" xfId="0" applyFill="1" applyBorder="1" applyAlignment="1">
      <alignment horizontal="left" vertical="top" wrapText="1"/>
    </xf>
    <xf numFmtId="0" fontId="0" fillId="11" borderId="13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  <xf numFmtId="164" fontId="0" fillId="7" borderId="13" xfId="1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3" xfId="1" applyNumberFormat="1" applyFont="1" applyBorder="1" applyAlignment="1">
      <alignment vertical="top" wrapText="1"/>
    </xf>
    <xf numFmtId="164" fontId="0" fillId="0" borderId="5" xfId="1" applyNumberFormat="1" applyFont="1" applyBorder="1" applyAlignment="1">
      <alignment vertical="top" wrapText="1"/>
    </xf>
    <xf numFmtId="164" fontId="3" fillId="0" borderId="1" xfId="1" applyNumberFormat="1" applyFont="1" applyBorder="1" applyAlignment="1">
      <alignment vertical="top" wrapText="1"/>
    </xf>
    <xf numFmtId="1" fontId="0" fillId="0" borderId="5" xfId="1" applyNumberFormat="1" applyFont="1" applyBorder="1" applyAlignment="1">
      <alignment vertical="top" wrapText="1"/>
    </xf>
    <xf numFmtId="1" fontId="0" fillId="0" borderId="3" xfId="1" applyNumberFormat="1" applyFont="1" applyBorder="1" applyAlignment="1">
      <alignment vertical="top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164" fontId="0" fillId="7" borderId="2" xfId="1" applyNumberFormat="1" applyFont="1" applyFill="1" applyBorder="1" applyAlignment="1">
      <alignment horizontal="center" vertical="top" wrapText="1"/>
    </xf>
    <xf numFmtId="0" fontId="0" fillId="10" borderId="13" xfId="0" applyFill="1" applyBorder="1" applyAlignment="1">
      <alignment horizontal="center" vertical="top" wrapText="1"/>
    </xf>
    <xf numFmtId="164" fontId="0" fillId="0" borderId="5" xfId="1" applyNumberFormat="1" applyFont="1" applyBorder="1" applyAlignment="1">
      <alignment horizontal="left" vertical="top" wrapText="1"/>
    </xf>
    <xf numFmtId="164" fontId="0" fillId="0" borderId="1" xfId="1" applyNumberFormat="1" applyFont="1" applyBorder="1" applyAlignment="1">
      <alignment horizontal="left" vertical="top" wrapText="1"/>
    </xf>
    <xf numFmtId="0" fontId="0" fillId="6" borderId="20" xfId="0" applyFill="1" applyBorder="1" applyAlignment="1">
      <alignment horizontal="left" vertical="top" wrapText="1"/>
    </xf>
    <xf numFmtId="0" fontId="0" fillId="6" borderId="21" xfId="0" applyFill="1" applyBorder="1" applyAlignment="1">
      <alignment horizontal="left" vertical="top" wrapText="1"/>
    </xf>
    <xf numFmtId="0" fontId="0" fillId="8" borderId="20" xfId="0" applyFill="1" applyBorder="1" applyAlignment="1">
      <alignment horizontal="left" vertical="top" wrapText="1"/>
    </xf>
    <xf numFmtId="0" fontId="0" fillId="8" borderId="21" xfId="0" applyFill="1" applyBorder="1" applyAlignment="1">
      <alignment horizontal="left" vertical="top" wrapText="1"/>
    </xf>
    <xf numFmtId="164" fontId="0" fillId="7" borderId="20" xfId="1" applyNumberFormat="1" applyFont="1" applyFill="1" applyBorder="1" applyAlignment="1">
      <alignment horizontal="center" vertical="top" wrapText="1"/>
    </xf>
    <xf numFmtId="164" fontId="0" fillId="7" borderId="21" xfId="1" applyNumberFormat="1" applyFont="1" applyFill="1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4" fontId="0" fillId="0" borderId="10" xfId="0" applyNumberFormat="1" applyBorder="1" applyAlignment="1">
      <alignment horizontal="center" wrapText="1"/>
    </xf>
    <xf numFmtId="165" fontId="0" fillId="0" borderId="10" xfId="0" applyNumberForma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4" fontId="0" fillId="0" borderId="26" xfId="0" applyNumberFormat="1" applyBorder="1" applyAlignment="1">
      <alignment horizontal="center" wrapText="1"/>
    </xf>
    <xf numFmtId="14" fontId="0" fillId="0" borderId="0" xfId="0" applyNumberFormat="1" applyAlignment="1">
      <alignment wrapText="1"/>
    </xf>
    <xf numFmtId="14" fontId="0" fillId="0" borderId="26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center" wrapText="1"/>
    </xf>
    <xf numFmtId="0" fontId="0" fillId="0" borderId="28" xfId="0" applyBorder="1" applyAlignment="1">
      <alignment horizontal="left" vertical="top" wrapText="1"/>
    </xf>
    <xf numFmtId="0" fontId="0" fillId="0" borderId="2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7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7" xfId="0" applyFill="1" applyBorder="1" applyAlignment="1">
      <alignment horizontal="center"/>
    </xf>
    <xf numFmtId="2" fontId="0" fillId="0" borderId="33" xfId="0" applyNumberFormat="1" applyBorder="1" applyAlignment="1">
      <alignment horizontal="center" vertical="top"/>
    </xf>
    <xf numFmtId="2" fontId="0" fillId="0" borderId="32" xfId="0" applyNumberFormat="1" applyBorder="1" applyAlignment="1">
      <alignment horizontal="center" vertical="top"/>
    </xf>
    <xf numFmtId="0" fontId="0" fillId="13" borderId="34" xfId="0" applyFill="1" applyBorder="1" applyAlignment="1">
      <alignment horizontal="center" vertical="top"/>
    </xf>
    <xf numFmtId="0" fontId="0" fillId="8" borderId="35" xfId="0" applyFill="1" applyBorder="1" applyAlignment="1">
      <alignment horizontal="center" vertical="top"/>
    </xf>
    <xf numFmtId="0" fontId="0" fillId="9" borderId="6" xfId="0" applyFill="1" applyBorder="1" applyAlignment="1">
      <alignment horizontal="center" vertical="top" wrapText="1"/>
    </xf>
    <xf numFmtId="0" fontId="0" fillId="9" borderId="7" xfId="0" applyFill="1" applyBorder="1" applyAlignment="1">
      <alignment horizontal="center" vertical="top" wrapText="1"/>
    </xf>
    <xf numFmtId="0" fontId="0" fillId="9" borderId="12" xfId="0" applyFill="1" applyBorder="1" applyAlignment="1">
      <alignment horizontal="center" vertical="top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164" fontId="0" fillId="9" borderId="6" xfId="1" applyNumberFormat="1" applyFont="1" applyFill="1" applyBorder="1" applyAlignment="1">
      <alignment horizontal="center" vertical="top" wrapText="1"/>
    </xf>
    <xf numFmtId="164" fontId="0" fillId="9" borderId="12" xfId="1" applyNumberFormat="1" applyFont="1" applyFill="1" applyBorder="1" applyAlignment="1">
      <alignment horizontal="center" vertical="top" wrapText="1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501496088221009E-2"/>
          <c:y val="5.9643360407588095E-2"/>
          <c:w val="0.87901262942228242"/>
          <c:h val="0.83505504644683914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'Temperature Data'!$K$4:$K$99</c:f>
              <c:numCache>
                <c:formatCode>General</c:formatCode>
                <c:ptCount val="16"/>
                <c:pt idx="0">
                  <c:v>37.200000000000003</c:v>
                </c:pt>
                <c:pt idx="1">
                  <c:v>37</c:v>
                </c:pt>
                <c:pt idx="2">
                  <c:v>37.200000000000003</c:v>
                </c:pt>
                <c:pt idx="3">
                  <c:v>37</c:v>
                </c:pt>
                <c:pt idx="4">
                  <c:v>36.5</c:v>
                </c:pt>
                <c:pt idx="5">
                  <c:v>36.1</c:v>
                </c:pt>
                <c:pt idx="6">
                  <c:v>37</c:v>
                </c:pt>
                <c:pt idx="7">
                  <c:v>36.5</c:v>
                </c:pt>
                <c:pt idx="8">
                  <c:v>37</c:v>
                </c:pt>
                <c:pt idx="9">
                  <c:v>37.200000000000003</c:v>
                </c:pt>
                <c:pt idx="10">
                  <c:v>37</c:v>
                </c:pt>
                <c:pt idx="11">
                  <c:v>37.200000000000003</c:v>
                </c:pt>
                <c:pt idx="12">
                  <c:v>37</c:v>
                </c:pt>
                <c:pt idx="13">
                  <c:v>37.200000000000003</c:v>
                </c:pt>
                <c:pt idx="14">
                  <c:v>37</c:v>
                </c:pt>
                <c:pt idx="1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960-92A7-3EC548B44AAB}"/>
            </c:ext>
          </c:extLst>
        </c:ser>
        <c:ser>
          <c:idx val="0"/>
          <c:order val="1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'Temperature Data'!$H$4:$H$99</c:f>
              <c:numCache>
                <c:formatCode>General</c:formatCode>
                <c:ptCount val="16"/>
                <c:pt idx="0">
                  <c:v>36.799999999999997</c:v>
                </c:pt>
                <c:pt idx="1">
                  <c:v>36.9</c:v>
                </c:pt>
                <c:pt idx="2">
                  <c:v>36.9</c:v>
                </c:pt>
                <c:pt idx="3">
                  <c:v>37.299999999999997</c:v>
                </c:pt>
                <c:pt idx="4">
                  <c:v>37.200000000000003</c:v>
                </c:pt>
                <c:pt idx="5">
                  <c:v>36.9</c:v>
                </c:pt>
                <c:pt idx="6">
                  <c:v>36.4</c:v>
                </c:pt>
                <c:pt idx="7">
                  <c:v>37.200000000000003</c:v>
                </c:pt>
                <c:pt idx="8">
                  <c:v>36.4</c:v>
                </c:pt>
                <c:pt idx="9">
                  <c:v>36.799999999999997</c:v>
                </c:pt>
                <c:pt idx="10">
                  <c:v>36.9</c:v>
                </c:pt>
                <c:pt idx="11">
                  <c:v>36.4</c:v>
                </c:pt>
                <c:pt idx="12">
                  <c:v>36.799999999999997</c:v>
                </c:pt>
                <c:pt idx="13">
                  <c:v>36.4</c:v>
                </c:pt>
                <c:pt idx="14">
                  <c:v>36.799999999999997</c:v>
                </c:pt>
                <c:pt idx="15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960-92A7-3EC548B44AAB}"/>
            </c:ext>
          </c:extLst>
        </c:ser>
        <c:ser>
          <c:idx val="2"/>
          <c:order val="2"/>
          <c:tx>
            <c:v>Regular Temperature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'Temperature Data'!$E$4:$E$99</c:f>
              <c:numCache>
                <c:formatCode>General</c:formatCode>
                <c:ptCount val="1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5-4CE6-8D88-84B1AFF30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51472"/>
        <c:axId val="319553440"/>
      </c:lineChart>
      <c:catAx>
        <c:axId val="31955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53440"/>
        <c:crosses val="autoZero"/>
        <c:auto val="1"/>
        <c:lblAlgn val="ctr"/>
        <c:lblOffset val="100"/>
        <c:noMultiLvlLbl val="0"/>
      </c:catAx>
      <c:valAx>
        <c:axId val="319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5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15873</xdr:colOff>
      <xdr:row>2</xdr:row>
      <xdr:rowOff>6349</xdr:rowOff>
    </xdr:from>
    <xdr:to>
      <xdr:col>19</xdr:col>
      <xdr:colOff>23812</xdr:colOff>
      <xdr:row>73</xdr:row>
      <xdr:rowOff>214311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42421-A6E2-42D2-A5A1-5D62DAA80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2"/>
  <sheetViews>
    <sheetView topLeftCell="A78" zoomScale="80" zoomScaleNormal="80" workbookViewId="0">
      <selection activeCell="L5" sqref="L5:O99"/>
    </sheetView>
  </sheetViews>
  <sheetFormatPr defaultColWidth="8.85546875" defaultRowHeight="20.100000000000001" customHeight="1" x14ac:dyDescent="0.25"/>
  <cols>
    <col min="1" max="1" width="6.5703125" style="3" bestFit="1" customWidth="1"/>
    <col min="2" max="2" width="14" style="3" bestFit="1" customWidth="1"/>
    <col min="3" max="3" width="17" style="3" bestFit="1" customWidth="1"/>
    <col min="4" max="4" width="13.140625" style="3" bestFit="1" customWidth="1"/>
    <col min="5" max="5" width="10.85546875" style="3" customWidth="1"/>
    <col min="6" max="6" width="7" style="3" bestFit="1" customWidth="1"/>
    <col min="7" max="7" width="13.28515625" style="3" bestFit="1" customWidth="1"/>
    <col min="8" max="8" width="7.28515625" style="3" bestFit="1" customWidth="1"/>
    <col min="9" max="9" width="13.28515625" style="3" bestFit="1" customWidth="1"/>
    <col min="10" max="10" width="8.140625" style="13" bestFit="1" customWidth="1"/>
    <col min="11" max="11" width="13.7109375" style="13" bestFit="1" customWidth="1"/>
    <col min="12" max="12" width="13.85546875" style="3" customWidth="1"/>
    <col min="13" max="13" width="17.85546875" style="3" customWidth="1"/>
    <col min="14" max="14" width="14.5703125" style="3" customWidth="1"/>
    <col min="15" max="15" width="17.5703125" style="3" customWidth="1"/>
    <col min="16" max="16" width="10.5703125" style="3" customWidth="1"/>
    <col min="17" max="17" width="15.5703125" style="3" customWidth="1"/>
    <col min="18" max="18" width="14.42578125" style="3" customWidth="1"/>
    <col min="19" max="19" width="17.5703125" style="3" customWidth="1"/>
    <col min="20" max="20" width="12" style="3" customWidth="1"/>
    <col min="21" max="21" width="10.5703125" style="3" bestFit="1" customWidth="1"/>
    <col min="22" max="22" width="8.85546875" style="3"/>
    <col min="23" max="23" width="9.42578125" style="3" customWidth="1"/>
    <col min="24" max="24" width="16" style="3" customWidth="1"/>
    <col min="25" max="16384" width="8.85546875" style="3"/>
  </cols>
  <sheetData>
    <row r="1" spans="1:23" ht="20.100000000000001" customHeight="1" x14ac:dyDescent="0.25">
      <c r="F1" s="68" t="s">
        <v>77</v>
      </c>
      <c r="G1" s="69"/>
      <c r="H1" s="68" t="s">
        <v>75</v>
      </c>
      <c r="I1" s="70"/>
      <c r="J1" s="70" t="s">
        <v>74</v>
      </c>
      <c r="K1" s="69"/>
    </row>
    <row r="2" spans="1:23" ht="20.100000000000001" customHeight="1" x14ac:dyDescent="0.25">
      <c r="A2" s="11"/>
      <c r="B2" s="11"/>
      <c r="C2" s="11"/>
      <c r="D2" s="11"/>
      <c r="E2" s="11"/>
      <c r="F2" s="28" t="s">
        <v>72</v>
      </c>
      <c r="G2" s="29" t="s">
        <v>73</v>
      </c>
      <c r="H2" s="30" t="s">
        <v>72</v>
      </c>
      <c r="I2" s="31" t="s">
        <v>73</v>
      </c>
      <c r="J2" s="32" t="s">
        <v>72</v>
      </c>
      <c r="K2" s="33" t="s">
        <v>73</v>
      </c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20.100000000000001" customHeight="1" thickBot="1" x14ac:dyDescent="0.3">
      <c r="A3" s="12"/>
      <c r="B3" s="12"/>
      <c r="C3" s="12"/>
      <c r="D3" s="12"/>
      <c r="E3" s="12"/>
      <c r="F3" s="14">
        <v>5000</v>
      </c>
      <c r="G3" s="26">
        <v>90000</v>
      </c>
      <c r="H3" s="18">
        <f>F3-J3</f>
        <v>-18175</v>
      </c>
      <c r="I3" s="17">
        <f>G3-K3</f>
        <v>-28500</v>
      </c>
      <c r="J3" s="14">
        <f>SUBTOTAL(9,J7:J976)</f>
        <v>23175</v>
      </c>
      <c r="K3" s="15">
        <f>SUBTOTAL(9,K7:K976)</f>
        <v>118500</v>
      </c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20.100000000000001" customHeight="1" thickBot="1" x14ac:dyDescent="0.3"/>
    <row r="5" spans="1:23" ht="20.100000000000001" customHeight="1" thickBot="1" x14ac:dyDescent="0.3">
      <c r="A5" s="71" t="s">
        <v>49</v>
      </c>
      <c r="B5" s="72"/>
      <c r="C5" s="72"/>
      <c r="D5" s="72"/>
      <c r="E5" s="72"/>
      <c r="F5" s="72"/>
      <c r="G5" s="72"/>
      <c r="H5" s="72"/>
      <c r="I5" s="73"/>
      <c r="J5" s="74" t="s">
        <v>8</v>
      </c>
      <c r="K5" s="75"/>
      <c r="L5" s="65" t="s">
        <v>36</v>
      </c>
      <c r="M5" s="66"/>
      <c r="N5" s="66"/>
      <c r="O5" s="67"/>
      <c r="P5" s="65" t="s">
        <v>13</v>
      </c>
      <c r="Q5" s="66"/>
      <c r="R5" s="66"/>
      <c r="S5" s="67"/>
      <c r="T5" s="65" t="s">
        <v>14</v>
      </c>
      <c r="U5" s="66"/>
      <c r="V5" s="66"/>
      <c r="W5" s="67"/>
    </row>
    <row r="6" spans="1:23" ht="20.100000000000001" customHeight="1" x14ac:dyDescent="0.25">
      <c r="A6" s="8" t="s">
        <v>2</v>
      </c>
      <c r="B6" s="9" t="s">
        <v>0</v>
      </c>
      <c r="C6" s="9" t="s">
        <v>1</v>
      </c>
      <c r="D6" s="9" t="s">
        <v>30</v>
      </c>
      <c r="E6" s="9" t="s">
        <v>7</v>
      </c>
      <c r="F6" s="9" t="s">
        <v>4</v>
      </c>
      <c r="G6" s="9" t="s">
        <v>5</v>
      </c>
      <c r="H6" s="9" t="s">
        <v>6</v>
      </c>
      <c r="I6" s="9" t="s">
        <v>68</v>
      </c>
      <c r="J6" s="24" t="s">
        <v>72</v>
      </c>
      <c r="K6" s="10" t="s">
        <v>73</v>
      </c>
      <c r="L6" s="22" t="s">
        <v>37</v>
      </c>
      <c r="M6" s="22" t="s">
        <v>38</v>
      </c>
      <c r="N6" s="22" t="s">
        <v>39</v>
      </c>
      <c r="O6" s="23" t="s">
        <v>10</v>
      </c>
      <c r="P6" s="25" t="s">
        <v>21</v>
      </c>
      <c r="Q6" s="25" t="s">
        <v>22</v>
      </c>
      <c r="R6" s="4" t="s">
        <v>15</v>
      </c>
      <c r="S6" s="4" t="s">
        <v>11</v>
      </c>
      <c r="T6" s="5" t="s">
        <v>21</v>
      </c>
      <c r="U6" s="5" t="s">
        <v>25</v>
      </c>
      <c r="V6" s="5" t="s">
        <v>15</v>
      </c>
      <c r="W6" s="5" t="s">
        <v>11</v>
      </c>
    </row>
    <row r="7" spans="1:23" ht="20.100000000000001" customHeight="1" x14ac:dyDescent="0.25">
      <c r="A7" s="6">
        <v>1</v>
      </c>
      <c r="B7" s="6">
        <v>11034485</v>
      </c>
      <c r="C7" s="6" t="s">
        <v>51</v>
      </c>
      <c r="D7" s="6" t="s">
        <v>76</v>
      </c>
      <c r="E7" s="7">
        <f ca="1">RANDBETWEEN(DATE(2015,1,1),DATE(2020,5,1))</f>
        <v>42054</v>
      </c>
      <c r="F7" s="6" t="s">
        <v>59</v>
      </c>
      <c r="G7" s="7">
        <f ca="1">RANDBETWEEN(DATE(1992,1,1),DATE(1997,1,1))</f>
        <v>34975</v>
      </c>
      <c r="H7" s="6">
        <v>23</v>
      </c>
      <c r="I7" s="6" t="s">
        <v>69</v>
      </c>
      <c r="J7" s="16">
        <v>100</v>
      </c>
      <c r="K7" s="27">
        <v>1200</v>
      </c>
      <c r="L7" s="7">
        <v>44105</v>
      </c>
      <c r="M7" s="7">
        <v>44122</v>
      </c>
      <c r="N7" s="6" t="s">
        <v>41</v>
      </c>
      <c r="O7" s="6" t="s">
        <v>65</v>
      </c>
      <c r="P7" s="7">
        <v>44120</v>
      </c>
      <c r="Q7" s="6" t="s">
        <v>9</v>
      </c>
      <c r="R7" s="6" t="s">
        <v>17</v>
      </c>
      <c r="S7" s="6" t="s">
        <v>12</v>
      </c>
      <c r="T7" s="7">
        <v>44120</v>
      </c>
      <c r="U7" s="6" t="s">
        <v>61</v>
      </c>
      <c r="V7" s="6" t="s">
        <v>17</v>
      </c>
      <c r="W7" s="6" t="s">
        <v>12</v>
      </c>
    </row>
    <row r="8" spans="1:23" ht="20.100000000000001" customHeight="1" x14ac:dyDescent="0.25">
      <c r="A8" s="6">
        <v>2</v>
      </c>
      <c r="B8" s="6">
        <v>11034486</v>
      </c>
      <c r="C8" s="6" t="s">
        <v>52</v>
      </c>
      <c r="D8" s="6" t="s">
        <v>57</v>
      </c>
      <c r="E8" s="7">
        <f t="shared" ref="E8:E71" ca="1" si="0">RANDBETWEEN(DATE(2015,1,1),DATE(2020,5,1))</f>
        <v>42778</v>
      </c>
      <c r="F8" s="6" t="s">
        <v>60</v>
      </c>
      <c r="G8" s="7">
        <f t="shared" ref="G8:G71" ca="1" si="1">RANDBETWEEN(DATE(1992,1,1),DATE(1997,1,1))</f>
        <v>33830</v>
      </c>
      <c r="H8" s="6">
        <v>22</v>
      </c>
      <c r="I8" s="6" t="s">
        <v>70</v>
      </c>
      <c r="J8" s="16">
        <v>125</v>
      </c>
      <c r="K8" s="27">
        <v>1250</v>
      </c>
      <c r="L8" s="7">
        <v>44047</v>
      </c>
      <c r="M8" s="7">
        <v>44055</v>
      </c>
      <c r="N8" s="6" t="s">
        <v>42</v>
      </c>
      <c r="O8" s="6" t="s">
        <v>66</v>
      </c>
      <c r="P8" s="7">
        <f ca="1">RANDBETWEEN(DATE(2019,1,1),DATE(2020,5,1))</f>
        <v>43851</v>
      </c>
      <c r="Q8" s="6" t="s">
        <v>24</v>
      </c>
      <c r="R8" s="6" t="s">
        <v>18</v>
      </c>
      <c r="S8" s="6" t="s">
        <v>71</v>
      </c>
      <c r="T8" s="7">
        <f ca="1">RANDBETWEEN(DATE(2019,1,1),DATE(2020,5,1))</f>
        <v>43576</v>
      </c>
      <c r="U8" s="6" t="s">
        <v>62</v>
      </c>
      <c r="V8" s="6" t="s">
        <v>18</v>
      </c>
      <c r="W8" s="6" t="s">
        <v>71</v>
      </c>
    </row>
    <row r="9" spans="1:23" ht="20.100000000000001" customHeight="1" x14ac:dyDescent="0.25">
      <c r="A9" s="6">
        <v>3</v>
      </c>
      <c r="B9" s="6">
        <v>11034487</v>
      </c>
      <c r="C9" s="6" t="s">
        <v>56</v>
      </c>
      <c r="D9" s="6" t="s">
        <v>58</v>
      </c>
      <c r="E9" s="7">
        <f t="shared" ca="1" si="0"/>
        <v>42186</v>
      </c>
      <c r="F9" s="6" t="s">
        <v>60</v>
      </c>
      <c r="G9" s="7">
        <f ca="1">RANDBETWEEN(DATE(1992,1,1),DATE(1997,1,1))</f>
        <v>34082</v>
      </c>
      <c r="H9" s="6">
        <v>24</v>
      </c>
      <c r="I9" s="6" t="s">
        <v>69</v>
      </c>
      <c r="J9" s="16">
        <v>175</v>
      </c>
      <c r="K9" s="27">
        <v>1300</v>
      </c>
      <c r="L9" s="7">
        <v>43961</v>
      </c>
      <c r="M9" s="7">
        <v>43966</v>
      </c>
      <c r="N9" s="6" t="s">
        <v>42</v>
      </c>
      <c r="O9" s="6" t="s">
        <v>64</v>
      </c>
      <c r="P9" s="7">
        <f t="shared" ref="P9:P72" ca="1" si="2">RANDBETWEEN(DATE(2019,1,1),DATE(2020,5,1))</f>
        <v>43893</v>
      </c>
      <c r="Q9" s="6" t="s">
        <v>24</v>
      </c>
      <c r="R9" s="6" t="s">
        <v>19</v>
      </c>
      <c r="S9" s="6" t="s">
        <v>64</v>
      </c>
      <c r="T9" s="7">
        <f t="shared" ref="T9:T72" ca="1" si="3">RANDBETWEEN(DATE(2019,1,1),DATE(2020,5,1))</f>
        <v>43541</v>
      </c>
      <c r="U9" s="6" t="s">
        <v>63</v>
      </c>
      <c r="V9" s="6" t="s">
        <v>18</v>
      </c>
      <c r="W9" s="6" t="s">
        <v>64</v>
      </c>
    </row>
    <row r="10" spans="1:23" ht="20.100000000000001" customHeight="1" x14ac:dyDescent="0.25">
      <c r="A10" s="6">
        <v>4</v>
      </c>
      <c r="B10" s="6">
        <v>11034488</v>
      </c>
      <c r="C10" s="6" t="s">
        <v>53</v>
      </c>
      <c r="D10" s="6" t="s">
        <v>76</v>
      </c>
      <c r="E10" s="7">
        <f t="shared" ca="1" si="0"/>
        <v>42156</v>
      </c>
      <c r="F10" s="6" t="s">
        <v>59</v>
      </c>
      <c r="G10" s="7">
        <f t="shared" ca="1" si="1"/>
        <v>33813</v>
      </c>
      <c r="H10" s="6">
        <v>23</v>
      </c>
      <c r="I10" s="6" t="s">
        <v>70</v>
      </c>
      <c r="J10" s="16">
        <v>225</v>
      </c>
      <c r="K10" s="27">
        <v>1350</v>
      </c>
      <c r="L10" s="7">
        <v>44079</v>
      </c>
      <c r="M10" s="7">
        <v>44094</v>
      </c>
      <c r="N10" s="6" t="s">
        <v>41</v>
      </c>
      <c r="O10" s="6" t="s">
        <v>67</v>
      </c>
      <c r="P10" s="7">
        <f t="shared" ca="1" si="2"/>
        <v>43797</v>
      </c>
      <c r="Q10" s="6" t="s">
        <v>9</v>
      </c>
      <c r="R10" s="6" t="s">
        <v>17</v>
      </c>
      <c r="S10" s="6" t="s">
        <v>12</v>
      </c>
      <c r="T10" s="7">
        <f t="shared" ca="1" si="3"/>
        <v>43870</v>
      </c>
      <c r="U10" s="6" t="s">
        <v>61</v>
      </c>
      <c r="V10" s="6" t="s">
        <v>17</v>
      </c>
      <c r="W10" s="6" t="s">
        <v>12</v>
      </c>
    </row>
    <row r="11" spans="1:23" ht="20.100000000000001" customHeight="1" x14ac:dyDescent="0.25">
      <c r="A11" s="6">
        <v>5</v>
      </c>
      <c r="B11" s="6">
        <v>11034489</v>
      </c>
      <c r="C11" s="6" t="s">
        <v>55</v>
      </c>
      <c r="D11" s="6" t="s">
        <v>57</v>
      </c>
      <c r="E11" s="7">
        <f t="shared" ca="1" si="0"/>
        <v>43370</v>
      </c>
      <c r="F11" s="6" t="s">
        <v>59</v>
      </c>
      <c r="G11" s="7">
        <f t="shared" ca="1" si="1"/>
        <v>33688</v>
      </c>
      <c r="H11" s="6">
        <v>26</v>
      </c>
      <c r="I11" s="6" t="s">
        <v>69</v>
      </c>
      <c r="J11" s="16">
        <v>275</v>
      </c>
      <c r="K11" s="27">
        <v>1200</v>
      </c>
      <c r="L11" s="7">
        <v>44105</v>
      </c>
      <c r="M11" s="7">
        <v>44122</v>
      </c>
      <c r="N11" s="6" t="s">
        <v>41</v>
      </c>
      <c r="O11" s="6" t="s">
        <v>65</v>
      </c>
      <c r="P11" s="7">
        <f t="shared" ca="1" si="2"/>
        <v>43685</v>
      </c>
      <c r="Q11" s="6" t="s">
        <v>24</v>
      </c>
      <c r="R11" s="6" t="s">
        <v>20</v>
      </c>
      <c r="S11" s="6" t="s">
        <v>71</v>
      </c>
      <c r="T11" s="7">
        <f t="shared" ca="1" si="3"/>
        <v>43547</v>
      </c>
      <c r="U11" s="6" t="s">
        <v>62</v>
      </c>
      <c r="V11" s="6" t="s">
        <v>19</v>
      </c>
      <c r="W11" s="6" t="s">
        <v>71</v>
      </c>
    </row>
    <row r="12" spans="1:23" ht="20.100000000000001" customHeight="1" x14ac:dyDescent="0.25">
      <c r="A12" s="6">
        <v>6</v>
      </c>
      <c r="B12" s="6">
        <v>11034490</v>
      </c>
      <c r="C12" s="6" t="s">
        <v>54</v>
      </c>
      <c r="D12" s="6" t="s">
        <v>76</v>
      </c>
      <c r="E12" s="7">
        <f t="shared" ca="1" si="0"/>
        <v>43938</v>
      </c>
      <c r="F12" s="6" t="s">
        <v>60</v>
      </c>
      <c r="G12" s="7">
        <f t="shared" ca="1" si="1"/>
        <v>34748</v>
      </c>
      <c r="H12" s="6">
        <v>27</v>
      </c>
      <c r="I12" s="6" t="s">
        <v>70</v>
      </c>
      <c r="J12" s="16">
        <v>325</v>
      </c>
      <c r="K12" s="27">
        <v>1250</v>
      </c>
      <c r="L12" s="7">
        <v>44047</v>
      </c>
      <c r="M12" s="7">
        <v>44055</v>
      </c>
      <c r="N12" s="6" t="s">
        <v>42</v>
      </c>
      <c r="O12" s="6" t="s">
        <v>66</v>
      </c>
      <c r="P12" s="7">
        <f t="shared" ca="1" si="2"/>
        <v>43489</v>
      </c>
      <c r="Q12" s="6" t="s">
        <v>9</v>
      </c>
      <c r="R12" s="6" t="s">
        <v>17</v>
      </c>
      <c r="S12" s="6" t="s">
        <v>64</v>
      </c>
      <c r="T12" s="7">
        <f t="shared" ca="1" si="3"/>
        <v>43717</v>
      </c>
      <c r="U12" s="6" t="s">
        <v>63</v>
      </c>
      <c r="V12" s="6" t="s">
        <v>17</v>
      </c>
      <c r="W12" s="6" t="s">
        <v>64</v>
      </c>
    </row>
    <row r="13" spans="1:23" ht="20.100000000000001" customHeight="1" x14ac:dyDescent="0.25">
      <c r="A13" s="6">
        <v>7</v>
      </c>
      <c r="B13" s="6">
        <v>11034485</v>
      </c>
      <c r="C13" s="6" t="s">
        <v>51</v>
      </c>
      <c r="D13" s="6" t="s">
        <v>76</v>
      </c>
      <c r="E13" s="7">
        <f t="shared" ca="1" si="0"/>
        <v>43045</v>
      </c>
      <c r="F13" s="6" t="s">
        <v>59</v>
      </c>
      <c r="G13" s="7">
        <f ca="1">RANDBETWEEN(DATE(1992,1,1),DATE(1997,1,1))</f>
        <v>35338</v>
      </c>
      <c r="H13" s="6">
        <v>23</v>
      </c>
      <c r="I13" s="6" t="s">
        <v>69</v>
      </c>
      <c r="J13" s="16">
        <v>375</v>
      </c>
      <c r="K13" s="27">
        <v>1300</v>
      </c>
      <c r="L13" s="7">
        <v>43961</v>
      </c>
      <c r="M13" s="7">
        <v>43966</v>
      </c>
      <c r="N13" s="6" t="s">
        <v>42</v>
      </c>
      <c r="O13" s="6" t="s">
        <v>64</v>
      </c>
      <c r="P13" s="7">
        <f t="shared" ca="1" si="2"/>
        <v>43695</v>
      </c>
      <c r="Q13" s="6" t="s">
        <v>24</v>
      </c>
      <c r="R13" s="6" t="s">
        <v>17</v>
      </c>
      <c r="S13" s="6" t="s">
        <v>12</v>
      </c>
      <c r="T13" s="7">
        <f t="shared" ca="1" si="3"/>
        <v>43837</v>
      </c>
      <c r="U13" s="6" t="s">
        <v>61</v>
      </c>
      <c r="V13" s="6" t="s">
        <v>17</v>
      </c>
      <c r="W13" s="6" t="s">
        <v>12</v>
      </c>
    </row>
    <row r="14" spans="1:23" ht="20.100000000000001" customHeight="1" x14ac:dyDescent="0.25">
      <c r="A14" s="6">
        <v>8</v>
      </c>
      <c r="B14" s="6">
        <v>11034486</v>
      </c>
      <c r="C14" s="6" t="s">
        <v>52</v>
      </c>
      <c r="D14" s="6" t="s">
        <v>57</v>
      </c>
      <c r="E14" s="7">
        <f t="shared" ca="1" si="0"/>
        <v>42200</v>
      </c>
      <c r="F14" s="6" t="s">
        <v>60</v>
      </c>
      <c r="G14" s="7">
        <f t="shared" ca="1" si="1"/>
        <v>34488</v>
      </c>
      <c r="H14" s="6">
        <v>22</v>
      </c>
      <c r="I14" s="6" t="s">
        <v>70</v>
      </c>
      <c r="J14" s="16">
        <v>425</v>
      </c>
      <c r="K14" s="27">
        <v>1350</v>
      </c>
      <c r="L14" s="7">
        <v>44079</v>
      </c>
      <c r="M14" s="7">
        <v>44094</v>
      </c>
      <c r="N14" s="6" t="s">
        <v>41</v>
      </c>
      <c r="O14" s="6" t="s">
        <v>67</v>
      </c>
      <c r="P14" s="7">
        <f t="shared" ca="1" si="2"/>
        <v>43768</v>
      </c>
      <c r="Q14" s="6" t="s">
        <v>9</v>
      </c>
      <c r="R14" s="6" t="s">
        <v>18</v>
      </c>
      <c r="S14" s="6" t="s">
        <v>71</v>
      </c>
      <c r="T14" s="7">
        <f t="shared" ca="1" si="3"/>
        <v>43579</v>
      </c>
      <c r="U14" s="6" t="s">
        <v>62</v>
      </c>
      <c r="V14" s="6" t="s">
        <v>17</v>
      </c>
      <c r="W14" s="6" t="s">
        <v>71</v>
      </c>
    </row>
    <row r="15" spans="1:23" ht="20.100000000000001" customHeight="1" x14ac:dyDescent="0.25">
      <c r="A15" s="6">
        <v>9</v>
      </c>
      <c r="B15" s="6">
        <v>11034487</v>
      </c>
      <c r="C15" s="6" t="s">
        <v>56</v>
      </c>
      <c r="D15" s="6" t="s">
        <v>58</v>
      </c>
      <c r="E15" s="7">
        <f t="shared" ca="1" si="0"/>
        <v>43734</v>
      </c>
      <c r="F15" s="6" t="s">
        <v>60</v>
      </c>
      <c r="G15" s="7">
        <f t="shared" ca="1" si="1"/>
        <v>34952</v>
      </c>
      <c r="H15" s="6">
        <v>24</v>
      </c>
      <c r="I15" s="6" t="s">
        <v>69</v>
      </c>
      <c r="J15" s="16">
        <v>100</v>
      </c>
      <c r="K15" s="27">
        <v>1200</v>
      </c>
      <c r="L15" s="7">
        <v>44105</v>
      </c>
      <c r="M15" s="7">
        <v>44122</v>
      </c>
      <c r="N15" s="6" t="s">
        <v>42</v>
      </c>
      <c r="O15" s="6" t="s">
        <v>65</v>
      </c>
      <c r="P15" s="7">
        <f t="shared" ca="1" si="2"/>
        <v>43475</v>
      </c>
      <c r="Q15" s="6" t="s">
        <v>9</v>
      </c>
      <c r="R15" s="6" t="s">
        <v>19</v>
      </c>
      <c r="S15" s="6" t="s">
        <v>64</v>
      </c>
      <c r="T15" s="7">
        <f t="shared" ca="1" si="3"/>
        <v>43790</v>
      </c>
      <c r="U15" s="6" t="s">
        <v>63</v>
      </c>
      <c r="V15" s="6" t="s">
        <v>19</v>
      </c>
      <c r="W15" s="6" t="s">
        <v>64</v>
      </c>
    </row>
    <row r="16" spans="1:23" ht="20.100000000000001" customHeight="1" x14ac:dyDescent="0.25">
      <c r="A16" s="6">
        <v>10</v>
      </c>
      <c r="B16" s="6">
        <v>11034488</v>
      </c>
      <c r="C16" s="6" t="s">
        <v>53</v>
      </c>
      <c r="D16" s="6" t="s">
        <v>76</v>
      </c>
      <c r="E16" s="7">
        <f t="shared" ca="1" si="0"/>
        <v>42139</v>
      </c>
      <c r="F16" s="6" t="s">
        <v>59</v>
      </c>
      <c r="G16" s="7">
        <f t="shared" ca="1" si="1"/>
        <v>35078</v>
      </c>
      <c r="H16" s="6">
        <v>23</v>
      </c>
      <c r="I16" s="6" t="s">
        <v>70</v>
      </c>
      <c r="J16" s="16">
        <v>125</v>
      </c>
      <c r="K16" s="27">
        <v>1250</v>
      </c>
      <c r="L16" s="7">
        <v>44047</v>
      </c>
      <c r="M16" s="7">
        <v>44055</v>
      </c>
      <c r="N16" s="6" t="s">
        <v>41</v>
      </c>
      <c r="O16" s="6" t="s">
        <v>66</v>
      </c>
      <c r="P16" s="7">
        <f t="shared" ca="1" si="2"/>
        <v>43762</v>
      </c>
      <c r="Q16" s="6" t="s">
        <v>24</v>
      </c>
      <c r="R16" s="6" t="s">
        <v>20</v>
      </c>
      <c r="S16" s="6" t="s">
        <v>12</v>
      </c>
      <c r="T16" s="7">
        <f t="shared" ca="1" si="3"/>
        <v>43773</v>
      </c>
      <c r="U16" s="6" t="s">
        <v>61</v>
      </c>
      <c r="V16" s="6" t="s">
        <v>17</v>
      </c>
      <c r="W16" s="6" t="s">
        <v>12</v>
      </c>
    </row>
    <row r="17" spans="1:23" ht="20.100000000000001" customHeight="1" x14ac:dyDescent="0.25">
      <c r="A17" s="6">
        <v>11</v>
      </c>
      <c r="B17" s="6">
        <v>11034489</v>
      </c>
      <c r="C17" s="6" t="s">
        <v>55</v>
      </c>
      <c r="D17" s="6" t="s">
        <v>57</v>
      </c>
      <c r="E17" s="7">
        <f t="shared" ca="1" si="0"/>
        <v>43365</v>
      </c>
      <c r="F17" s="6" t="s">
        <v>59</v>
      </c>
      <c r="G17" s="7">
        <f t="shared" ca="1" si="1"/>
        <v>34339</v>
      </c>
      <c r="H17" s="6">
        <v>26</v>
      </c>
      <c r="I17" s="6" t="s">
        <v>69</v>
      </c>
      <c r="J17" s="16">
        <v>175</v>
      </c>
      <c r="K17" s="27">
        <v>1300</v>
      </c>
      <c r="L17" s="7">
        <v>43961</v>
      </c>
      <c r="M17" s="7">
        <v>43966</v>
      </c>
      <c r="N17" s="6" t="s">
        <v>41</v>
      </c>
      <c r="O17" s="6" t="s">
        <v>64</v>
      </c>
      <c r="P17" s="7">
        <f t="shared" ca="1" si="2"/>
        <v>43599</v>
      </c>
      <c r="Q17" s="6" t="s">
        <v>9</v>
      </c>
      <c r="R17" s="6" t="s">
        <v>18</v>
      </c>
      <c r="S17" s="6" t="s">
        <v>71</v>
      </c>
      <c r="T17" s="7">
        <f t="shared" ca="1" si="3"/>
        <v>43865</v>
      </c>
      <c r="U17" s="6" t="s">
        <v>62</v>
      </c>
      <c r="V17" s="6" t="s">
        <v>18</v>
      </c>
      <c r="W17" s="6" t="s">
        <v>71</v>
      </c>
    </row>
    <row r="18" spans="1:23" ht="20.100000000000001" customHeight="1" x14ac:dyDescent="0.25">
      <c r="A18" s="6">
        <v>12</v>
      </c>
      <c r="B18" s="6">
        <v>11034490</v>
      </c>
      <c r="C18" s="6" t="s">
        <v>54</v>
      </c>
      <c r="D18" s="6" t="s">
        <v>76</v>
      </c>
      <c r="E18" s="7">
        <f t="shared" ca="1" si="0"/>
        <v>43037</v>
      </c>
      <c r="F18" s="6" t="s">
        <v>60</v>
      </c>
      <c r="G18" s="7">
        <f t="shared" ca="1" si="1"/>
        <v>34396</v>
      </c>
      <c r="H18" s="6">
        <v>27</v>
      </c>
      <c r="I18" s="6" t="s">
        <v>70</v>
      </c>
      <c r="J18" s="16">
        <v>225</v>
      </c>
      <c r="K18" s="27">
        <v>1350</v>
      </c>
      <c r="L18" s="7">
        <v>44079</v>
      </c>
      <c r="M18" s="7">
        <v>44094</v>
      </c>
      <c r="N18" s="6" t="s">
        <v>42</v>
      </c>
      <c r="O18" s="6" t="s">
        <v>67</v>
      </c>
      <c r="P18" s="7">
        <f t="shared" ca="1" si="2"/>
        <v>43711</v>
      </c>
      <c r="Q18" s="6" t="s">
        <v>24</v>
      </c>
      <c r="R18" s="6" t="s">
        <v>17</v>
      </c>
      <c r="S18" s="6" t="s">
        <v>64</v>
      </c>
      <c r="T18" s="7">
        <f t="shared" ca="1" si="3"/>
        <v>43877</v>
      </c>
      <c r="U18" s="6" t="s">
        <v>63</v>
      </c>
      <c r="V18" s="6" t="s">
        <v>17</v>
      </c>
      <c r="W18" s="6" t="s">
        <v>64</v>
      </c>
    </row>
    <row r="19" spans="1:23" ht="20.100000000000001" customHeight="1" x14ac:dyDescent="0.25">
      <c r="A19" s="6">
        <v>13</v>
      </c>
      <c r="B19" s="6">
        <v>11034485</v>
      </c>
      <c r="C19" s="6" t="s">
        <v>51</v>
      </c>
      <c r="D19" s="6" t="s">
        <v>76</v>
      </c>
      <c r="E19" s="7">
        <f t="shared" ca="1" si="0"/>
        <v>42331</v>
      </c>
      <c r="F19" s="6" t="s">
        <v>59</v>
      </c>
      <c r="G19" s="7">
        <f t="shared" ca="1" si="1"/>
        <v>34000</v>
      </c>
      <c r="H19" s="6">
        <v>23</v>
      </c>
      <c r="I19" s="6" t="s">
        <v>69</v>
      </c>
      <c r="J19" s="16">
        <v>275</v>
      </c>
      <c r="K19" s="27">
        <v>1200</v>
      </c>
      <c r="L19" s="7">
        <v>44105</v>
      </c>
      <c r="M19" s="7">
        <v>44122</v>
      </c>
      <c r="N19" s="6" t="s">
        <v>42</v>
      </c>
      <c r="O19" s="6" t="s">
        <v>65</v>
      </c>
      <c r="P19" s="7">
        <f t="shared" ca="1" si="2"/>
        <v>43570</v>
      </c>
      <c r="Q19" s="6" t="s">
        <v>9</v>
      </c>
      <c r="R19" s="6" t="s">
        <v>18</v>
      </c>
      <c r="S19" s="6" t="s">
        <v>12</v>
      </c>
      <c r="T19" s="7">
        <f t="shared" ca="1" si="3"/>
        <v>43613</v>
      </c>
      <c r="U19" s="6" t="s">
        <v>61</v>
      </c>
      <c r="V19" s="6" t="s">
        <v>17</v>
      </c>
      <c r="W19" s="6" t="s">
        <v>12</v>
      </c>
    </row>
    <row r="20" spans="1:23" ht="20.100000000000001" customHeight="1" x14ac:dyDescent="0.25">
      <c r="A20" s="6">
        <v>14</v>
      </c>
      <c r="B20" s="6">
        <v>11034486</v>
      </c>
      <c r="C20" s="6" t="s">
        <v>52</v>
      </c>
      <c r="D20" s="6" t="s">
        <v>57</v>
      </c>
      <c r="E20" s="7">
        <f t="shared" ca="1" si="0"/>
        <v>43322</v>
      </c>
      <c r="F20" s="6" t="s">
        <v>60</v>
      </c>
      <c r="G20" s="7">
        <f t="shared" ca="1" si="1"/>
        <v>34969</v>
      </c>
      <c r="H20" s="6">
        <v>22</v>
      </c>
      <c r="I20" s="6" t="s">
        <v>70</v>
      </c>
      <c r="J20" s="16">
        <v>325</v>
      </c>
      <c r="K20" s="27">
        <v>1250</v>
      </c>
      <c r="L20" s="7">
        <v>44047</v>
      </c>
      <c r="M20" s="7">
        <v>44055</v>
      </c>
      <c r="N20" s="6" t="s">
        <v>41</v>
      </c>
      <c r="O20" s="6" t="s">
        <v>66</v>
      </c>
      <c r="P20" s="7">
        <f t="shared" ca="1" si="2"/>
        <v>43825</v>
      </c>
      <c r="Q20" s="6" t="s">
        <v>9</v>
      </c>
      <c r="R20" s="6" t="s">
        <v>17</v>
      </c>
      <c r="S20" s="6" t="s">
        <v>71</v>
      </c>
      <c r="T20" s="7">
        <f t="shared" ca="1" si="3"/>
        <v>43576</v>
      </c>
      <c r="U20" s="6" t="s">
        <v>62</v>
      </c>
      <c r="V20" s="6" t="s">
        <v>19</v>
      </c>
      <c r="W20" s="6" t="s">
        <v>71</v>
      </c>
    </row>
    <row r="21" spans="1:23" ht="20.100000000000001" customHeight="1" x14ac:dyDescent="0.25">
      <c r="A21" s="6">
        <v>15</v>
      </c>
      <c r="B21" s="6">
        <v>11034487</v>
      </c>
      <c r="C21" s="6" t="s">
        <v>56</v>
      </c>
      <c r="D21" s="6" t="s">
        <v>58</v>
      </c>
      <c r="E21" s="7">
        <f t="shared" ca="1" si="0"/>
        <v>43440</v>
      </c>
      <c r="F21" s="6" t="s">
        <v>60</v>
      </c>
      <c r="G21" s="7">
        <f t="shared" ca="1" si="1"/>
        <v>35098</v>
      </c>
      <c r="H21" s="6">
        <v>24</v>
      </c>
      <c r="I21" s="6" t="s">
        <v>69</v>
      </c>
      <c r="J21" s="16">
        <v>375</v>
      </c>
      <c r="K21" s="27">
        <v>1300</v>
      </c>
      <c r="L21" s="7">
        <v>43961</v>
      </c>
      <c r="M21" s="7">
        <v>43966</v>
      </c>
      <c r="N21" s="6" t="s">
        <v>42</v>
      </c>
      <c r="O21" s="6" t="s">
        <v>64</v>
      </c>
      <c r="P21" s="7">
        <f t="shared" ca="1" si="2"/>
        <v>43543</v>
      </c>
      <c r="Q21" s="6" t="s">
        <v>24</v>
      </c>
      <c r="R21" s="6" t="s">
        <v>18</v>
      </c>
      <c r="S21" s="6" t="s">
        <v>64</v>
      </c>
      <c r="T21" s="7">
        <f t="shared" ca="1" si="3"/>
        <v>43594</v>
      </c>
      <c r="U21" s="6" t="s">
        <v>63</v>
      </c>
      <c r="V21" s="6" t="s">
        <v>17</v>
      </c>
      <c r="W21" s="6" t="s">
        <v>64</v>
      </c>
    </row>
    <row r="22" spans="1:23" ht="20.100000000000001" customHeight="1" x14ac:dyDescent="0.25">
      <c r="A22" s="6">
        <v>16</v>
      </c>
      <c r="B22" s="6">
        <v>11034488</v>
      </c>
      <c r="C22" s="6" t="s">
        <v>53</v>
      </c>
      <c r="D22" s="6" t="s">
        <v>76</v>
      </c>
      <c r="E22" s="7">
        <f t="shared" ca="1" si="0"/>
        <v>43911</v>
      </c>
      <c r="F22" s="6" t="s">
        <v>59</v>
      </c>
      <c r="G22" s="7">
        <f t="shared" ca="1" si="1"/>
        <v>35343</v>
      </c>
      <c r="H22" s="6">
        <v>23</v>
      </c>
      <c r="I22" s="6" t="s">
        <v>70</v>
      </c>
      <c r="J22" s="16">
        <v>425</v>
      </c>
      <c r="K22" s="27">
        <v>1350</v>
      </c>
      <c r="L22" s="7">
        <v>44079</v>
      </c>
      <c r="M22" s="7">
        <v>44094</v>
      </c>
      <c r="N22" s="6" t="s">
        <v>41</v>
      </c>
      <c r="O22" s="6" t="s">
        <v>67</v>
      </c>
      <c r="P22" s="7">
        <f t="shared" ca="1" si="2"/>
        <v>43850</v>
      </c>
      <c r="Q22" s="6" t="s">
        <v>24</v>
      </c>
      <c r="R22" s="6" t="s">
        <v>19</v>
      </c>
      <c r="S22" s="6" t="s">
        <v>12</v>
      </c>
      <c r="T22" s="7">
        <f t="shared" ca="1" si="3"/>
        <v>43863</v>
      </c>
      <c r="U22" s="6" t="s">
        <v>61</v>
      </c>
      <c r="V22" s="6" t="s">
        <v>17</v>
      </c>
      <c r="W22" s="6" t="s">
        <v>12</v>
      </c>
    </row>
    <row r="23" spans="1:23" ht="20.100000000000001" customHeight="1" x14ac:dyDescent="0.25">
      <c r="A23" s="6">
        <v>17</v>
      </c>
      <c r="B23" s="6">
        <v>11034489</v>
      </c>
      <c r="C23" s="6" t="s">
        <v>55</v>
      </c>
      <c r="D23" s="6" t="s">
        <v>57</v>
      </c>
      <c r="E23" s="7">
        <f t="shared" ca="1" si="0"/>
        <v>42297</v>
      </c>
      <c r="F23" s="6" t="s">
        <v>59</v>
      </c>
      <c r="G23" s="7">
        <f t="shared" ca="1" si="1"/>
        <v>33921</v>
      </c>
      <c r="H23" s="6">
        <v>26</v>
      </c>
      <c r="I23" s="6" t="s">
        <v>69</v>
      </c>
      <c r="J23" s="16">
        <v>100</v>
      </c>
      <c r="K23" s="27">
        <v>1200</v>
      </c>
      <c r="L23" s="7">
        <v>44105</v>
      </c>
      <c r="M23" s="7">
        <v>44122</v>
      </c>
      <c r="N23" s="6" t="s">
        <v>42</v>
      </c>
      <c r="O23" s="6" t="s">
        <v>65</v>
      </c>
      <c r="P23" s="7">
        <f t="shared" ca="1" si="2"/>
        <v>43944</v>
      </c>
      <c r="Q23" s="6" t="s">
        <v>9</v>
      </c>
      <c r="R23" s="6" t="s">
        <v>17</v>
      </c>
      <c r="S23" s="6" t="s">
        <v>71</v>
      </c>
      <c r="T23" s="7">
        <f t="shared" ca="1" si="3"/>
        <v>43660</v>
      </c>
      <c r="U23" s="6" t="s">
        <v>62</v>
      </c>
      <c r="V23" s="6" t="s">
        <v>18</v>
      </c>
      <c r="W23" s="6" t="s">
        <v>71</v>
      </c>
    </row>
    <row r="24" spans="1:23" ht="20.100000000000001" customHeight="1" x14ac:dyDescent="0.25">
      <c r="A24" s="6">
        <v>18</v>
      </c>
      <c r="B24" s="6">
        <v>11034490</v>
      </c>
      <c r="C24" s="6" t="s">
        <v>54</v>
      </c>
      <c r="D24" s="6" t="s">
        <v>76</v>
      </c>
      <c r="E24" s="7">
        <f t="shared" ca="1" si="0"/>
        <v>43750</v>
      </c>
      <c r="F24" s="6" t="s">
        <v>60</v>
      </c>
      <c r="G24" s="7">
        <f t="shared" ca="1" si="1"/>
        <v>33807</v>
      </c>
      <c r="H24" s="6">
        <v>27</v>
      </c>
      <c r="I24" s="6" t="s">
        <v>70</v>
      </c>
      <c r="J24" s="16">
        <v>125</v>
      </c>
      <c r="K24" s="27">
        <v>1250</v>
      </c>
      <c r="L24" s="7">
        <v>44047</v>
      </c>
      <c r="M24" s="7">
        <v>44055</v>
      </c>
      <c r="N24" s="6" t="s">
        <v>41</v>
      </c>
      <c r="O24" s="6" t="s">
        <v>66</v>
      </c>
      <c r="P24" s="7">
        <f t="shared" ca="1" si="2"/>
        <v>43725</v>
      </c>
      <c r="Q24" s="6" t="s">
        <v>24</v>
      </c>
      <c r="R24" s="6" t="s">
        <v>17</v>
      </c>
      <c r="S24" s="6" t="s">
        <v>64</v>
      </c>
      <c r="T24" s="7">
        <f t="shared" ca="1" si="3"/>
        <v>43749</v>
      </c>
      <c r="U24" s="6" t="s">
        <v>63</v>
      </c>
      <c r="V24" s="6" t="s">
        <v>17</v>
      </c>
      <c r="W24" s="6" t="s">
        <v>64</v>
      </c>
    </row>
    <row r="25" spans="1:23" ht="20.100000000000001" customHeight="1" x14ac:dyDescent="0.25">
      <c r="A25" s="6">
        <v>19</v>
      </c>
      <c r="B25" s="6">
        <v>11034485</v>
      </c>
      <c r="C25" s="6" t="s">
        <v>51</v>
      </c>
      <c r="D25" s="6" t="s">
        <v>76</v>
      </c>
      <c r="E25" s="7">
        <f t="shared" ca="1" si="0"/>
        <v>42461</v>
      </c>
      <c r="F25" s="6" t="s">
        <v>59</v>
      </c>
      <c r="G25" s="7">
        <f t="shared" ca="1" si="1"/>
        <v>34168</v>
      </c>
      <c r="H25" s="6">
        <v>23</v>
      </c>
      <c r="I25" s="6" t="s">
        <v>69</v>
      </c>
      <c r="J25" s="16">
        <v>175</v>
      </c>
      <c r="K25" s="27">
        <v>1300</v>
      </c>
      <c r="L25" s="7">
        <v>43961</v>
      </c>
      <c r="M25" s="7">
        <v>43966</v>
      </c>
      <c r="N25" s="6" t="s">
        <v>41</v>
      </c>
      <c r="O25" s="6" t="s">
        <v>64</v>
      </c>
      <c r="P25" s="7">
        <f t="shared" ca="1" si="2"/>
        <v>43479</v>
      </c>
      <c r="Q25" s="6" t="s">
        <v>9</v>
      </c>
      <c r="R25" s="6" t="s">
        <v>18</v>
      </c>
      <c r="S25" s="6" t="s">
        <v>12</v>
      </c>
      <c r="T25" s="7">
        <f t="shared" ca="1" si="3"/>
        <v>43871</v>
      </c>
      <c r="U25" s="6" t="s">
        <v>61</v>
      </c>
      <c r="V25" s="6" t="s">
        <v>17</v>
      </c>
      <c r="W25" s="6" t="s">
        <v>12</v>
      </c>
    </row>
    <row r="26" spans="1:23" ht="20.100000000000001" customHeight="1" x14ac:dyDescent="0.25">
      <c r="A26" s="6">
        <v>20</v>
      </c>
      <c r="B26" s="6">
        <v>11034486</v>
      </c>
      <c r="C26" s="6" t="s">
        <v>52</v>
      </c>
      <c r="D26" s="6" t="s">
        <v>57</v>
      </c>
      <c r="E26" s="7">
        <f t="shared" ca="1" si="0"/>
        <v>42894</v>
      </c>
      <c r="F26" s="6" t="s">
        <v>60</v>
      </c>
      <c r="G26" s="7">
        <f t="shared" ca="1" si="1"/>
        <v>34507</v>
      </c>
      <c r="H26" s="6">
        <v>22</v>
      </c>
      <c r="I26" s="6" t="s">
        <v>70</v>
      </c>
      <c r="J26" s="16">
        <v>225</v>
      </c>
      <c r="K26" s="27">
        <v>1350</v>
      </c>
      <c r="L26" s="7">
        <v>44079</v>
      </c>
      <c r="M26" s="7">
        <v>44094</v>
      </c>
      <c r="N26" s="6" t="s">
        <v>42</v>
      </c>
      <c r="O26" s="6" t="s">
        <v>67</v>
      </c>
      <c r="P26" s="7">
        <f t="shared" ca="1" si="2"/>
        <v>43826</v>
      </c>
      <c r="Q26" s="6" t="s">
        <v>24</v>
      </c>
      <c r="R26" s="6" t="s">
        <v>19</v>
      </c>
      <c r="S26" s="6" t="s">
        <v>71</v>
      </c>
      <c r="T26" s="7">
        <f t="shared" ca="1" si="3"/>
        <v>43513</v>
      </c>
      <c r="U26" s="6" t="s">
        <v>62</v>
      </c>
      <c r="V26" s="6" t="s">
        <v>18</v>
      </c>
      <c r="W26" s="6" t="s">
        <v>71</v>
      </c>
    </row>
    <row r="27" spans="1:23" ht="20.100000000000001" customHeight="1" x14ac:dyDescent="0.25">
      <c r="A27" s="6">
        <v>21</v>
      </c>
      <c r="B27" s="6">
        <v>11034487</v>
      </c>
      <c r="C27" s="6" t="s">
        <v>56</v>
      </c>
      <c r="D27" s="6" t="s">
        <v>58</v>
      </c>
      <c r="E27" s="7">
        <f t="shared" ca="1" si="0"/>
        <v>42263</v>
      </c>
      <c r="F27" s="6" t="s">
        <v>60</v>
      </c>
      <c r="G27" s="7">
        <f t="shared" ca="1" si="1"/>
        <v>35206</v>
      </c>
      <c r="H27" s="6">
        <v>21</v>
      </c>
      <c r="I27" s="6" t="s">
        <v>69</v>
      </c>
      <c r="J27" s="16">
        <v>275</v>
      </c>
      <c r="K27" s="27">
        <v>1200</v>
      </c>
      <c r="L27" s="7">
        <v>44080</v>
      </c>
      <c r="M27" s="7">
        <v>44095</v>
      </c>
      <c r="N27" s="6" t="s">
        <v>41</v>
      </c>
      <c r="O27" s="6" t="s">
        <v>65</v>
      </c>
      <c r="P27" s="7">
        <f t="shared" ca="1" si="2"/>
        <v>43846</v>
      </c>
      <c r="Q27" s="6" t="s">
        <v>24</v>
      </c>
      <c r="R27" s="6" t="s">
        <v>17</v>
      </c>
      <c r="S27" s="6" t="s">
        <v>12</v>
      </c>
      <c r="T27" s="7">
        <f t="shared" ca="1" si="3"/>
        <v>43645</v>
      </c>
      <c r="U27" s="6" t="s">
        <v>61</v>
      </c>
      <c r="V27" s="6" t="s">
        <v>17</v>
      </c>
      <c r="W27" s="6" t="s">
        <v>12</v>
      </c>
    </row>
    <row r="28" spans="1:23" ht="20.100000000000001" customHeight="1" x14ac:dyDescent="0.25">
      <c r="A28" s="6">
        <v>22</v>
      </c>
      <c r="B28" s="6">
        <v>11034488</v>
      </c>
      <c r="C28" s="6" t="s">
        <v>53</v>
      </c>
      <c r="D28" s="6" t="s">
        <v>76</v>
      </c>
      <c r="E28" s="7">
        <f t="shared" ca="1" si="0"/>
        <v>42334</v>
      </c>
      <c r="F28" s="6" t="s">
        <v>59</v>
      </c>
      <c r="G28" s="7">
        <f t="shared" ca="1" si="1"/>
        <v>35137</v>
      </c>
      <c r="H28" s="6">
        <v>20</v>
      </c>
      <c r="I28" s="6" t="s">
        <v>70</v>
      </c>
      <c r="J28" s="16">
        <v>325</v>
      </c>
      <c r="K28" s="27">
        <v>1250</v>
      </c>
      <c r="L28" s="7">
        <v>44081</v>
      </c>
      <c r="M28" s="7">
        <v>44096</v>
      </c>
      <c r="N28" s="6" t="s">
        <v>42</v>
      </c>
      <c r="O28" s="6" t="s">
        <v>66</v>
      </c>
      <c r="P28" s="7">
        <f t="shared" ca="1" si="2"/>
        <v>43887</v>
      </c>
      <c r="Q28" s="6" t="s">
        <v>9</v>
      </c>
      <c r="R28" s="6" t="s">
        <v>18</v>
      </c>
      <c r="S28" s="6" t="s">
        <v>71</v>
      </c>
      <c r="T28" s="7">
        <f t="shared" ca="1" si="3"/>
        <v>43792</v>
      </c>
      <c r="U28" s="6" t="s">
        <v>62</v>
      </c>
      <c r="V28" s="6" t="s">
        <v>18</v>
      </c>
      <c r="W28" s="6" t="s">
        <v>71</v>
      </c>
    </row>
    <row r="29" spans="1:23" ht="20.100000000000001" customHeight="1" x14ac:dyDescent="0.25">
      <c r="A29" s="6">
        <v>23</v>
      </c>
      <c r="B29" s="6">
        <v>11034489</v>
      </c>
      <c r="C29" s="6" t="s">
        <v>55</v>
      </c>
      <c r="D29" s="6" t="s">
        <v>57</v>
      </c>
      <c r="E29" s="7">
        <f t="shared" ca="1" si="0"/>
        <v>42819</v>
      </c>
      <c r="F29" s="6" t="s">
        <v>59</v>
      </c>
      <c r="G29" s="7">
        <f t="shared" ca="1" si="1"/>
        <v>34988</v>
      </c>
      <c r="H29" s="6">
        <v>40</v>
      </c>
      <c r="I29" s="6" t="s">
        <v>69</v>
      </c>
      <c r="J29" s="16">
        <v>375</v>
      </c>
      <c r="K29" s="27">
        <v>1300</v>
      </c>
      <c r="L29" s="7">
        <v>44082</v>
      </c>
      <c r="M29" s="7">
        <v>44097</v>
      </c>
      <c r="N29" s="6" t="s">
        <v>42</v>
      </c>
      <c r="O29" s="6" t="s">
        <v>64</v>
      </c>
      <c r="P29" s="7">
        <f t="shared" ca="1" si="2"/>
        <v>43875</v>
      </c>
      <c r="Q29" s="6" t="s">
        <v>24</v>
      </c>
      <c r="R29" s="6" t="s">
        <v>20</v>
      </c>
      <c r="S29" s="6" t="s">
        <v>64</v>
      </c>
      <c r="T29" s="7">
        <f t="shared" ca="1" si="3"/>
        <v>43482</v>
      </c>
      <c r="U29" s="6" t="s">
        <v>63</v>
      </c>
      <c r="V29" s="6" t="s">
        <v>18</v>
      </c>
      <c r="W29" s="6" t="s">
        <v>64</v>
      </c>
    </row>
    <row r="30" spans="1:23" ht="20.100000000000001" customHeight="1" x14ac:dyDescent="0.25">
      <c r="A30" s="6">
        <v>24</v>
      </c>
      <c r="B30" s="6">
        <v>11034490</v>
      </c>
      <c r="C30" s="6" t="s">
        <v>54</v>
      </c>
      <c r="D30" s="6" t="s">
        <v>76</v>
      </c>
      <c r="E30" s="7">
        <f t="shared" ca="1" si="0"/>
        <v>43231</v>
      </c>
      <c r="F30" s="6" t="s">
        <v>60</v>
      </c>
      <c r="G30" s="7">
        <f t="shared" ca="1" si="1"/>
        <v>34259</v>
      </c>
      <c r="H30" s="6">
        <v>38</v>
      </c>
      <c r="I30" s="6" t="s">
        <v>70</v>
      </c>
      <c r="J30" s="16">
        <v>425</v>
      </c>
      <c r="K30" s="27">
        <v>1350</v>
      </c>
      <c r="L30" s="7">
        <v>44083</v>
      </c>
      <c r="M30" s="7">
        <v>44098</v>
      </c>
      <c r="N30" s="6" t="s">
        <v>41</v>
      </c>
      <c r="O30" s="6" t="s">
        <v>67</v>
      </c>
      <c r="P30" s="7">
        <f t="shared" ca="1" si="2"/>
        <v>43595</v>
      </c>
      <c r="Q30" s="6" t="s">
        <v>9</v>
      </c>
      <c r="R30" s="6" t="s">
        <v>17</v>
      </c>
      <c r="S30" s="6" t="s">
        <v>12</v>
      </c>
      <c r="T30" s="7">
        <f t="shared" ca="1" si="3"/>
        <v>43487</v>
      </c>
      <c r="U30" s="6" t="s">
        <v>61</v>
      </c>
      <c r="V30" s="6" t="s">
        <v>17</v>
      </c>
      <c r="W30" s="6" t="s">
        <v>12</v>
      </c>
    </row>
    <row r="31" spans="1:23" ht="20.100000000000001" customHeight="1" x14ac:dyDescent="0.25">
      <c r="A31" s="6">
        <v>25</v>
      </c>
      <c r="B31" s="6">
        <v>11034485</v>
      </c>
      <c r="C31" s="6" t="s">
        <v>51</v>
      </c>
      <c r="D31" s="6" t="s">
        <v>76</v>
      </c>
      <c r="E31" s="7">
        <f t="shared" ca="1" si="0"/>
        <v>42056</v>
      </c>
      <c r="F31" s="6" t="s">
        <v>59</v>
      </c>
      <c r="G31" s="7">
        <f t="shared" ca="1" si="1"/>
        <v>34669</v>
      </c>
      <c r="H31" s="6">
        <v>36</v>
      </c>
      <c r="I31" s="6" t="s">
        <v>70</v>
      </c>
      <c r="J31" s="16">
        <v>100</v>
      </c>
      <c r="K31" s="27">
        <v>1200</v>
      </c>
      <c r="L31" s="7">
        <v>44084</v>
      </c>
      <c r="M31" s="7">
        <v>44099</v>
      </c>
      <c r="N31" s="6" t="s">
        <v>41</v>
      </c>
      <c r="O31" s="6" t="s">
        <v>65</v>
      </c>
      <c r="P31" s="7">
        <f t="shared" ca="1" si="2"/>
        <v>43905</v>
      </c>
      <c r="Q31" s="6" t="s">
        <v>24</v>
      </c>
      <c r="R31" s="6" t="s">
        <v>19</v>
      </c>
      <c r="S31" s="6" t="s">
        <v>71</v>
      </c>
      <c r="T31" s="7">
        <f t="shared" ca="1" si="3"/>
        <v>43532</v>
      </c>
      <c r="U31" s="6" t="s">
        <v>62</v>
      </c>
      <c r="V31" s="6" t="s">
        <v>20</v>
      </c>
      <c r="W31" s="6" t="s">
        <v>71</v>
      </c>
    </row>
    <row r="32" spans="1:23" ht="20.100000000000001" customHeight="1" x14ac:dyDescent="0.25">
      <c r="A32" s="6">
        <v>26</v>
      </c>
      <c r="B32" s="6">
        <v>11034486</v>
      </c>
      <c r="C32" s="6" t="s">
        <v>52</v>
      </c>
      <c r="D32" s="6" t="s">
        <v>57</v>
      </c>
      <c r="E32" s="7">
        <f t="shared" ca="1" si="0"/>
        <v>42467</v>
      </c>
      <c r="F32" s="6" t="s">
        <v>60</v>
      </c>
      <c r="G32" s="7">
        <f t="shared" ca="1" si="1"/>
        <v>35219</v>
      </c>
      <c r="H32" s="6">
        <v>34</v>
      </c>
      <c r="I32" s="6" t="s">
        <v>69</v>
      </c>
      <c r="J32" s="16">
        <v>125</v>
      </c>
      <c r="K32" s="27">
        <v>1250</v>
      </c>
      <c r="L32" s="7">
        <v>44085</v>
      </c>
      <c r="M32" s="7">
        <v>44100</v>
      </c>
      <c r="N32" s="6" t="s">
        <v>42</v>
      </c>
      <c r="O32" s="6" t="s">
        <v>66</v>
      </c>
      <c r="P32" s="7">
        <f t="shared" ca="1" si="2"/>
        <v>43874</v>
      </c>
      <c r="Q32" s="6" t="s">
        <v>9</v>
      </c>
      <c r="R32" s="6" t="s">
        <v>17</v>
      </c>
      <c r="S32" s="6" t="s">
        <v>64</v>
      </c>
      <c r="T32" s="7">
        <f t="shared" ca="1" si="3"/>
        <v>43486</v>
      </c>
      <c r="U32" s="6" t="s">
        <v>63</v>
      </c>
      <c r="V32" s="6" t="s">
        <v>17</v>
      </c>
      <c r="W32" s="6" t="s">
        <v>64</v>
      </c>
    </row>
    <row r="33" spans="1:23" ht="20.100000000000001" customHeight="1" x14ac:dyDescent="0.25">
      <c r="A33" s="6">
        <v>27</v>
      </c>
      <c r="B33" s="6">
        <v>11034487</v>
      </c>
      <c r="C33" s="6" t="s">
        <v>56</v>
      </c>
      <c r="D33" s="6" t="s">
        <v>58</v>
      </c>
      <c r="E33" s="7">
        <f t="shared" ca="1" si="0"/>
        <v>42097</v>
      </c>
      <c r="F33" s="6" t="s">
        <v>60</v>
      </c>
      <c r="G33" s="7">
        <f t="shared" ca="1" si="1"/>
        <v>34697</v>
      </c>
      <c r="H33" s="6">
        <v>32</v>
      </c>
      <c r="I33" s="6" t="s">
        <v>70</v>
      </c>
      <c r="J33" s="16">
        <v>175</v>
      </c>
      <c r="K33" s="27">
        <v>1300</v>
      </c>
      <c r="L33" s="7">
        <v>44086</v>
      </c>
      <c r="M33" s="7">
        <v>44101</v>
      </c>
      <c r="N33" s="6" t="s">
        <v>42</v>
      </c>
      <c r="O33" s="6" t="s">
        <v>64</v>
      </c>
      <c r="P33" s="7">
        <f t="shared" ca="1" si="2"/>
        <v>43584</v>
      </c>
      <c r="Q33" s="6" t="s">
        <v>9</v>
      </c>
      <c r="R33" s="6" t="s">
        <v>17</v>
      </c>
      <c r="S33" s="6" t="s">
        <v>12</v>
      </c>
      <c r="T33" s="7">
        <f t="shared" ca="1" si="3"/>
        <v>43904</v>
      </c>
      <c r="U33" s="6" t="s">
        <v>61</v>
      </c>
      <c r="V33" s="6" t="s">
        <v>17</v>
      </c>
      <c r="W33" s="6" t="s">
        <v>12</v>
      </c>
    </row>
    <row r="34" spans="1:23" ht="20.100000000000001" customHeight="1" x14ac:dyDescent="0.25">
      <c r="A34" s="6">
        <v>28</v>
      </c>
      <c r="B34" s="6">
        <v>11034488</v>
      </c>
      <c r="C34" s="6" t="s">
        <v>53</v>
      </c>
      <c r="D34" s="6" t="s">
        <v>76</v>
      </c>
      <c r="E34" s="7">
        <f t="shared" ca="1" si="0"/>
        <v>43450</v>
      </c>
      <c r="F34" s="6" t="s">
        <v>59</v>
      </c>
      <c r="G34" s="7">
        <f t="shared" ca="1" si="1"/>
        <v>33960</v>
      </c>
      <c r="H34" s="6">
        <v>30</v>
      </c>
      <c r="I34" s="6" t="s">
        <v>69</v>
      </c>
      <c r="J34" s="16">
        <v>225</v>
      </c>
      <c r="K34" s="27">
        <v>1350</v>
      </c>
      <c r="L34" s="7">
        <v>44087</v>
      </c>
      <c r="M34" s="7">
        <v>44102</v>
      </c>
      <c r="N34" s="6" t="s">
        <v>41</v>
      </c>
      <c r="O34" s="6" t="s">
        <v>67</v>
      </c>
      <c r="P34" s="7">
        <f t="shared" ca="1" si="2"/>
        <v>43594</v>
      </c>
      <c r="Q34" s="6" t="s">
        <v>24</v>
      </c>
      <c r="R34" s="6" t="s">
        <v>18</v>
      </c>
      <c r="S34" s="6" t="s">
        <v>71</v>
      </c>
      <c r="T34" s="7">
        <f t="shared" ca="1" si="3"/>
        <v>43681</v>
      </c>
      <c r="U34" s="6" t="s">
        <v>62</v>
      </c>
      <c r="V34" s="6" t="s">
        <v>17</v>
      </c>
      <c r="W34" s="6" t="s">
        <v>71</v>
      </c>
    </row>
    <row r="35" spans="1:23" ht="20.100000000000001" customHeight="1" x14ac:dyDescent="0.25">
      <c r="A35" s="6">
        <v>29</v>
      </c>
      <c r="B35" s="6">
        <v>11034489</v>
      </c>
      <c r="C35" s="6" t="s">
        <v>55</v>
      </c>
      <c r="D35" s="6" t="s">
        <v>57</v>
      </c>
      <c r="E35" s="7">
        <f t="shared" ca="1" si="0"/>
        <v>43713</v>
      </c>
      <c r="F35" s="6" t="s">
        <v>59</v>
      </c>
      <c r="G35" s="7">
        <f t="shared" ca="1" si="1"/>
        <v>34369</v>
      </c>
      <c r="H35" s="6">
        <v>28</v>
      </c>
      <c r="I35" s="6" t="s">
        <v>70</v>
      </c>
      <c r="J35" s="16">
        <v>275</v>
      </c>
      <c r="K35" s="27">
        <v>1200</v>
      </c>
      <c r="L35" s="7">
        <v>44088</v>
      </c>
      <c r="M35" s="7">
        <v>44103</v>
      </c>
      <c r="N35" s="6" t="s">
        <v>42</v>
      </c>
      <c r="O35" s="6" t="s">
        <v>65</v>
      </c>
      <c r="P35" s="7">
        <f t="shared" ca="1" si="2"/>
        <v>43773</v>
      </c>
      <c r="Q35" s="6" t="s">
        <v>9</v>
      </c>
      <c r="R35" s="6" t="s">
        <v>20</v>
      </c>
      <c r="S35" s="6" t="s">
        <v>64</v>
      </c>
      <c r="T35" s="7">
        <f t="shared" ca="1" si="3"/>
        <v>43858</v>
      </c>
      <c r="U35" s="6" t="s">
        <v>63</v>
      </c>
      <c r="V35" s="6" t="s">
        <v>20</v>
      </c>
      <c r="W35" s="6" t="s">
        <v>64</v>
      </c>
    </row>
    <row r="36" spans="1:23" ht="20.100000000000001" customHeight="1" x14ac:dyDescent="0.25">
      <c r="A36" s="6">
        <v>30</v>
      </c>
      <c r="B36" s="6">
        <v>11034490</v>
      </c>
      <c r="C36" s="6" t="s">
        <v>54</v>
      </c>
      <c r="D36" s="6" t="s">
        <v>76</v>
      </c>
      <c r="E36" s="7">
        <f t="shared" ca="1" si="0"/>
        <v>43672</v>
      </c>
      <c r="F36" s="6" t="s">
        <v>60</v>
      </c>
      <c r="G36" s="7">
        <f t="shared" ca="1" si="1"/>
        <v>35416</v>
      </c>
      <c r="H36" s="6">
        <v>26</v>
      </c>
      <c r="I36" s="6" t="s">
        <v>70</v>
      </c>
      <c r="J36" s="16">
        <v>325</v>
      </c>
      <c r="K36" s="27">
        <v>1250</v>
      </c>
      <c r="L36" s="7">
        <v>44089</v>
      </c>
      <c r="M36" s="7">
        <v>44104</v>
      </c>
      <c r="N36" s="6" t="s">
        <v>41</v>
      </c>
      <c r="O36" s="6" t="s">
        <v>66</v>
      </c>
      <c r="P36" s="7">
        <f t="shared" ca="1" si="2"/>
        <v>43866</v>
      </c>
      <c r="Q36" s="6" t="s">
        <v>24</v>
      </c>
      <c r="R36" s="6" t="s">
        <v>18</v>
      </c>
      <c r="S36" s="6" t="s">
        <v>12</v>
      </c>
      <c r="T36" s="7">
        <f t="shared" ca="1" si="3"/>
        <v>43826</v>
      </c>
      <c r="U36" s="6" t="s">
        <v>61</v>
      </c>
      <c r="V36" s="6" t="s">
        <v>17</v>
      </c>
      <c r="W36" s="6" t="s">
        <v>12</v>
      </c>
    </row>
    <row r="37" spans="1:23" ht="20.100000000000001" customHeight="1" x14ac:dyDescent="0.25">
      <c r="A37" s="6">
        <v>31</v>
      </c>
      <c r="B37" s="6">
        <v>11034485</v>
      </c>
      <c r="C37" s="6" t="s">
        <v>51</v>
      </c>
      <c r="D37" s="6" t="s">
        <v>76</v>
      </c>
      <c r="E37" s="7">
        <f t="shared" ca="1" si="0"/>
        <v>42562</v>
      </c>
      <c r="F37" s="6" t="s">
        <v>59</v>
      </c>
      <c r="G37" s="7">
        <f t="shared" ca="1" si="1"/>
        <v>34291</v>
      </c>
      <c r="H37" s="6">
        <v>24</v>
      </c>
      <c r="I37" s="6" t="s">
        <v>69</v>
      </c>
      <c r="J37" s="16">
        <v>375</v>
      </c>
      <c r="K37" s="27">
        <v>1300</v>
      </c>
      <c r="L37" s="7">
        <v>44090</v>
      </c>
      <c r="M37" s="7">
        <v>44105</v>
      </c>
      <c r="N37" s="6" t="s">
        <v>41</v>
      </c>
      <c r="O37" s="6" t="s">
        <v>64</v>
      </c>
      <c r="P37" s="7">
        <f t="shared" ca="1" si="2"/>
        <v>43561</v>
      </c>
      <c r="Q37" s="6" t="s">
        <v>9</v>
      </c>
      <c r="R37" s="6" t="s">
        <v>18</v>
      </c>
      <c r="S37" s="6" t="s">
        <v>71</v>
      </c>
      <c r="T37" s="7">
        <f t="shared" ca="1" si="3"/>
        <v>43700</v>
      </c>
      <c r="U37" s="6" t="s">
        <v>62</v>
      </c>
      <c r="V37" s="6" t="s">
        <v>18</v>
      </c>
      <c r="W37" s="6" t="s">
        <v>71</v>
      </c>
    </row>
    <row r="38" spans="1:23" ht="20.100000000000001" customHeight="1" x14ac:dyDescent="0.25">
      <c r="A38" s="6">
        <v>32</v>
      </c>
      <c r="B38" s="6">
        <v>11034486</v>
      </c>
      <c r="C38" s="6" t="s">
        <v>52</v>
      </c>
      <c r="D38" s="6" t="s">
        <v>57</v>
      </c>
      <c r="E38" s="7">
        <f t="shared" ca="1" si="0"/>
        <v>42675</v>
      </c>
      <c r="F38" s="6" t="s">
        <v>60</v>
      </c>
      <c r="G38" s="7">
        <f t="shared" ca="1" si="1"/>
        <v>34759</v>
      </c>
      <c r="H38" s="6">
        <v>22</v>
      </c>
      <c r="I38" s="6" t="s">
        <v>70</v>
      </c>
      <c r="J38" s="16">
        <v>425</v>
      </c>
      <c r="K38" s="27">
        <v>1350</v>
      </c>
      <c r="L38" s="7">
        <v>44091</v>
      </c>
      <c r="M38" s="7">
        <v>44106</v>
      </c>
      <c r="N38" s="6" t="s">
        <v>42</v>
      </c>
      <c r="O38" s="6" t="s">
        <v>67</v>
      </c>
      <c r="P38" s="7">
        <f t="shared" ca="1" si="2"/>
        <v>43709</v>
      </c>
      <c r="Q38" s="6" t="s">
        <v>9</v>
      </c>
      <c r="R38" s="6" t="s">
        <v>17</v>
      </c>
      <c r="S38" s="6" t="s">
        <v>64</v>
      </c>
      <c r="T38" s="7">
        <f t="shared" ca="1" si="3"/>
        <v>43512</v>
      </c>
      <c r="U38" s="6" t="s">
        <v>63</v>
      </c>
      <c r="V38" s="6" t="s">
        <v>17</v>
      </c>
      <c r="W38" s="6" t="s">
        <v>64</v>
      </c>
    </row>
    <row r="39" spans="1:23" ht="20.100000000000001" customHeight="1" x14ac:dyDescent="0.25">
      <c r="A39" s="6">
        <v>33</v>
      </c>
      <c r="B39" s="6">
        <v>11034487</v>
      </c>
      <c r="C39" s="6" t="s">
        <v>56</v>
      </c>
      <c r="D39" s="6" t="s">
        <v>58</v>
      </c>
      <c r="E39" s="7">
        <f t="shared" ca="1" si="0"/>
        <v>42282</v>
      </c>
      <c r="F39" s="6" t="s">
        <v>60</v>
      </c>
      <c r="G39" s="7">
        <f t="shared" ca="1" si="1"/>
        <v>34588</v>
      </c>
      <c r="H39" s="6">
        <v>40</v>
      </c>
      <c r="I39" s="6" t="s">
        <v>69</v>
      </c>
      <c r="J39" s="16">
        <v>100</v>
      </c>
      <c r="K39" s="27">
        <v>1200</v>
      </c>
      <c r="L39" s="7">
        <v>44092</v>
      </c>
      <c r="M39" s="7">
        <v>44107</v>
      </c>
      <c r="N39" s="6" t="s">
        <v>42</v>
      </c>
      <c r="O39" s="6" t="s">
        <v>65</v>
      </c>
      <c r="P39" s="7">
        <f t="shared" ca="1" si="2"/>
        <v>43467</v>
      </c>
      <c r="Q39" s="6" t="s">
        <v>24</v>
      </c>
      <c r="R39" s="6" t="s">
        <v>18</v>
      </c>
      <c r="S39" s="6" t="s">
        <v>12</v>
      </c>
      <c r="T39" s="7">
        <f t="shared" ca="1" si="3"/>
        <v>43724</v>
      </c>
      <c r="U39" s="6" t="s">
        <v>61</v>
      </c>
      <c r="V39" s="6" t="s">
        <v>17</v>
      </c>
      <c r="W39" s="6" t="s">
        <v>12</v>
      </c>
    </row>
    <row r="40" spans="1:23" ht="20.100000000000001" customHeight="1" x14ac:dyDescent="0.25">
      <c r="A40" s="6">
        <v>34</v>
      </c>
      <c r="B40" s="6">
        <v>11034488</v>
      </c>
      <c r="C40" s="6" t="s">
        <v>53</v>
      </c>
      <c r="D40" s="6" t="s">
        <v>76</v>
      </c>
      <c r="E40" s="7">
        <f t="shared" ca="1" si="0"/>
        <v>42225</v>
      </c>
      <c r="F40" s="6" t="s">
        <v>59</v>
      </c>
      <c r="G40" s="7">
        <f t="shared" ca="1" si="1"/>
        <v>33692</v>
      </c>
      <c r="H40" s="6">
        <v>38</v>
      </c>
      <c r="I40" s="6" t="s">
        <v>70</v>
      </c>
      <c r="J40" s="16">
        <v>125</v>
      </c>
      <c r="K40" s="27">
        <v>1250</v>
      </c>
      <c r="L40" s="7">
        <v>44093</v>
      </c>
      <c r="M40" s="7">
        <v>44108</v>
      </c>
      <c r="N40" s="6" t="s">
        <v>41</v>
      </c>
      <c r="O40" s="6" t="s">
        <v>66</v>
      </c>
      <c r="P40" s="7">
        <f t="shared" ca="1" si="2"/>
        <v>43787</v>
      </c>
      <c r="Q40" s="6" t="s">
        <v>24</v>
      </c>
      <c r="R40" s="6" t="s">
        <v>17</v>
      </c>
      <c r="S40" s="6" t="s">
        <v>71</v>
      </c>
      <c r="T40" s="7">
        <f t="shared" ca="1" si="3"/>
        <v>43480</v>
      </c>
      <c r="U40" s="6" t="s">
        <v>62</v>
      </c>
      <c r="V40" s="6" t="s">
        <v>20</v>
      </c>
      <c r="W40" s="6" t="s">
        <v>71</v>
      </c>
    </row>
    <row r="41" spans="1:23" ht="20.100000000000001" customHeight="1" x14ac:dyDescent="0.25">
      <c r="A41" s="6">
        <v>35</v>
      </c>
      <c r="B41" s="6">
        <v>11034489</v>
      </c>
      <c r="C41" s="6" t="s">
        <v>55</v>
      </c>
      <c r="D41" s="6" t="s">
        <v>57</v>
      </c>
      <c r="E41" s="7">
        <f t="shared" ca="1" si="0"/>
        <v>42457</v>
      </c>
      <c r="F41" s="6" t="s">
        <v>59</v>
      </c>
      <c r="G41" s="7">
        <f t="shared" ca="1" si="1"/>
        <v>34548</v>
      </c>
      <c r="H41" s="6">
        <v>36</v>
      </c>
      <c r="I41" s="6" t="s">
        <v>70</v>
      </c>
      <c r="J41" s="16">
        <v>175</v>
      </c>
      <c r="K41" s="27">
        <v>1300</v>
      </c>
      <c r="L41" s="7">
        <v>44094</v>
      </c>
      <c r="M41" s="7">
        <v>44109</v>
      </c>
      <c r="N41" s="6" t="s">
        <v>42</v>
      </c>
      <c r="O41" s="6" t="s">
        <v>64</v>
      </c>
      <c r="P41" s="7">
        <f t="shared" ca="1" si="2"/>
        <v>43658</v>
      </c>
      <c r="Q41" s="6" t="s">
        <v>9</v>
      </c>
      <c r="R41" s="6" t="s">
        <v>18</v>
      </c>
      <c r="S41" s="6" t="s">
        <v>64</v>
      </c>
      <c r="T41" s="7">
        <f t="shared" ca="1" si="3"/>
        <v>43532</v>
      </c>
      <c r="U41" s="6" t="s">
        <v>63</v>
      </c>
      <c r="V41" s="6" t="s">
        <v>17</v>
      </c>
      <c r="W41" s="6" t="s">
        <v>64</v>
      </c>
    </row>
    <row r="42" spans="1:23" ht="20.100000000000001" customHeight="1" x14ac:dyDescent="0.25">
      <c r="A42" s="6">
        <v>36</v>
      </c>
      <c r="B42" s="6">
        <v>11034490</v>
      </c>
      <c r="C42" s="6" t="s">
        <v>54</v>
      </c>
      <c r="D42" s="6" t="s">
        <v>76</v>
      </c>
      <c r="E42" s="7">
        <f t="shared" ca="1" si="0"/>
        <v>42185</v>
      </c>
      <c r="F42" s="6" t="s">
        <v>60</v>
      </c>
      <c r="G42" s="7">
        <f t="shared" ca="1" si="1"/>
        <v>34873</v>
      </c>
      <c r="H42" s="6">
        <v>34</v>
      </c>
      <c r="I42" s="6" t="s">
        <v>69</v>
      </c>
      <c r="J42" s="16">
        <v>225</v>
      </c>
      <c r="K42" s="27">
        <v>1350</v>
      </c>
      <c r="L42" s="7">
        <v>44095</v>
      </c>
      <c r="M42" s="7">
        <v>44110</v>
      </c>
      <c r="N42" s="6" t="s">
        <v>41</v>
      </c>
      <c r="O42" s="6" t="s">
        <v>67</v>
      </c>
      <c r="P42" s="7">
        <f t="shared" ca="1" si="2"/>
        <v>43755</v>
      </c>
      <c r="Q42" s="6" t="s">
        <v>24</v>
      </c>
      <c r="R42" s="6" t="s">
        <v>20</v>
      </c>
      <c r="S42" s="6" t="s">
        <v>12</v>
      </c>
      <c r="T42" s="7">
        <f t="shared" ca="1" si="3"/>
        <v>43499</v>
      </c>
      <c r="U42" s="6" t="s">
        <v>61</v>
      </c>
      <c r="V42" s="6" t="s">
        <v>17</v>
      </c>
      <c r="W42" s="6" t="s">
        <v>12</v>
      </c>
    </row>
    <row r="43" spans="1:23" ht="20.100000000000001" customHeight="1" x14ac:dyDescent="0.25">
      <c r="A43" s="6">
        <v>37</v>
      </c>
      <c r="B43" s="6">
        <v>11034485</v>
      </c>
      <c r="C43" s="6" t="s">
        <v>51</v>
      </c>
      <c r="D43" s="6" t="s">
        <v>76</v>
      </c>
      <c r="E43" s="7">
        <f t="shared" ca="1" si="0"/>
        <v>42011</v>
      </c>
      <c r="F43" s="6" t="s">
        <v>59</v>
      </c>
      <c r="G43" s="7">
        <f t="shared" ca="1" si="1"/>
        <v>35280</v>
      </c>
      <c r="H43" s="6">
        <v>32</v>
      </c>
      <c r="I43" s="6" t="s">
        <v>70</v>
      </c>
      <c r="J43" s="16">
        <v>275</v>
      </c>
      <c r="K43" s="27">
        <v>1200</v>
      </c>
      <c r="L43" s="7">
        <v>44096</v>
      </c>
      <c r="M43" s="7">
        <v>44111</v>
      </c>
      <c r="N43" s="6" t="s">
        <v>42</v>
      </c>
      <c r="O43" s="6" t="s">
        <v>65</v>
      </c>
      <c r="P43" s="7">
        <f t="shared" ca="1" si="2"/>
        <v>43524</v>
      </c>
      <c r="Q43" s="6" t="s">
        <v>9</v>
      </c>
      <c r="R43" s="6" t="s">
        <v>17</v>
      </c>
      <c r="S43" s="6" t="s">
        <v>71</v>
      </c>
      <c r="T43" s="7">
        <f t="shared" ca="1" si="3"/>
        <v>43595</v>
      </c>
      <c r="U43" s="6" t="s">
        <v>62</v>
      </c>
      <c r="V43" s="6" t="s">
        <v>18</v>
      </c>
      <c r="W43" s="6" t="s">
        <v>71</v>
      </c>
    </row>
    <row r="44" spans="1:23" ht="20.100000000000001" customHeight="1" x14ac:dyDescent="0.25">
      <c r="A44" s="6">
        <v>38</v>
      </c>
      <c r="B44" s="6">
        <v>11034486</v>
      </c>
      <c r="C44" s="6" t="s">
        <v>52</v>
      </c>
      <c r="D44" s="6" t="s">
        <v>57</v>
      </c>
      <c r="E44" s="7">
        <f t="shared" ca="1" si="0"/>
        <v>43898</v>
      </c>
      <c r="F44" s="6" t="s">
        <v>60</v>
      </c>
      <c r="G44" s="7">
        <f t="shared" ca="1" si="1"/>
        <v>34964</v>
      </c>
      <c r="H44" s="6">
        <v>30</v>
      </c>
      <c r="I44" s="6" t="s">
        <v>69</v>
      </c>
      <c r="J44" s="16">
        <v>325</v>
      </c>
      <c r="K44" s="27">
        <v>1250</v>
      </c>
      <c r="L44" s="7">
        <v>44097</v>
      </c>
      <c r="M44" s="7">
        <v>44112</v>
      </c>
      <c r="N44" s="6" t="s">
        <v>41</v>
      </c>
      <c r="O44" s="6" t="s">
        <v>66</v>
      </c>
      <c r="P44" s="7">
        <f t="shared" ca="1" si="2"/>
        <v>43931</v>
      </c>
      <c r="Q44" s="6" t="s">
        <v>24</v>
      </c>
      <c r="R44" s="6" t="s">
        <v>17</v>
      </c>
      <c r="S44" s="6" t="s">
        <v>64</v>
      </c>
      <c r="T44" s="7">
        <f t="shared" ca="1" si="3"/>
        <v>43861</v>
      </c>
      <c r="U44" s="6" t="s">
        <v>63</v>
      </c>
      <c r="V44" s="6" t="s">
        <v>17</v>
      </c>
      <c r="W44" s="6" t="s">
        <v>64</v>
      </c>
    </row>
    <row r="45" spans="1:23" ht="20.100000000000001" customHeight="1" x14ac:dyDescent="0.25">
      <c r="A45" s="6">
        <v>39</v>
      </c>
      <c r="B45" s="6">
        <v>11034487</v>
      </c>
      <c r="C45" s="6" t="s">
        <v>56</v>
      </c>
      <c r="D45" s="6" t="s">
        <v>58</v>
      </c>
      <c r="E45" s="7">
        <f t="shared" ca="1" si="0"/>
        <v>43517</v>
      </c>
      <c r="F45" s="6" t="s">
        <v>60</v>
      </c>
      <c r="G45" s="7">
        <f t="shared" ca="1" si="1"/>
        <v>33714</v>
      </c>
      <c r="H45" s="6">
        <v>28</v>
      </c>
      <c r="I45" s="6" t="s">
        <v>70</v>
      </c>
      <c r="J45" s="16">
        <v>375</v>
      </c>
      <c r="K45" s="27">
        <v>1300</v>
      </c>
      <c r="L45" s="7">
        <v>44098</v>
      </c>
      <c r="M45" s="7">
        <v>44113</v>
      </c>
      <c r="N45" s="6" t="s">
        <v>41</v>
      </c>
      <c r="O45" s="6" t="s">
        <v>64</v>
      </c>
      <c r="P45" s="7">
        <f t="shared" ca="1" si="2"/>
        <v>43931</v>
      </c>
      <c r="Q45" s="6" t="s">
        <v>24</v>
      </c>
      <c r="R45" s="6" t="s">
        <v>18</v>
      </c>
      <c r="S45" s="6" t="s">
        <v>12</v>
      </c>
      <c r="T45" s="7">
        <f t="shared" ca="1" si="3"/>
        <v>43652</v>
      </c>
      <c r="U45" s="6" t="s">
        <v>61</v>
      </c>
      <c r="V45" s="6" t="s">
        <v>17</v>
      </c>
      <c r="W45" s="6" t="s">
        <v>12</v>
      </c>
    </row>
    <row r="46" spans="1:23" ht="20.100000000000001" customHeight="1" x14ac:dyDescent="0.25">
      <c r="A46" s="6">
        <v>40</v>
      </c>
      <c r="B46" s="6">
        <v>11034488</v>
      </c>
      <c r="C46" s="6" t="s">
        <v>53</v>
      </c>
      <c r="D46" s="6" t="s">
        <v>76</v>
      </c>
      <c r="E46" s="7">
        <f t="shared" ca="1" si="0"/>
        <v>42860</v>
      </c>
      <c r="F46" s="6" t="s">
        <v>59</v>
      </c>
      <c r="G46" s="7">
        <f t="shared" ca="1" si="1"/>
        <v>35265</v>
      </c>
      <c r="H46" s="6">
        <v>26</v>
      </c>
      <c r="I46" s="6" t="s">
        <v>70</v>
      </c>
      <c r="J46" s="16">
        <v>425</v>
      </c>
      <c r="K46" s="27">
        <v>1350</v>
      </c>
      <c r="L46" s="7">
        <v>44099</v>
      </c>
      <c r="M46" s="7">
        <v>44114</v>
      </c>
      <c r="N46" s="6" t="s">
        <v>42</v>
      </c>
      <c r="O46" s="6" t="s">
        <v>67</v>
      </c>
      <c r="P46" s="7">
        <f t="shared" ca="1" si="2"/>
        <v>43722</v>
      </c>
      <c r="Q46" s="6" t="s">
        <v>9</v>
      </c>
      <c r="R46" s="6" t="s">
        <v>19</v>
      </c>
      <c r="S46" s="6" t="s">
        <v>71</v>
      </c>
      <c r="T46" s="7">
        <f t="shared" ca="1" si="3"/>
        <v>43894</v>
      </c>
      <c r="U46" s="6" t="s">
        <v>62</v>
      </c>
      <c r="V46" s="6" t="s">
        <v>18</v>
      </c>
      <c r="W46" s="6" t="s">
        <v>71</v>
      </c>
    </row>
    <row r="47" spans="1:23" ht="20.100000000000001" customHeight="1" x14ac:dyDescent="0.25">
      <c r="A47" s="6">
        <v>41</v>
      </c>
      <c r="B47" s="6">
        <v>11034489</v>
      </c>
      <c r="C47" s="6" t="s">
        <v>55</v>
      </c>
      <c r="D47" s="6" t="s">
        <v>57</v>
      </c>
      <c r="E47" s="7">
        <f t="shared" ca="1" si="0"/>
        <v>43219</v>
      </c>
      <c r="F47" s="6" t="s">
        <v>59</v>
      </c>
      <c r="G47" s="7">
        <f t="shared" ca="1" si="1"/>
        <v>35161</v>
      </c>
      <c r="H47" s="6">
        <v>24</v>
      </c>
      <c r="I47" s="6" t="s">
        <v>69</v>
      </c>
      <c r="J47" s="16">
        <v>100</v>
      </c>
      <c r="K47" s="27">
        <v>1200</v>
      </c>
      <c r="L47" s="7">
        <v>44100</v>
      </c>
      <c r="M47" s="7">
        <v>44115</v>
      </c>
      <c r="N47" s="6" t="s">
        <v>41</v>
      </c>
      <c r="O47" s="6" t="s">
        <v>65</v>
      </c>
      <c r="P47" s="7">
        <f t="shared" ca="1" si="2"/>
        <v>43515</v>
      </c>
      <c r="Q47" s="6" t="s">
        <v>24</v>
      </c>
      <c r="R47" s="6" t="s">
        <v>17</v>
      </c>
      <c r="S47" s="6" t="s">
        <v>12</v>
      </c>
      <c r="T47" s="7">
        <f t="shared" ca="1" si="3"/>
        <v>43919</v>
      </c>
      <c r="U47" s="6" t="s">
        <v>61</v>
      </c>
      <c r="V47" s="6" t="s">
        <v>17</v>
      </c>
      <c r="W47" s="6" t="s">
        <v>12</v>
      </c>
    </row>
    <row r="48" spans="1:23" ht="20.100000000000001" customHeight="1" x14ac:dyDescent="0.25">
      <c r="A48" s="6">
        <v>42</v>
      </c>
      <c r="B48" s="6">
        <v>11034490</v>
      </c>
      <c r="C48" s="6" t="s">
        <v>54</v>
      </c>
      <c r="D48" s="6" t="s">
        <v>76</v>
      </c>
      <c r="E48" s="7">
        <f t="shared" ca="1" si="0"/>
        <v>42340</v>
      </c>
      <c r="F48" s="6" t="s">
        <v>60</v>
      </c>
      <c r="G48" s="7">
        <f t="shared" ca="1" si="1"/>
        <v>34501</v>
      </c>
      <c r="H48" s="6">
        <v>22</v>
      </c>
      <c r="I48" s="6" t="s">
        <v>70</v>
      </c>
      <c r="J48" s="16">
        <v>125</v>
      </c>
      <c r="K48" s="27">
        <v>1250</v>
      </c>
      <c r="L48" s="7">
        <v>44101</v>
      </c>
      <c r="M48" s="7">
        <v>44116</v>
      </c>
      <c r="N48" s="6" t="s">
        <v>42</v>
      </c>
      <c r="O48" s="6" t="s">
        <v>66</v>
      </c>
      <c r="P48" s="7">
        <f t="shared" ca="1" si="2"/>
        <v>43522</v>
      </c>
      <c r="Q48" s="6" t="s">
        <v>9</v>
      </c>
      <c r="R48" s="6" t="s">
        <v>18</v>
      </c>
      <c r="S48" s="6" t="s">
        <v>71</v>
      </c>
      <c r="T48" s="7">
        <f t="shared" ca="1" si="3"/>
        <v>43798</v>
      </c>
      <c r="U48" s="6" t="s">
        <v>62</v>
      </c>
      <c r="V48" s="6" t="s">
        <v>18</v>
      </c>
      <c r="W48" s="6" t="s">
        <v>71</v>
      </c>
    </row>
    <row r="49" spans="1:23" ht="20.100000000000001" customHeight="1" x14ac:dyDescent="0.25">
      <c r="A49" s="6">
        <v>43</v>
      </c>
      <c r="B49" s="6">
        <v>11034485</v>
      </c>
      <c r="C49" s="6" t="s">
        <v>51</v>
      </c>
      <c r="D49" s="6" t="s">
        <v>76</v>
      </c>
      <c r="E49" s="7">
        <f t="shared" ca="1" si="0"/>
        <v>43057</v>
      </c>
      <c r="F49" s="6" t="s">
        <v>59</v>
      </c>
      <c r="G49" s="7">
        <f t="shared" ca="1" si="1"/>
        <v>33903</v>
      </c>
      <c r="H49" s="6">
        <v>40</v>
      </c>
      <c r="I49" s="6" t="s">
        <v>69</v>
      </c>
      <c r="J49" s="16">
        <v>175</v>
      </c>
      <c r="K49" s="27">
        <v>1300</v>
      </c>
      <c r="L49" s="7">
        <v>44102</v>
      </c>
      <c r="M49" s="7">
        <v>44117</v>
      </c>
      <c r="N49" s="6" t="s">
        <v>42</v>
      </c>
      <c r="O49" s="6" t="s">
        <v>64</v>
      </c>
      <c r="P49" s="7">
        <f t="shared" ca="1" si="2"/>
        <v>43817</v>
      </c>
      <c r="Q49" s="6" t="s">
        <v>24</v>
      </c>
      <c r="R49" s="6" t="s">
        <v>20</v>
      </c>
      <c r="S49" s="6" t="s">
        <v>64</v>
      </c>
      <c r="T49" s="7">
        <f t="shared" ca="1" si="3"/>
        <v>43907</v>
      </c>
      <c r="U49" s="6" t="s">
        <v>63</v>
      </c>
      <c r="V49" s="6" t="s">
        <v>18</v>
      </c>
      <c r="W49" s="6" t="s">
        <v>64</v>
      </c>
    </row>
    <row r="50" spans="1:23" ht="20.100000000000001" customHeight="1" x14ac:dyDescent="0.25">
      <c r="A50" s="6">
        <v>44</v>
      </c>
      <c r="B50" s="6">
        <v>11034486</v>
      </c>
      <c r="C50" s="6" t="s">
        <v>52</v>
      </c>
      <c r="D50" s="6" t="s">
        <v>57</v>
      </c>
      <c r="E50" s="7">
        <f t="shared" ca="1" si="0"/>
        <v>42215</v>
      </c>
      <c r="F50" s="6" t="s">
        <v>60</v>
      </c>
      <c r="G50" s="7">
        <f t="shared" ca="1" si="1"/>
        <v>34643</v>
      </c>
      <c r="H50" s="6">
        <v>38</v>
      </c>
      <c r="I50" s="6" t="s">
        <v>70</v>
      </c>
      <c r="J50" s="16">
        <v>225</v>
      </c>
      <c r="K50" s="27">
        <v>1350</v>
      </c>
      <c r="L50" s="7">
        <v>44103</v>
      </c>
      <c r="M50" s="7">
        <v>44118</v>
      </c>
      <c r="N50" s="6" t="s">
        <v>41</v>
      </c>
      <c r="O50" s="6" t="s">
        <v>67</v>
      </c>
      <c r="P50" s="7">
        <f t="shared" ca="1" si="2"/>
        <v>43636</v>
      </c>
      <c r="Q50" s="6" t="s">
        <v>9</v>
      </c>
      <c r="R50" s="6" t="s">
        <v>17</v>
      </c>
      <c r="S50" s="6" t="s">
        <v>12</v>
      </c>
      <c r="T50" s="7">
        <f t="shared" ca="1" si="3"/>
        <v>43859</v>
      </c>
      <c r="U50" s="6" t="s">
        <v>61</v>
      </c>
      <c r="V50" s="6" t="s">
        <v>17</v>
      </c>
      <c r="W50" s="6" t="s">
        <v>12</v>
      </c>
    </row>
    <row r="51" spans="1:23" ht="20.100000000000001" customHeight="1" x14ac:dyDescent="0.25">
      <c r="A51" s="6">
        <v>45</v>
      </c>
      <c r="B51" s="6">
        <v>11034487</v>
      </c>
      <c r="C51" s="6" t="s">
        <v>56</v>
      </c>
      <c r="D51" s="6" t="s">
        <v>58</v>
      </c>
      <c r="E51" s="7">
        <f t="shared" ca="1" si="0"/>
        <v>42993</v>
      </c>
      <c r="F51" s="6" t="s">
        <v>60</v>
      </c>
      <c r="G51" s="7">
        <f t="shared" ca="1" si="1"/>
        <v>33929</v>
      </c>
      <c r="H51" s="6">
        <v>36</v>
      </c>
      <c r="I51" s="6" t="s">
        <v>70</v>
      </c>
      <c r="J51" s="16">
        <v>275</v>
      </c>
      <c r="K51" s="27">
        <v>1200</v>
      </c>
      <c r="L51" s="7">
        <v>44104</v>
      </c>
      <c r="M51" s="7">
        <v>44119</v>
      </c>
      <c r="N51" s="6" t="s">
        <v>41</v>
      </c>
      <c r="O51" s="6" t="s">
        <v>65</v>
      </c>
      <c r="P51" s="7">
        <f t="shared" ca="1" si="2"/>
        <v>43939</v>
      </c>
      <c r="Q51" s="6" t="s">
        <v>9</v>
      </c>
      <c r="R51" s="6" t="s">
        <v>20</v>
      </c>
      <c r="S51" s="6" t="s">
        <v>71</v>
      </c>
      <c r="T51" s="7">
        <f t="shared" ca="1" si="3"/>
        <v>43731</v>
      </c>
      <c r="U51" s="6" t="s">
        <v>62</v>
      </c>
      <c r="V51" s="6" t="s">
        <v>20</v>
      </c>
      <c r="W51" s="6" t="s">
        <v>71</v>
      </c>
    </row>
    <row r="52" spans="1:23" ht="20.100000000000001" customHeight="1" x14ac:dyDescent="0.25">
      <c r="A52" s="6">
        <v>46</v>
      </c>
      <c r="B52" s="6">
        <v>11034488</v>
      </c>
      <c r="C52" s="6" t="s">
        <v>53</v>
      </c>
      <c r="D52" s="6" t="s">
        <v>76</v>
      </c>
      <c r="E52" s="7">
        <f t="shared" ca="1" si="0"/>
        <v>43013</v>
      </c>
      <c r="F52" s="6" t="s">
        <v>59</v>
      </c>
      <c r="G52" s="7">
        <f t="shared" ca="1" si="1"/>
        <v>33979</v>
      </c>
      <c r="H52" s="6">
        <v>34</v>
      </c>
      <c r="I52" s="6" t="s">
        <v>69</v>
      </c>
      <c r="J52" s="16">
        <v>325</v>
      </c>
      <c r="K52" s="27">
        <v>1250</v>
      </c>
      <c r="L52" s="7">
        <v>44105</v>
      </c>
      <c r="M52" s="7">
        <v>44120</v>
      </c>
      <c r="N52" s="6" t="s">
        <v>42</v>
      </c>
      <c r="O52" s="6" t="s">
        <v>66</v>
      </c>
      <c r="P52" s="7">
        <f t="shared" ca="1" si="2"/>
        <v>43783</v>
      </c>
      <c r="Q52" s="6" t="s">
        <v>24</v>
      </c>
      <c r="R52" s="6" t="s">
        <v>17</v>
      </c>
      <c r="S52" s="6" t="s">
        <v>64</v>
      </c>
      <c r="T52" s="7">
        <f t="shared" ca="1" si="3"/>
        <v>43490</v>
      </c>
      <c r="U52" s="6" t="s">
        <v>63</v>
      </c>
      <c r="V52" s="6" t="s">
        <v>17</v>
      </c>
      <c r="W52" s="6" t="s">
        <v>64</v>
      </c>
    </row>
    <row r="53" spans="1:23" ht="20.100000000000001" customHeight="1" x14ac:dyDescent="0.25">
      <c r="A53" s="6">
        <v>47</v>
      </c>
      <c r="B53" s="6">
        <v>11034489</v>
      </c>
      <c r="C53" s="6" t="s">
        <v>55</v>
      </c>
      <c r="D53" s="6" t="s">
        <v>57</v>
      </c>
      <c r="E53" s="7">
        <f t="shared" ca="1" si="0"/>
        <v>43852</v>
      </c>
      <c r="F53" s="6" t="s">
        <v>59</v>
      </c>
      <c r="G53" s="7">
        <f t="shared" ca="1" si="1"/>
        <v>33615</v>
      </c>
      <c r="H53" s="6">
        <v>32</v>
      </c>
      <c r="I53" s="6" t="s">
        <v>70</v>
      </c>
      <c r="J53" s="16">
        <v>375</v>
      </c>
      <c r="K53" s="27">
        <v>1300</v>
      </c>
      <c r="L53" s="7">
        <v>44106</v>
      </c>
      <c r="M53" s="7">
        <v>44121</v>
      </c>
      <c r="N53" s="6" t="s">
        <v>42</v>
      </c>
      <c r="O53" s="6" t="s">
        <v>64</v>
      </c>
      <c r="P53" s="7">
        <f t="shared" ca="1" si="2"/>
        <v>43493</v>
      </c>
      <c r="Q53" s="6" t="s">
        <v>9</v>
      </c>
      <c r="R53" s="6" t="s">
        <v>17</v>
      </c>
      <c r="S53" s="6" t="s">
        <v>12</v>
      </c>
      <c r="T53" s="7">
        <f t="shared" ca="1" si="3"/>
        <v>43881</v>
      </c>
      <c r="U53" s="6" t="s">
        <v>61</v>
      </c>
      <c r="V53" s="6" t="s">
        <v>17</v>
      </c>
      <c r="W53" s="6" t="s">
        <v>12</v>
      </c>
    </row>
    <row r="54" spans="1:23" ht="20.100000000000001" customHeight="1" x14ac:dyDescent="0.25">
      <c r="A54" s="6">
        <v>48</v>
      </c>
      <c r="B54" s="6">
        <v>11034490</v>
      </c>
      <c r="C54" s="6" t="s">
        <v>54</v>
      </c>
      <c r="D54" s="6" t="s">
        <v>76</v>
      </c>
      <c r="E54" s="7">
        <f t="shared" ca="1" si="0"/>
        <v>43346</v>
      </c>
      <c r="F54" s="6" t="s">
        <v>60</v>
      </c>
      <c r="G54" s="7">
        <f t="shared" ca="1" si="1"/>
        <v>34862</v>
      </c>
      <c r="H54" s="6">
        <v>30</v>
      </c>
      <c r="I54" s="6" t="s">
        <v>69</v>
      </c>
      <c r="J54" s="16">
        <v>425</v>
      </c>
      <c r="K54" s="27">
        <v>1350</v>
      </c>
      <c r="L54" s="7">
        <v>44107</v>
      </c>
      <c r="M54" s="7">
        <v>44122</v>
      </c>
      <c r="N54" s="6" t="s">
        <v>41</v>
      </c>
      <c r="O54" s="6" t="s">
        <v>67</v>
      </c>
      <c r="P54" s="7">
        <f t="shared" ca="1" si="2"/>
        <v>43660</v>
      </c>
      <c r="Q54" s="6" t="s">
        <v>24</v>
      </c>
      <c r="R54" s="6" t="s">
        <v>18</v>
      </c>
      <c r="S54" s="6" t="s">
        <v>71</v>
      </c>
      <c r="T54" s="7">
        <f t="shared" ca="1" si="3"/>
        <v>43614</v>
      </c>
      <c r="U54" s="6" t="s">
        <v>62</v>
      </c>
      <c r="V54" s="6" t="s">
        <v>17</v>
      </c>
      <c r="W54" s="6" t="s">
        <v>71</v>
      </c>
    </row>
    <row r="55" spans="1:23" ht="20.100000000000001" customHeight="1" x14ac:dyDescent="0.25">
      <c r="A55" s="6">
        <v>49</v>
      </c>
      <c r="B55" s="6">
        <v>11034485</v>
      </c>
      <c r="C55" s="6" t="s">
        <v>51</v>
      </c>
      <c r="D55" s="6" t="s">
        <v>76</v>
      </c>
      <c r="E55" s="7">
        <f t="shared" ca="1" si="0"/>
        <v>43552</v>
      </c>
      <c r="F55" s="6" t="s">
        <v>59</v>
      </c>
      <c r="G55" s="7">
        <f t="shared" ca="1" si="1"/>
        <v>34353</v>
      </c>
      <c r="H55" s="6">
        <v>28</v>
      </c>
      <c r="I55" s="6" t="s">
        <v>70</v>
      </c>
      <c r="J55" s="16">
        <v>100</v>
      </c>
      <c r="K55" s="27">
        <v>1200</v>
      </c>
      <c r="L55" s="7">
        <v>44108</v>
      </c>
      <c r="M55" s="7">
        <v>44123</v>
      </c>
      <c r="N55" s="6" t="s">
        <v>42</v>
      </c>
      <c r="O55" s="6" t="s">
        <v>65</v>
      </c>
      <c r="P55" s="7">
        <f t="shared" ca="1" si="2"/>
        <v>43648</v>
      </c>
      <c r="Q55" s="6" t="s">
        <v>9</v>
      </c>
      <c r="R55" s="6" t="s">
        <v>19</v>
      </c>
      <c r="S55" s="6" t="s">
        <v>64</v>
      </c>
      <c r="T55" s="7">
        <f t="shared" ca="1" si="3"/>
        <v>43887</v>
      </c>
      <c r="U55" s="6" t="s">
        <v>63</v>
      </c>
      <c r="V55" s="6" t="s">
        <v>19</v>
      </c>
      <c r="W55" s="6" t="s">
        <v>64</v>
      </c>
    </row>
    <row r="56" spans="1:23" ht="20.100000000000001" customHeight="1" x14ac:dyDescent="0.25">
      <c r="A56" s="6">
        <v>50</v>
      </c>
      <c r="B56" s="6">
        <v>11034486</v>
      </c>
      <c r="C56" s="6" t="s">
        <v>52</v>
      </c>
      <c r="D56" s="6" t="s">
        <v>57</v>
      </c>
      <c r="E56" s="7">
        <f t="shared" ca="1" si="0"/>
        <v>42198</v>
      </c>
      <c r="F56" s="6" t="s">
        <v>60</v>
      </c>
      <c r="G56" s="7">
        <f t="shared" ca="1" si="1"/>
        <v>34205</v>
      </c>
      <c r="H56" s="6">
        <v>26</v>
      </c>
      <c r="I56" s="6" t="s">
        <v>70</v>
      </c>
      <c r="J56" s="16">
        <v>125</v>
      </c>
      <c r="K56" s="27">
        <v>1250</v>
      </c>
      <c r="L56" s="7">
        <v>44109</v>
      </c>
      <c r="M56" s="7">
        <v>44124</v>
      </c>
      <c r="N56" s="6" t="s">
        <v>41</v>
      </c>
      <c r="O56" s="6" t="s">
        <v>66</v>
      </c>
      <c r="P56" s="7">
        <f t="shared" ca="1" si="2"/>
        <v>43888</v>
      </c>
      <c r="Q56" s="6" t="s">
        <v>9</v>
      </c>
      <c r="R56" s="6" t="s">
        <v>19</v>
      </c>
      <c r="S56" s="6" t="s">
        <v>12</v>
      </c>
      <c r="T56" s="7">
        <f t="shared" ca="1" si="3"/>
        <v>43919</v>
      </c>
      <c r="U56" s="6" t="s">
        <v>61</v>
      </c>
      <c r="V56" s="6" t="s">
        <v>17</v>
      </c>
      <c r="W56" s="6" t="s">
        <v>12</v>
      </c>
    </row>
    <row r="57" spans="1:23" ht="20.100000000000001" customHeight="1" x14ac:dyDescent="0.25">
      <c r="A57" s="6">
        <v>51</v>
      </c>
      <c r="B57" s="6">
        <v>11034487</v>
      </c>
      <c r="C57" s="6" t="s">
        <v>56</v>
      </c>
      <c r="D57" s="6" t="s">
        <v>58</v>
      </c>
      <c r="E57" s="7">
        <f t="shared" ca="1" si="0"/>
        <v>43742</v>
      </c>
      <c r="F57" s="6" t="s">
        <v>60</v>
      </c>
      <c r="G57" s="7">
        <f t="shared" ca="1" si="1"/>
        <v>34966</v>
      </c>
      <c r="H57" s="6">
        <v>24</v>
      </c>
      <c r="I57" s="6" t="s">
        <v>69</v>
      </c>
      <c r="J57" s="16">
        <v>175</v>
      </c>
      <c r="K57" s="27">
        <v>1300</v>
      </c>
      <c r="L57" s="7">
        <v>44110</v>
      </c>
      <c r="M57" s="7">
        <v>44125</v>
      </c>
      <c r="N57" s="6" t="s">
        <v>41</v>
      </c>
      <c r="O57" s="6" t="s">
        <v>64</v>
      </c>
      <c r="P57" s="7">
        <f t="shared" ca="1" si="2"/>
        <v>43486</v>
      </c>
      <c r="Q57" s="6" t="s">
        <v>24</v>
      </c>
      <c r="R57" s="6" t="s">
        <v>18</v>
      </c>
      <c r="S57" s="6" t="s">
        <v>71</v>
      </c>
      <c r="T57" s="7">
        <f t="shared" ca="1" si="3"/>
        <v>43499</v>
      </c>
      <c r="U57" s="6" t="s">
        <v>62</v>
      </c>
      <c r="V57" s="6" t="s">
        <v>18</v>
      </c>
      <c r="W57" s="6" t="s">
        <v>71</v>
      </c>
    </row>
    <row r="58" spans="1:23" ht="20.100000000000001" customHeight="1" x14ac:dyDescent="0.25">
      <c r="A58" s="6">
        <v>52</v>
      </c>
      <c r="B58" s="6">
        <v>11034488</v>
      </c>
      <c r="C58" s="6" t="s">
        <v>53</v>
      </c>
      <c r="D58" s="6" t="s">
        <v>76</v>
      </c>
      <c r="E58" s="7">
        <f t="shared" ca="1" si="0"/>
        <v>42621</v>
      </c>
      <c r="F58" s="6" t="s">
        <v>59</v>
      </c>
      <c r="G58" s="7">
        <f t="shared" ca="1" si="1"/>
        <v>34712</v>
      </c>
      <c r="H58" s="6">
        <v>22</v>
      </c>
      <c r="I58" s="6" t="s">
        <v>70</v>
      </c>
      <c r="J58" s="16">
        <v>225</v>
      </c>
      <c r="K58" s="27">
        <v>1350</v>
      </c>
      <c r="L58" s="7">
        <v>44111</v>
      </c>
      <c r="M58" s="7">
        <v>44126</v>
      </c>
      <c r="N58" s="6" t="s">
        <v>42</v>
      </c>
      <c r="O58" s="6" t="s">
        <v>67</v>
      </c>
      <c r="P58" s="7">
        <f t="shared" ca="1" si="2"/>
        <v>43489</v>
      </c>
      <c r="Q58" s="6" t="s">
        <v>24</v>
      </c>
      <c r="R58" s="6" t="s">
        <v>17</v>
      </c>
      <c r="S58" s="6" t="s">
        <v>64</v>
      </c>
      <c r="T58" s="7">
        <f t="shared" ca="1" si="3"/>
        <v>43909</v>
      </c>
      <c r="U58" s="6" t="s">
        <v>63</v>
      </c>
      <c r="V58" s="6" t="s">
        <v>17</v>
      </c>
      <c r="W58" s="6" t="s">
        <v>64</v>
      </c>
    </row>
    <row r="59" spans="1:23" ht="20.100000000000001" customHeight="1" x14ac:dyDescent="0.25">
      <c r="A59" s="6">
        <v>53</v>
      </c>
      <c r="B59" s="6">
        <v>11034489</v>
      </c>
      <c r="C59" s="6" t="s">
        <v>55</v>
      </c>
      <c r="D59" s="6" t="s">
        <v>57</v>
      </c>
      <c r="E59" s="7">
        <f t="shared" ca="1" si="0"/>
        <v>43892</v>
      </c>
      <c r="F59" s="6" t="s">
        <v>59</v>
      </c>
      <c r="G59" s="7">
        <f t="shared" ca="1" si="1"/>
        <v>33918</v>
      </c>
      <c r="H59" s="6">
        <v>40</v>
      </c>
      <c r="I59" s="6" t="s">
        <v>69</v>
      </c>
      <c r="J59" s="16">
        <v>275</v>
      </c>
      <c r="K59" s="27">
        <v>1200</v>
      </c>
      <c r="L59" s="7">
        <v>44112</v>
      </c>
      <c r="M59" s="7">
        <v>44127</v>
      </c>
      <c r="N59" s="6" t="s">
        <v>42</v>
      </c>
      <c r="O59" s="6" t="s">
        <v>65</v>
      </c>
      <c r="P59" s="7">
        <f t="shared" ca="1" si="2"/>
        <v>43518</v>
      </c>
      <c r="Q59" s="6" t="s">
        <v>9</v>
      </c>
      <c r="R59" s="6" t="s">
        <v>18</v>
      </c>
      <c r="S59" s="6" t="s">
        <v>12</v>
      </c>
      <c r="T59" s="7">
        <f t="shared" ca="1" si="3"/>
        <v>43803</v>
      </c>
      <c r="U59" s="6" t="s">
        <v>61</v>
      </c>
      <c r="V59" s="6" t="s">
        <v>17</v>
      </c>
      <c r="W59" s="6" t="s">
        <v>12</v>
      </c>
    </row>
    <row r="60" spans="1:23" ht="20.100000000000001" customHeight="1" x14ac:dyDescent="0.25">
      <c r="A60" s="6">
        <v>54</v>
      </c>
      <c r="B60" s="6">
        <v>11034490</v>
      </c>
      <c r="C60" s="6" t="s">
        <v>54</v>
      </c>
      <c r="D60" s="6" t="s">
        <v>76</v>
      </c>
      <c r="E60" s="7">
        <f t="shared" ca="1" si="0"/>
        <v>43822</v>
      </c>
      <c r="F60" s="6" t="s">
        <v>60</v>
      </c>
      <c r="G60" s="7">
        <f t="shared" ca="1" si="1"/>
        <v>34510</v>
      </c>
      <c r="H60" s="6">
        <v>38</v>
      </c>
      <c r="I60" s="6" t="s">
        <v>70</v>
      </c>
      <c r="J60" s="16">
        <v>325</v>
      </c>
      <c r="K60" s="27">
        <v>1250</v>
      </c>
      <c r="L60" s="7">
        <v>44113</v>
      </c>
      <c r="M60" s="7">
        <v>44128</v>
      </c>
      <c r="N60" s="6" t="s">
        <v>41</v>
      </c>
      <c r="O60" s="6" t="s">
        <v>66</v>
      </c>
      <c r="P60" s="7">
        <f t="shared" ca="1" si="2"/>
        <v>43766</v>
      </c>
      <c r="Q60" s="6" t="s">
        <v>24</v>
      </c>
      <c r="R60" s="6" t="s">
        <v>17</v>
      </c>
      <c r="S60" s="6" t="s">
        <v>71</v>
      </c>
      <c r="T60" s="7">
        <f t="shared" ca="1" si="3"/>
        <v>43660</v>
      </c>
      <c r="U60" s="6" t="s">
        <v>62</v>
      </c>
      <c r="V60" s="6" t="s">
        <v>19</v>
      </c>
      <c r="W60" s="6" t="s">
        <v>71</v>
      </c>
    </row>
    <row r="61" spans="1:23" ht="20.100000000000001" customHeight="1" x14ac:dyDescent="0.25">
      <c r="A61" s="6">
        <v>55</v>
      </c>
      <c r="B61" s="6">
        <v>11034485</v>
      </c>
      <c r="C61" s="6" t="s">
        <v>51</v>
      </c>
      <c r="D61" s="6" t="s">
        <v>76</v>
      </c>
      <c r="E61" s="7">
        <f t="shared" ca="1" si="0"/>
        <v>42448</v>
      </c>
      <c r="F61" s="6" t="s">
        <v>59</v>
      </c>
      <c r="G61" s="7">
        <f t="shared" ca="1" si="1"/>
        <v>34167</v>
      </c>
      <c r="H61" s="6">
        <v>36</v>
      </c>
      <c r="I61" s="6" t="s">
        <v>70</v>
      </c>
      <c r="J61" s="16">
        <v>375</v>
      </c>
      <c r="K61" s="27">
        <v>1300</v>
      </c>
      <c r="L61" s="7">
        <v>44114</v>
      </c>
      <c r="M61" s="7">
        <v>44129</v>
      </c>
      <c r="N61" s="6" t="s">
        <v>42</v>
      </c>
      <c r="O61" s="6" t="s">
        <v>64</v>
      </c>
      <c r="P61" s="7">
        <f t="shared" ca="1" si="2"/>
        <v>43557</v>
      </c>
      <c r="Q61" s="6" t="s">
        <v>9</v>
      </c>
      <c r="R61" s="6" t="s">
        <v>18</v>
      </c>
      <c r="S61" s="6" t="s">
        <v>64</v>
      </c>
      <c r="T61" s="7">
        <f t="shared" ca="1" si="3"/>
        <v>43948</v>
      </c>
      <c r="U61" s="6" t="s">
        <v>63</v>
      </c>
      <c r="V61" s="6" t="s">
        <v>17</v>
      </c>
      <c r="W61" s="6" t="s">
        <v>64</v>
      </c>
    </row>
    <row r="62" spans="1:23" ht="20.100000000000001" customHeight="1" x14ac:dyDescent="0.25">
      <c r="A62" s="6">
        <v>56</v>
      </c>
      <c r="B62" s="6">
        <v>11034486</v>
      </c>
      <c r="C62" s="6" t="s">
        <v>52</v>
      </c>
      <c r="D62" s="6" t="s">
        <v>57</v>
      </c>
      <c r="E62" s="7">
        <f t="shared" ca="1" si="0"/>
        <v>43864</v>
      </c>
      <c r="F62" s="6" t="s">
        <v>60</v>
      </c>
      <c r="G62" s="7">
        <f t="shared" ca="1" si="1"/>
        <v>34336</v>
      </c>
      <c r="H62" s="6">
        <v>34</v>
      </c>
      <c r="I62" s="6" t="s">
        <v>69</v>
      </c>
      <c r="J62" s="16">
        <v>425</v>
      </c>
      <c r="K62" s="27">
        <v>1200</v>
      </c>
      <c r="L62" s="7">
        <v>44115</v>
      </c>
      <c r="M62" s="7">
        <v>44130</v>
      </c>
      <c r="N62" s="6" t="s">
        <v>41</v>
      </c>
      <c r="O62" s="6" t="s">
        <v>67</v>
      </c>
      <c r="P62" s="7">
        <f t="shared" ca="1" si="2"/>
        <v>43586</v>
      </c>
      <c r="Q62" s="6" t="s">
        <v>24</v>
      </c>
      <c r="R62" s="6" t="s">
        <v>19</v>
      </c>
      <c r="S62" s="6" t="s">
        <v>12</v>
      </c>
      <c r="T62" s="7">
        <f t="shared" ca="1" si="3"/>
        <v>43825</v>
      </c>
      <c r="U62" s="6" t="s">
        <v>61</v>
      </c>
      <c r="V62" s="6" t="s">
        <v>17</v>
      </c>
      <c r="W62" s="6" t="s">
        <v>12</v>
      </c>
    </row>
    <row r="63" spans="1:23" ht="20.100000000000001" customHeight="1" x14ac:dyDescent="0.25">
      <c r="A63" s="6">
        <v>57</v>
      </c>
      <c r="B63" s="6">
        <v>11034487</v>
      </c>
      <c r="C63" s="6" t="s">
        <v>56</v>
      </c>
      <c r="D63" s="6" t="s">
        <v>58</v>
      </c>
      <c r="E63" s="7">
        <f t="shared" ca="1" si="0"/>
        <v>43312</v>
      </c>
      <c r="F63" s="6" t="s">
        <v>60</v>
      </c>
      <c r="G63" s="7">
        <f t="shared" ca="1" si="1"/>
        <v>34465</v>
      </c>
      <c r="H63" s="6">
        <v>32</v>
      </c>
      <c r="I63" s="6" t="s">
        <v>70</v>
      </c>
      <c r="J63" s="16">
        <v>100</v>
      </c>
      <c r="K63" s="27">
        <v>1250</v>
      </c>
      <c r="L63" s="7">
        <v>44116</v>
      </c>
      <c r="M63" s="7">
        <v>44131</v>
      </c>
      <c r="N63" s="6" t="s">
        <v>42</v>
      </c>
      <c r="O63" s="6" t="s">
        <v>65</v>
      </c>
      <c r="P63" s="7">
        <f t="shared" ca="1" si="2"/>
        <v>43662</v>
      </c>
      <c r="Q63" s="6" t="s">
        <v>24</v>
      </c>
      <c r="R63" s="6" t="s">
        <v>17</v>
      </c>
      <c r="S63" s="6" t="s">
        <v>71</v>
      </c>
      <c r="T63" s="7">
        <f t="shared" ca="1" si="3"/>
        <v>43702</v>
      </c>
      <c r="U63" s="6" t="s">
        <v>62</v>
      </c>
      <c r="V63" s="6" t="s">
        <v>18</v>
      </c>
      <c r="W63" s="6" t="s">
        <v>71</v>
      </c>
    </row>
    <row r="64" spans="1:23" ht="20.100000000000001" customHeight="1" x14ac:dyDescent="0.25">
      <c r="A64" s="6">
        <v>58</v>
      </c>
      <c r="B64" s="6">
        <v>11034488</v>
      </c>
      <c r="C64" s="6" t="s">
        <v>53</v>
      </c>
      <c r="D64" s="6" t="s">
        <v>76</v>
      </c>
      <c r="E64" s="7">
        <f t="shared" ca="1" si="0"/>
        <v>43223</v>
      </c>
      <c r="F64" s="6" t="s">
        <v>59</v>
      </c>
      <c r="G64" s="7">
        <f t="shared" ca="1" si="1"/>
        <v>33823</v>
      </c>
      <c r="H64" s="6">
        <v>30</v>
      </c>
      <c r="I64" s="6" t="s">
        <v>69</v>
      </c>
      <c r="J64" s="16">
        <v>125</v>
      </c>
      <c r="K64" s="27">
        <v>1300</v>
      </c>
      <c r="L64" s="7">
        <v>44117</v>
      </c>
      <c r="M64" s="7">
        <v>44132</v>
      </c>
      <c r="N64" s="6" t="s">
        <v>41</v>
      </c>
      <c r="O64" s="6" t="s">
        <v>66</v>
      </c>
      <c r="P64" s="7">
        <f t="shared" ca="1" si="2"/>
        <v>43889</v>
      </c>
      <c r="Q64" s="6" t="s">
        <v>9</v>
      </c>
      <c r="R64" s="6" t="s">
        <v>17</v>
      </c>
      <c r="S64" s="6" t="s">
        <v>64</v>
      </c>
      <c r="T64" s="7">
        <f t="shared" ca="1" si="3"/>
        <v>43912</v>
      </c>
      <c r="U64" s="6" t="s">
        <v>63</v>
      </c>
      <c r="V64" s="6" t="s">
        <v>17</v>
      </c>
      <c r="W64" s="6" t="s">
        <v>64</v>
      </c>
    </row>
    <row r="65" spans="1:23" ht="20.100000000000001" customHeight="1" x14ac:dyDescent="0.25">
      <c r="A65" s="6">
        <v>59</v>
      </c>
      <c r="B65" s="6">
        <v>11034489</v>
      </c>
      <c r="C65" s="6" t="s">
        <v>55</v>
      </c>
      <c r="D65" s="6" t="s">
        <v>57</v>
      </c>
      <c r="E65" s="7">
        <f t="shared" ca="1" si="0"/>
        <v>42701</v>
      </c>
      <c r="F65" s="6" t="s">
        <v>59</v>
      </c>
      <c r="G65" s="7">
        <f t="shared" ca="1" si="1"/>
        <v>34968</v>
      </c>
      <c r="H65" s="6">
        <v>28</v>
      </c>
      <c r="I65" s="6" t="s">
        <v>70</v>
      </c>
      <c r="J65" s="16">
        <v>175</v>
      </c>
      <c r="K65" s="27">
        <v>1350</v>
      </c>
      <c r="L65" s="7">
        <v>44118</v>
      </c>
      <c r="M65" s="7">
        <v>44133</v>
      </c>
      <c r="N65" s="6" t="s">
        <v>41</v>
      </c>
      <c r="O65" s="6" t="s">
        <v>64</v>
      </c>
      <c r="P65" s="7">
        <f t="shared" ca="1" si="2"/>
        <v>43903</v>
      </c>
      <c r="Q65" s="6" t="s">
        <v>24</v>
      </c>
      <c r="R65" s="6" t="s">
        <v>18</v>
      </c>
      <c r="S65" s="6" t="s">
        <v>12</v>
      </c>
      <c r="T65" s="7">
        <f t="shared" ca="1" si="3"/>
        <v>43681</v>
      </c>
      <c r="U65" s="6" t="s">
        <v>61</v>
      </c>
      <c r="V65" s="6" t="s">
        <v>17</v>
      </c>
      <c r="W65" s="6" t="s">
        <v>12</v>
      </c>
    </row>
    <row r="66" spans="1:23" ht="20.100000000000001" customHeight="1" x14ac:dyDescent="0.25">
      <c r="A66" s="6">
        <v>60</v>
      </c>
      <c r="B66" s="6">
        <v>11034490</v>
      </c>
      <c r="C66" s="6" t="s">
        <v>54</v>
      </c>
      <c r="D66" s="6" t="s">
        <v>76</v>
      </c>
      <c r="E66" s="7">
        <f t="shared" ca="1" si="0"/>
        <v>42940</v>
      </c>
      <c r="F66" s="6" t="s">
        <v>60</v>
      </c>
      <c r="G66" s="7">
        <f t="shared" ca="1" si="1"/>
        <v>35418</v>
      </c>
      <c r="H66" s="6">
        <v>26</v>
      </c>
      <c r="I66" s="6" t="s">
        <v>70</v>
      </c>
      <c r="J66" s="16">
        <v>225</v>
      </c>
      <c r="K66" s="27">
        <v>1200</v>
      </c>
      <c r="L66" s="7">
        <v>44119</v>
      </c>
      <c r="M66" s="7">
        <v>44134</v>
      </c>
      <c r="N66" s="6" t="s">
        <v>42</v>
      </c>
      <c r="O66" s="6" t="s">
        <v>67</v>
      </c>
      <c r="P66" s="7">
        <f t="shared" ca="1" si="2"/>
        <v>43549</v>
      </c>
      <c r="Q66" s="6" t="s">
        <v>9</v>
      </c>
      <c r="R66" s="6" t="s">
        <v>20</v>
      </c>
      <c r="S66" s="6" t="s">
        <v>71</v>
      </c>
      <c r="T66" s="7">
        <f t="shared" ca="1" si="3"/>
        <v>43711</v>
      </c>
      <c r="U66" s="6" t="s">
        <v>62</v>
      </c>
      <c r="V66" s="6" t="s">
        <v>18</v>
      </c>
      <c r="W66" s="6" t="s">
        <v>71</v>
      </c>
    </row>
    <row r="67" spans="1:23" ht="20.100000000000001" customHeight="1" x14ac:dyDescent="0.25">
      <c r="A67" s="6">
        <v>61</v>
      </c>
      <c r="B67" s="6">
        <v>11034485</v>
      </c>
      <c r="C67" s="6" t="s">
        <v>51</v>
      </c>
      <c r="D67" s="6" t="s">
        <v>76</v>
      </c>
      <c r="E67" s="7">
        <f t="shared" ca="1" si="0"/>
        <v>43578</v>
      </c>
      <c r="F67" s="6" t="s">
        <v>59</v>
      </c>
      <c r="G67" s="7">
        <f t="shared" ca="1" si="1"/>
        <v>33647</v>
      </c>
      <c r="H67" s="6">
        <v>24</v>
      </c>
      <c r="I67" s="6" t="s">
        <v>69</v>
      </c>
      <c r="J67" s="16">
        <v>275</v>
      </c>
      <c r="K67" s="27">
        <v>1250</v>
      </c>
      <c r="L67" s="7">
        <v>44120</v>
      </c>
      <c r="M67" s="7">
        <v>44135</v>
      </c>
      <c r="N67" s="6" t="s">
        <v>41</v>
      </c>
      <c r="O67" s="6" t="s">
        <v>65</v>
      </c>
      <c r="P67" s="7">
        <f t="shared" ca="1" si="2"/>
        <v>43839</v>
      </c>
      <c r="Q67" s="6" t="s">
        <v>24</v>
      </c>
      <c r="R67" s="6" t="s">
        <v>17</v>
      </c>
      <c r="S67" s="6" t="s">
        <v>12</v>
      </c>
      <c r="T67" s="7">
        <f t="shared" ca="1" si="3"/>
        <v>43663</v>
      </c>
      <c r="U67" s="6" t="s">
        <v>61</v>
      </c>
      <c r="V67" s="6" t="s">
        <v>17</v>
      </c>
      <c r="W67" s="6" t="s">
        <v>12</v>
      </c>
    </row>
    <row r="68" spans="1:23" ht="20.100000000000001" customHeight="1" x14ac:dyDescent="0.25">
      <c r="A68" s="6">
        <v>62</v>
      </c>
      <c r="B68" s="6">
        <v>11034486</v>
      </c>
      <c r="C68" s="6" t="s">
        <v>52</v>
      </c>
      <c r="D68" s="6" t="s">
        <v>57</v>
      </c>
      <c r="E68" s="7">
        <f t="shared" ca="1" si="0"/>
        <v>42062</v>
      </c>
      <c r="F68" s="6" t="s">
        <v>60</v>
      </c>
      <c r="G68" s="7">
        <f t="shared" ca="1" si="1"/>
        <v>35269</v>
      </c>
      <c r="H68" s="6">
        <v>22</v>
      </c>
      <c r="I68" s="6" t="s">
        <v>70</v>
      </c>
      <c r="J68" s="16">
        <v>325</v>
      </c>
      <c r="K68" s="27">
        <v>1300</v>
      </c>
      <c r="L68" s="7">
        <v>44121</v>
      </c>
      <c r="M68" s="7">
        <v>44136</v>
      </c>
      <c r="N68" s="6" t="s">
        <v>42</v>
      </c>
      <c r="O68" s="6" t="s">
        <v>66</v>
      </c>
      <c r="P68" s="7">
        <f t="shared" ca="1" si="2"/>
        <v>43824</v>
      </c>
      <c r="Q68" s="6" t="s">
        <v>9</v>
      </c>
      <c r="R68" s="6" t="s">
        <v>18</v>
      </c>
      <c r="S68" s="6" t="s">
        <v>71</v>
      </c>
      <c r="T68" s="7">
        <f t="shared" ca="1" si="3"/>
        <v>43640</v>
      </c>
      <c r="U68" s="6" t="s">
        <v>62</v>
      </c>
      <c r="V68" s="6" t="s">
        <v>18</v>
      </c>
      <c r="W68" s="6" t="s">
        <v>71</v>
      </c>
    </row>
    <row r="69" spans="1:23" ht="20.100000000000001" customHeight="1" x14ac:dyDescent="0.25">
      <c r="A69" s="6">
        <v>63</v>
      </c>
      <c r="B69" s="6">
        <v>11034487</v>
      </c>
      <c r="C69" s="6" t="s">
        <v>56</v>
      </c>
      <c r="D69" s="6" t="s">
        <v>58</v>
      </c>
      <c r="E69" s="7">
        <f t="shared" ca="1" si="0"/>
        <v>42748</v>
      </c>
      <c r="F69" s="6" t="s">
        <v>60</v>
      </c>
      <c r="G69" s="7">
        <f t="shared" ca="1" si="1"/>
        <v>34627</v>
      </c>
      <c r="H69" s="6">
        <v>40</v>
      </c>
      <c r="I69" s="6" t="s">
        <v>69</v>
      </c>
      <c r="J69" s="16">
        <v>375</v>
      </c>
      <c r="K69" s="27">
        <v>1350</v>
      </c>
      <c r="L69" s="7">
        <v>44122</v>
      </c>
      <c r="M69" s="7">
        <v>44137</v>
      </c>
      <c r="N69" s="6" t="s">
        <v>42</v>
      </c>
      <c r="O69" s="6" t="s">
        <v>64</v>
      </c>
      <c r="P69" s="7">
        <f t="shared" ca="1" si="2"/>
        <v>43550</v>
      </c>
      <c r="Q69" s="6" t="s">
        <v>9</v>
      </c>
      <c r="R69" s="6" t="s">
        <v>20</v>
      </c>
      <c r="S69" s="6" t="s">
        <v>64</v>
      </c>
      <c r="T69" s="7">
        <f t="shared" ca="1" si="3"/>
        <v>43596</v>
      </c>
      <c r="U69" s="6" t="s">
        <v>63</v>
      </c>
      <c r="V69" s="6" t="s">
        <v>18</v>
      </c>
      <c r="W69" s="6" t="s">
        <v>64</v>
      </c>
    </row>
    <row r="70" spans="1:23" ht="20.100000000000001" customHeight="1" x14ac:dyDescent="0.25">
      <c r="A70" s="6">
        <v>64</v>
      </c>
      <c r="B70" s="6">
        <v>11034488</v>
      </c>
      <c r="C70" s="6" t="s">
        <v>53</v>
      </c>
      <c r="D70" s="6" t="s">
        <v>76</v>
      </c>
      <c r="E70" s="7">
        <f t="shared" ca="1" si="0"/>
        <v>43002</v>
      </c>
      <c r="F70" s="6" t="s">
        <v>59</v>
      </c>
      <c r="G70" s="7">
        <f t="shared" ca="1" si="1"/>
        <v>34342</v>
      </c>
      <c r="H70" s="6">
        <v>38</v>
      </c>
      <c r="I70" s="6" t="s">
        <v>70</v>
      </c>
      <c r="J70" s="16">
        <v>425</v>
      </c>
      <c r="K70" s="27">
        <v>1200</v>
      </c>
      <c r="L70" s="7">
        <v>44123</v>
      </c>
      <c r="M70" s="7">
        <v>44138</v>
      </c>
      <c r="N70" s="6" t="s">
        <v>41</v>
      </c>
      <c r="O70" s="6" t="s">
        <v>67</v>
      </c>
      <c r="P70" s="7">
        <f t="shared" ca="1" si="2"/>
        <v>43819</v>
      </c>
      <c r="Q70" s="6" t="s">
        <v>24</v>
      </c>
      <c r="R70" s="6" t="s">
        <v>17</v>
      </c>
      <c r="S70" s="6" t="s">
        <v>12</v>
      </c>
      <c r="T70" s="7">
        <f t="shared" ca="1" si="3"/>
        <v>43909</v>
      </c>
      <c r="U70" s="6" t="s">
        <v>61</v>
      </c>
      <c r="V70" s="6" t="s">
        <v>17</v>
      </c>
      <c r="W70" s="6" t="s">
        <v>12</v>
      </c>
    </row>
    <row r="71" spans="1:23" ht="20.100000000000001" customHeight="1" x14ac:dyDescent="0.25">
      <c r="A71" s="6">
        <v>65</v>
      </c>
      <c r="B71" s="6">
        <v>11034489</v>
      </c>
      <c r="C71" s="6" t="s">
        <v>55</v>
      </c>
      <c r="D71" s="6" t="s">
        <v>57</v>
      </c>
      <c r="E71" s="7">
        <f t="shared" ca="1" si="0"/>
        <v>42991</v>
      </c>
      <c r="F71" s="6" t="s">
        <v>59</v>
      </c>
      <c r="G71" s="7">
        <f t="shared" ca="1" si="1"/>
        <v>35257</v>
      </c>
      <c r="H71" s="6">
        <v>36</v>
      </c>
      <c r="I71" s="6" t="s">
        <v>70</v>
      </c>
      <c r="J71" s="16">
        <v>100</v>
      </c>
      <c r="K71" s="27">
        <v>1250</v>
      </c>
      <c r="L71" s="7">
        <v>44124</v>
      </c>
      <c r="M71" s="7">
        <v>44139</v>
      </c>
      <c r="N71" s="6" t="s">
        <v>41</v>
      </c>
      <c r="O71" s="6" t="s">
        <v>65</v>
      </c>
      <c r="P71" s="7">
        <f t="shared" ca="1" si="2"/>
        <v>43819</v>
      </c>
      <c r="Q71" s="6" t="s">
        <v>9</v>
      </c>
      <c r="R71" s="6" t="s">
        <v>19</v>
      </c>
      <c r="S71" s="6" t="s">
        <v>71</v>
      </c>
      <c r="T71" s="7">
        <f t="shared" ca="1" si="3"/>
        <v>43661</v>
      </c>
      <c r="U71" s="6" t="s">
        <v>62</v>
      </c>
      <c r="V71" s="6" t="s">
        <v>19</v>
      </c>
      <c r="W71" s="6" t="s">
        <v>71</v>
      </c>
    </row>
    <row r="72" spans="1:23" ht="20.100000000000001" customHeight="1" x14ac:dyDescent="0.25">
      <c r="A72" s="6">
        <v>66</v>
      </c>
      <c r="B72" s="6">
        <v>11034490</v>
      </c>
      <c r="C72" s="6" t="s">
        <v>54</v>
      </c>
      <c r="D72" s="6" t="s">
        <v>76</v>
      </c>
      <c r="E72" s="7">
        <f t="shared" ref="E72:E99" ca="1" si="4">RANDBETWEEN(DATE(2015,1,1),DATE(2020,5,1))</f>
        <v>43490</v>
      </c>
      <c r="F72" s="6" t="s">
        <v>60</v>
      </c>
      <c r="G72" s="7">
        <f t="shared" ref="G72:G99" ca="1" si="5">RANDBETWEEN(DATE(1992,1,1),DATE(1997,1,1))</f>
        <v>33791</v>
      </c>
      <c r="H72" s="6">
        <v>34</v>
      </c>
      <c r="I72" s="6" t="s">
        <v>69</v>
      </c>
      <c r="J72" s="16">
        <v>125</v>
      </c>
      <c r="K72" s="27">
        <v>1300</v>
      </c>
      <c r="L72" s="7">
        <v>44125</v>
      </c>
      <c r="M72" s="7">
        <v>44140</v>
      </c>
      <c r="N72" s="6" t="s">
        <v>42</v>
      </c>
      <c r="O72" s="6" t="s">
        <v>66</v>
      </c>
      <c r="P72" s="7">
        <f t="shared" ca="1" si="2"/>
        <v>43919</v>
      </c>
      <c r="Q72" s="6" t="s">
        <v>24</v>
      </c>
      <c r="R72" s="6" t="s">
        <v>17</v>
      </c>
      <c r="S72" s="6" t="s">
        <v>64</v>
      </c>
      <c r="T72" s="7">
        <f t="shared" ca="1" si="3"/>
        <v>43951</v>
      </c>
      <c r="U72" s="6" t="s">
        <v>63</v>
      </c>
      <c r="V72" s="6" t="s">
        <v>17</v>
      </c>
      <c r="W72" s="6" t="s">
        <v>64</v>
      </c>
    </row>
    <row r="73" spans="1:23" ht="20.100000000000001" customHeight="1" x14ac:dyDescent="0.25">
      <c r="A73" s="6">
        <v>67</v>
      </c>
      <c r="B73" s="6">
        <v>11034485</v>
      </c>
      <c r="C73" s="6" t="s">
        <v>51</v>
      </c>
      <c r="D73" s="6" t="s">
        <v>76</v>
      </c>
      <c r="E73" s="7">
        <f t="shared" ca="1" si="4"/>
        <v>42899</v>
      </c>
      <c r="F73" s="6" t="s">
        <v>59</v>
      </c>
      <c r="G73" s="7">
        <f t="shared" ca="1" si="5"/>
        <v>34613</v>
      </c>
      <c r="H73" s="6">
        <v>32</v>
      </c>
      <c r="I73" s="6" t="s">
        <v>70</v>
      </c>
      <c r="J73" s="16">
        <v>175</v>
      </c>
      <c r="K73" s="27">
        <v>1350</v>
      </c>
      <c r="L73" s="7">
        <v>44126</v>
      </c>
      <c r="M73" s="7">
        <v>44141</v>
      </c>
      <c r="N73" s="6" t="s">
        <v>42</v>
      </c>
      <c r="O73" s="6" t="s">
        <v>64</v>
      </c>
      <c r="P73" s="7">
        <f t="shared" ref="P73:P99" ca="1" si="6">RANDBETWEEN(DATE(2019,1,1),DATE(2020,5,1))</f>
        <v>43901</v>
      </c>
      <c r="Q73" s="6" t="s">
        <v>9</v>
      </c>
      <c r="R73" s="6" t="s">
        <v>17</v>
      </c>
      <c r="S73" s="6" t="s">
        <v>12</v>
      </c>
      <c r="T73" s="7">
        <f t="shared" ref="T73:T99" ca="1" si="7">RANDBETWEEN(DATE(2019,1,1),DATE(2020,5,1))</f>
        <v>43866</v>
      </c>
      <c r="U73" s="6" t="s">
        <v>61</v>
      </c>
      <c r="V73" s="6" t="s">
        <v>17</v>
      </c>
      <c r="W73" s="6" t="s">
        <v>12</v>
      </c>
    </row>
    <row r="74" spans="1:23" ht="20.100000000000001" customHeight="1" x14ac:dyDescent="0.25">
      <c r="A74" s="6">
        <v>68</v>
      </c>
      <c r="B74" s="6">
        <v>11034486</v>
      </c>
      <c r="C74" s="6" t="s">
        <v>52</v>
      </c>
      <c r="D74" s="6" t="s">
        <v>57</v>
      </c>
      <c r="E74" s="7">
        <f t="shared" ca="1" si="4"/>
        <v>43866</v>
      </c>
      <c r="F74" s="6" t="s">
        <v>60</v>
      </c>
      <c r="G74" s="7">
        <f t="shared" ca="1" si="5"/>
        <v>35378</v>
      </c>
      <c r="H74" s="6">
        <v>30</v>
      </c>
      <c r="I74" s="6" t="s">
        <v>69</v>
      </c>
      <c r="J74" s="16">
        <v>225</v>
      </c>
      <c r="K74" s="27">
        <v>1200</v>
      </c>
      <c r="L74" s="7">
        <v>44127</v>
      </c>
      <c r="M74" s="7">
        <v>44142</v>
      </c>
      <c r="N74" s="6" t="s">
        <v>41</v>
      </c>
      <c r="O74" s="6" t="s">
        <v>67</v>
      </c>
      <c r="P74" s="7">
        <f t="shared" ca="1" si="6"/>
        <v>43753</v>
      </c>
      <c r="Q74" s="6" t="s">
        <v>9</v>
      </c>
      <c r="R74" s="6" t="s">
        <v>18</v>
      </c>
      <c r="S74" s="6" t="s">
        <v>71</v>
      </c>
      <c r="T74" s="7">
        <f t="shared" ca="1" si="7"/>
        <v>43894</v>
      </c>
      <c r="U74" s="6" t="s">
        <v>62</v>
      </c>
      <c r="V74" s="6" t="s">
        <v>17</v>
      </c>
      <c r="W74" s="6" t="s">
        <v>71</v>
      </c>
    </row>
    <row r="75" spans="1:23" ht="20.100000000000001" customHeight="1" x14ac:dyDescent="0.25">
      <c r="A75" s="6">
        <v>69</v>
      </c>
      <c r="B75" s="6">
        <v>11034487</v>
      </c>
      <c r="C75" s="6" t="s">
        <v>56</v>
      </c>
      <c r="D75" s="6" t="s">
        <v>58</v>
      </c>
      <c r="E75" s="7">
        <f t="shared" ca="1" si="4"/>
        <v>43947</v>
      </c>
      <c r="F75" s="6" t="s">
        <v>60</v>
      </c>
      <c r="G75" s="7">
        <f t="shared" ca="1" si="5"/>
        <v>33679</v>
      </c>
      <c r="H75" s="6">
        <v>28</v>
      </c>
      <c r="I75" s="6" t="s">
        <v>70</v>
      </c>
      <c r="J75" s="16">
        <v>275</v>
      </c>
      <c r="K75" s="27">
        <v>1250</v>
      </c>
      <c r="L75" s="7">
        <v>44128</v>
      </c>
      <c r="M75" s="7">
        <v>44143</v>
      </c>
      <c r="N75" s="6" t="s">
        <v>42</v>
      </c>
      <c r="O75" s="6" t="s">
        <v>65</v>
      </c>
      <c r="P75" s="7">
        <f t="shared" ca="1" si="6"/>
        <v>43844</v>
      </c>
      <c r="Q75" s="6" t="s">
        <v>24</v>
      </c>
      <c r="R75" s="6" t="s">
        <v>20</v>
      </c>
      <c r="S75" s="6" t="s">
        <v>64</v>
      </c>
      <c r="T75" s="7">
        <f t="shared" ca="1" si="7"/>
        <v>43903</v>
      </c>
      <c r="U75" s="6" t="s">
        <v>63</v>
      </c>
      <c r="V75" s="6" t="s">
        <v>20</v>
      </c>
      <c r="W75" s="6" t="s">
        <v>64</v>
      </c>
    </row>
    <row r="76" spans="1:23" ht="20.100000000000001" customHeight="1" x14ac:dyDescent="0.25">
      <c r="A76" s="6">
        <v>70</v>
      </c>
      <c r="B76" s="6">
        <v>11034488</v>
      </c>
      <c r="C76" s="6" t="s">
        <v>53</v>
      </c>
      <c r="D76" s="6" t="s">
        <v>76</v>
      </c>
      <c r="E76" s="7">
        <f t="shared" ca="1" si="4"/>
        <v>43375</v>
      </c>
      <c r="F76" s="6" t="s">
        <v>59</v>
      </c>
      <c r="G76" s="7">
        <f t="shared" ca="1" si="5"/>
        <v>34524</v>
      </c>
      <c r="H76" s="6">
        <v>26</v>
      </c>
      <c r="I76" s="6" t="s">
        <v>70</v>
      </c>
      <c r="J76" s="16">
        <v>325</v>
      </c>
      <c r="K76" s="27">
        <v>1300</v>
      </c>
      <c r="L76" s="7">
        <v>44129</v>
      </c>
      <c r="M76" s="7">
        <v>44144</v>
      </c>
      <c r="N76" s="6" t="s">
        <v>41</v>
      </c>
      <c r="O76" s="6" t="s">
        <v>66</v>
      </c>
      <c r="P76" s="7">
        <f t="shared" ca="1" si="6"/>
        <v>43638</v>
      </c>
      <c r="Q76" s="6" t="s">
        <v>24</v>
      </c>
      <c r="R76" s="6" t="s">
        <v>19</v>
      </c>
      <c r="S76" s="6" t="s">
        <v>12</v>
      </c>
      <c r="T76" s="7">
        <f t="shared" ca="1" si="7"/>
        <v>43474</v>
      </c>
      <c r="U76" s="6" t="s">
        <v>61</v>
      </c>
      <c r="V76" s="6" t="s">
        <v>17</v>
      </c>
      <c r="W76" s="6" t="s">
        <v>12</v>
      </c>
    </row>
    <row r="77" spans="1:23" ht="20.100000000000001" customHeight="1" x14ac:dyDescent="0.25">
      <c r="A77" s="6">
        <v>71</v>
      </c>
      <c r="B77" s="6">
        <v>11034489</v>
      </c>
      <c r="C77" s="6" t="s">
        <v>55</v>
      </c>
      <c r="D77" s="6" t="s">
        <v>57</v>
      </c>
      <c r="E77" s="7">
        <f t="shared" ca="1" si="4"/>
        <v>42268</v>
      </c>
      <c r="F77" s="6" t="s">
        <v>59</v>
      </c>
      <c r="G77" s="7">
        <f t="shared" ca="1" si="5"/>
        <v>35422</v>
      </c>
      <c r="H77" s="6">
        <v>24</v>
      </c>
      <c r="I77" s="6" t="s">
        <v>69</v>
      </c>
      <c r="J77" s="16">
        <v>375</v>
      </c>
      <c r="K77" s="27">
        <v>1350</v>
      </c>
      <c r="L77" s="7">
        <v>44130</v>
      </c>
      <c r="M77" s="7">
        <v>44145</v>
      </c>
      <c r="N77" s="6" t="s">
        <v>41</v>
      </c>
      <c r="O77" s="6" t="s">
        <v>64</v>
      </c>
      <c r="P77" s="7">
        <f t="shared" ca="1" si="6"/>
        <v>43778</v>
      </c>
      <c r="Q77" s="6" t="s">
        <v>9</v>
      </c>
      <c r="R77" s="6" t="s">
        <v>18</v>
      </c>
      <c r="S77" s="6" t="s">
        <v>71</v>
      </c>
      <c r="T77" s="7">
        <f t="shared" ca="1" si="7"/>
        <v>43893</v>
      </c>
      <c r="U77" s="6" t="s">
        <v>62</v>
      </c>
      <c r="V77" s="6" t="s">
        <v>18</v>
      </c>
      <c r="W77" s="6" t="s">
        <v>71</v>
      </c>
    </row>
    <row r="78" spans="1:23" ht="20.100000000000001" customHeight="1" x14ac:dyDescent="0.25">
      <c r="A78" s="6">
        <v>72</v>
      </c>
      <c r="B78" s="6">
        <v>11034490</v>
      </c>
      <c r="C78" s="6" t="s">
        <v>54</v>
      </c>
      <c r="D78" s="6" t="s">
        <v>76</v>
      </c>
      <c r="E78" s="7">
        <f t="shared" ca="1" si="4"/>
        <v>42381</v>
      </c>
      <c r="F78" s="6" t="s">
        <v>60</v>
      </c>
      <c r="G78" s="7">
        <f t="shared" ca="1" si="5"/>
        <v>33884</v>
      </c>
      <c r="H78" s="6">
        <v>22</v>
      </c>
      <c r="I78" s="6" t="s">
        <v>70</v>
      </c>
      <c r="J78" s="16">
        <v>425</v>
      </c>
      <c r="K78" s="27">
        <v>1200</v>
      </c>
      <c r="L78" s="7">
        <v>44131</v>
      </c>
      <c r="M78" s="7">
        <v>44146</v>
      </c>
      <c r="N78" s="6" t="s">
        <v>42</v>
      </c>
      <c r="O78" s="6" t="s">
        <v>67</v>
      </c>
      <c r="P78" s="7">
        <f t="shared" ca="1" si="6"/>
        <v>43548</v>
      </c>
      <c r="Q78" s="6" t="s">
        <v>24</v>
      </c>
      <c r="R78" s="6" t="s">
        <v>17</v>
      </c>
      <c r="S78" s="6" t="s">
        <v>64</v>
      </c>
      <c r="T78" s="7">
        <f t="shared" ca="1" si="7"/>
        <v>43805</v>
      </c>
      <c r="U78" s="6" t="s">
        <v>63</v>
      </c>
      <c r="V78" s="6" t="s">
        <v>17</v>
      </c>
      <c r="W78" s="6" t="s">
        <v>64</v>
      </c>
    </row>
    <row r="79" spans="1:23" ht="20.100000000000001" customHeight="1" x14ac:dyDescent="0.25">
      <c r="A79" s="6">
        <v>73</v>
      </c>
      <c r="B79" s="6">
        <v>11034485</v>
      </c>
      <c r="C79" s="6" t="s">
        <v>51</v>
      </c>
      <c r="D79" s="6" t="s">
        <v>76</v>
      </c>
      <c r="E79" s="7">
        <f t="shared" ca="1" si="4"/>
        <v>42187</v>
      </c>
      <c r="F79" s="6" t="s">
        <v>59</v>
      </c>
      <c r="G79" s="7">
        <f t="shared" ca="1" si="5"/>
        <v>34083</v>
      </c>
      <c r="H79" s="6">
        <v>40</v>
      </c>
      <c r="I79" s="6" t="s">
        <v>69</v>
      </c>
      <c r="J79" s="16">
        <v>100</v>
      </c>
      <c r="K79" s="27">
        <v>1250</v>
      </c>
      <c r="L79" s="7">
        <v>44132</v>
      </c>
      <c r="M79" s="7">
        <v>44147</v>
      </c>
      <c r="N79" s="6" t="s">
        <v>42</v>
      </c>
      <c r="O79" s="6" t="s">
        <v>65</v>
      </c>
      <c r="P79" s="7">
        <f t="shared" ca="1" si="6"/>
        <v>43601</v>
      </c>
      <c r="Q79" s="6" t="s">
        <v>9</v>
      </c>
      <c r="R79" s="6" t="s">
        <v>18</v>
      </c>
      <c r="S79" s="6" t="s">
        <v>12</v>
      </c>
      <c r="T79" s="7">
        <f t="shared" ca="1" si="7"/>
        <v>43469</v>
      </c>
      <c r="U79" s="6" t="s">
        <v>61</v>
      </c>
      <c r="V79" s="6" t="s">
        <v>17</v>
      </c>
      <c r="W79" s="6" t="s">
        <v>12</v>
      </c>
    </row>
    <row r="80" spans="1:23" ht="20.100000000000001" customHeight="1" x14ac:dyDescent="0.25">
      <c r="A80" s="6">
        <v>74</v>
      </c>
      <c r="B80" s="6">
        <v>11034486</v>
      </c>
      <c r="C80" s="6" t="s">
        <v>52</v>
      </c>
      <c r="D80" s="6" t="s">
        <v>57</v>
      </c>
      <c r="E80" s="7">
        <f t="shared" ca="1" si="4"/>
        <v>43204</v>
      </c>
      <c r="F80" s="6" t="s">
        <v>60</v>
      </c>
      <c r="G80" s="7">
        <f t="shared" ca="1" si="5"/>
        <v>35184</v>
      </c>
      <c r="H80" s="6">
        <v>38</v>
      </c>
      <c r="I80" s="6" t="s">
        <v>70</v>
      </c>
      <c r="J80" s="16">
        <v>125</v>
      </c>
      <c r="K80" s="27">
        <v>1300</v>
      </c>
      <c r="L80" s="7">
        <v>44133</v>
      </c>
      <c r="M80" s="7">
        <v>44148</v>
      </c>
      <c r="N80" s="6" t="s">
        <v>41</v>
      </c>
      <c r="O80" s="6" t="s">
        <v>66</v>
      </c>
      <c r="P80" s="7">
        <f t="shared" ca="1" si="6"/>
        <v>43680</v>
      </c>
      <c r="Q80" s="6" t="s">
        <v>24</v>
      </c>
      <c r="R80" s="6" t="s">
        <v>17</v>
      </c>
      <c r="S80" s="6" t="s">
        <v>71</v>
      </c>
      <c r="T80" s="7">
        <f t="shared" ca="1" si="7"/>
        <v>43634</v>
      </c>
      <c r="U80" s="6" t="s">
        <v>62</v>
      </c>
      <c r="V80" s="6" t="s">
        <v>19</v>
      </c>
      <c r="W80" s="6" t="s">
        <v>71</v>
      </c>
    </row>
    <row r="81" spans="1:23" ht="20.100000000000001" customHeight="1" x14ac:dyDescent="0.25">
      <c r="A81" s="6">
        <v>75</v>
      </c>
      <c r="B81" s="6">
        <v>11034487</v>
      </c>
      <c r="C81" s="6" t="s">
        <v>56</v>
      </c>
      <c r="D81" s="6" t="s">
        <v>58</v>
      </c>
      <c r="E81" s="7">
        <f t="shared" ca="1" si="4"/>
        <v>43734</v>
      </c>
      <c r="F81" s="6" t="s">
        <v>60</v>
      </c>
      <c r="G81" s="7">
        <f t="shared" ca="1" si="5"/>
        <v>33641</v>
      </c>
      <c r="H81" s="6">
        <v>36</v>
      </c>
      <c r="I81" s="6" t="s">
        <v>70</v>
      </c>
      <c r="J81" s="16">
        <v>175</v>
      </c>
      <c r="K81" s="27">
        <v>1350</v>
      </c>
      <c r="L81" s="7">
        <v>44134</v>
      </c>
      <c r="M81" s="7">
        <v>44149</v>
      </c>
      <c r="N81" s="6" t="s">
        <v>42</v>
      </c>
      <c r="O81" s="6" t="s">
        <v>64</v>
      </c>
      <c r="P81" s="7">
        <f t="shared" ca="1" si="6"/>
        <v>43898</v>
      </c>
      <c r="Q81" s="6" t="s">
        <v>24</v>
      </c>
      <c r="R81" s="6" t="s">
        <v>18</v>
      </c>
      <c r="S81" s="6" t="s">
        <v>64</v>
      </c>
      <c r="T81" s="7">
        <f t="shared" ca="1" si="7"/>
        <v>43829</v>
      </c>
      <c r="U81" s="6" t="s">
        <v>63</v>
      </c>
      <c r="V81" s="6" t="s">
        <v>17</v>
      </c>
      <c r="W81" s="6" t="s">
        <v>64</v>
      </c>
    </row>
    <row r="82" spans="1:23" ht="20.100000000000001" customHeight="1" x14ac:dyDescent="0.25">
      <c r="A82" s="6">
        <v>76</v>
      </c>
      <c r="B82" s="6">
        <v>11034488</v>
      </c>
      <c r="C82" s="6" t="s">
        <v>53</v>
      </c>
      <c r="D82" s="6" t="s">
        <v>76</v>
      </c>
      <c r="E82" s="7">
        <f t="shared" ca="1" si="4"/>
        <v>43390</v>
      </c>
      <c r="F82" s="6" t="s">
        <v>59</v>
      </c>
      <c r="G82" s="7">
        <f t="shared" ca="1" si="5"/>
        <v>35144</v>
      </c>
      <c r="H82" s="6">
        <v>34</v>
      </c>
      <c r="I82" s="6" t="s">
        <v>69</v>
      </c>
      <c r="J82" s="16">
        <v>225</v>
      </c>
      <c r="K82" s="27">
        <v>1200</v>
      </c>
      <c r="L82" s="7">
        <v>44135</v>
      </c>
      <c r="M82" s="7">
        <v>44150</v>
      </c>
      <c r="N82" s="6" t="s">
        <v>41</v>
      </c>
      <c r="O82" s="6" t="s">
        <v>67</v>
      </c>
      <c r="P82" s="7">
        <f t="shared" ca="1" si="6"/>
        <v>43716</v>
      </c>
      <c r="Q82" s="6" t="s">
        <v>9</v>
      </c>
      <c r="R82" s="6" t="s">
        <v>20</v>
      </c>
      <c r="S82" s="6" t="s">
        <v>12</v>
      </c>
      <c r="T82" s="7">
        <f t="shared" ca="1" si="7"/>
        <v>43479</v>
      </c>
      <c r="U82" s="6" t="s">
        <v>61</v>
      </c>
      <c r="V82" s="6" t="s">
        <v>17</v>
      </c>
      <c r="W82" s="6" t="s">
        <v>12</v>
      </c>
    </row>
    <row r="83" spans="1:23" ht="20.100000000000001" customHeight="1" x14ac:dyDescent="0.25">
      <c r="A83" s="6">
        <v>77</v>
      </c>
      <c r="B83" s="6">
        <v>11034489</v>
      </c>
      <c r="C83" s="6" t="s">
        <v>55</v>
      </c>
      <c r="D83" s="6" t="s">
        <v>57</v>
      </c>
      <c r="E83" s="7">
        <f t="shared" ca="1" si="4"/>
        <v>42272</v>
      </c>
      <c r="F83" s="6" t="s">
        <v>59</v>
      </c>
      <c r="G83" s="7">
        <f t="shared" ca="1" si="5"/>
        <v>34432</v>
      </c>
      <c r="H83" s="6">
        <v>32</v>
      </c>
      <c r="I83" s="6" t="s">
        <v>70</v>
      </c>
      <c r="J83" s="16">
        <v>275</v>
      </c>
      <c r="K83" s="27">
        <v>1250</v>
      </c>
      <c r="L83" s="7">
        <v>44136</v>
      </c>
      <c r="M83" s="7">
        <v>44151</v>
      </c>
      <c r="N83" s="6" t="s">
        <v>42</v>
      </c>
      <c r="O83" s="6" t="s">
        <v>65</v>
      </c>
      <c r="P83" s="7">
        <f t="shared" ca="1" si="6"/>
        <v>43903</v>
      </c>
      <c r="Q83" s="6" t="s">
        <v>24</v>
      </c>
      <c r="R83" s="6" t="s">
        <v>17</v>
      </c>
      <c r="S83" s="6" t="s">
        <v>71</v>
      </c>
      <c r="T83" s="7">
        <f t="shared" ca="1" si="7"/>
        <v>43695</v>
      </c>
      <c r="U83" s="6" t="s">
        <v>62</v>
      </c>
      <c r="V83" s="6" t="s">
        <v>18</v>
      </c>
      <c r="W83" s="6" t="s">
        <v>71</v>
      </c>
    </row>
    <row r="84" spans="1:23" ht="20.100000000000001" customHeight="1" x14ac:dyDescent="0.25">
      <c r="A84" s="6">
        <v>78</v>
      </c>
      <c r="B84" s="6">
        <v>11034490</v>
      </c>
      <c r="C84" s="6" t="s">
        <v>54</v>
      </c>
      <c r="D84" s="6" t="s">
        <v>76</v>
      </c>
      <c r="E84" s="7">
        <f t="shared" ca="1" si="4"/>
        <v>43854</v>
      </c>
      <c r="F84" s="6" t="s">
        <v>60</v>
      </c>
      <c r="G84" s="7">
        <f t="shared" ca="1" si="5"/>
        <v>33767</v>
      </c>
      <c r="H84" s="6">
        <v>30</v>
      </c>
      <c r="I84" s="6" t="s">
        <v>69</v>
      </c>
      <c r="J84" s="16">
        <v>325</v>
      </c>
      <c r="K84" s="27">
        <v>1300</v>
      </c>
      <c r="L84" s="7">
        <v>44137</v>
      </c>
      <c r="M84" s="7">
        <v>44152</v>
      </c>
      <c r="N84" s="6" t="s">
        <v>41</v>
      </c>
      <c r="O84" s="6" t="s">
        <v>66</v>
      </c>
      <c r="P84" s="7">
        <f t="shared" ca="1" si="6"/>
        <v>43660</v>
      </c>
      <c r="Q84" s="6" t="s">
        <v>9</v>
      </c>
      <c r="R84" s="6" t="s">
        <v>17</v>
      </c>
      <c r="S84" s="6" t="s">
        <v>64</v>
      </c>
      <c r="T84" s="7">
        <f t="shared" ca="1" si="7"/>
        <v>43518</v>
      </c>
      <c r="U84" s="6" t="s">
        <v>63</v>
      </c>
      <c r="V84" s="6" t="s">
        <v>17</v>
      </c>
      <c r="W84" s="6" t="s">
        <v>64</v>
      </c>
    </row>
    <row r="85" spans="1:23" ht="20.100000000000001" customHeight="1" x14ac:dyDescent="0.25">
      <c r="A85" s="6">
        <v>79</v>
      </c>
      <c r="B85" s="6">
        <v>11034485</v>
      </c>
      <c r="C85" s="6" t="s">
        <v>51</v>
      </c>
      <c r="D85" s="6" t="s">
        <v>76</v>
      </c>
      <c r="E85" s="7">
        <f t="shared" ca="1" si="4"/>
        <v>43488</v>
      </c>
      <c r="F85" s="6" t="s">
        <v>59</v>
      </c>
      <c r="G85" s="7">
        <f t="shared" ca="1" si="5"/>
        <v>34001</v>
      </c>
      <c r="H85" s="6">
        <v>28</v>
      </c>
      <c r="I85" s="6" t="s">
        <v>70</v>
      </c>
      <c r="J85" s="16">
        <v>375</v>
      </c>
      <c r="K85" s="27">
        <v>1350</v>
      </c>
      <c r="L85" s="7">
        <v>44138</v>
      </c>
      <c r="M85" s="7">
        <v>44153</v>
      </c>
      <c r="N85" s="6" t="s">
        <v>41</v>
      </c>
      <c r="O85" s="6" t="s">
        <v>64</v>
      </c>
      <c r="P85" s="7">
        <f t="shared" ca="1" si="6"/>
        <v>43536</v>
      </c>
      <c r="Q85" s="6" t="s">
        <v>24</v>
      </c>
      <c r="R85" s="6" t="s">
        <v>18</v>
      </c>
      <c r="S85" s="6" t="s">
        <v>12</v>
      </c>
      <c r="T85" s="7">
        <f t="shared" ca="1" si="7"/>
        <v>43555</v>
      </c>
      <c r="U85" s="6" t="s">
        <v>61</v>
      </c>
      <c r="V85" s="6" t="s">
        <v>17</v>
      </c>
      <c r="W85" s="6" t="s">
        <v>12</v>
      </c>
    </row>
    <row r="86" spans="1:23" ht="20.100000000000001" customHeight="1" x14ac:dyDescent="0.25">
      <c r="A86" s="6">
        <v>80</v>
      </c>
      <c r="B86" s="6">
        <v>11034486</v>
      </c>
      <c r="C86" s="6" t="s">
        <v>52</v>
      </c>
      <c r="D86" s="6" t="s">
        <v>57</v>
      </c>
      <c r="E86" s="7">
        <f t="shared" ca="1" si="4"/>
        <v>42117</v>
      </c>
      <c r="F86" s="6" t="s">
        <v>60</v>
      </c>
      <c r="G86" s="7">
        <f t="shared" ca="1" si="5"/>
        <v>33674</v>
      </c>
      <c r="H86" s="6">
        <v>26</v>
      </c>
      <c r="I86" s="6" t="s">
        <v>70</v>
      </c>
      <c r="J86" s="16">
        <v>425</v>
      </c>
      <c r="K86" s="27">
        <v>1250</v>
      </c>
      <c r="L86" s="7">
        <v>44139</v>
      </c>
      <c r="M86" s="7">
        <v>44154</v>
      </c>
      <c r="N86" s="6" t="s">
        <v>42</v>
      </c>
      <c r="O86" s="6" t="s">
        <v>67</v>
      </c>
      <c r="P86" s="7">
        <f t="shared" ca="1" si="6"/>
        <v>43769</v>
      </c>
      <c r="Q86" s="6" t="s">
        <v>9</v>
      </c>
      <c r="R86" s="6" t="s">
        <v>19</v>
      </c>
      <c r="S86" s="6" t="s">
        <v>71</v>
      </c>
      <c r="T86" s="7">
        <f t="shared" ca="1" si="7"/>
        <v>43539</v>
      </c>
      <c r="U86" s="6" t="s">
        <v>62</v>
      </c>
      <c r="V86" s="6" t="s">
        <v>18</v>
      </c>
      <c r="W86" s="6" t="s">
        <v>71</v>
      </c>
    </row>
    <row r="87" spans="1:23" ht="20.100000000000001" customHeight="1" x14ac:dyDescent="0.25">
      <c r="A87" s="6">
        <v>81</v>
      </c>
      <c r="B87" s="6">
        <v>11034487</v>
      </c>
      <c r="C87" s="6" t="s">
        <v>56</v>
      </c>
      <c r="D87" s="6" t="s">
        <v>58</v>
      </c>
      <c r="E87" s="7">
        <f t="shared" ca="1" si="4"/>
        <v>43131</v>
      </c>
      <c r="F87" s="6" t="s">
        <v>60</v>
      </c>
      <c r="G87" s="7">
        <f t="shared" ca="1" si="5"/>
        <v>34072</v>
      </c>
      <c r="H87" s="6">
        <v>24</v>
      </c>
      <c r="I87" s="6" t="s">
        <v>69</v>
      </c>
      <c r="J87" s="16">
        <v>100</v>
      </c>
      <c r="K87" s="27">
        <v>1300</v>
      </c>
      <c r="L87" s="7">
        <v>44140</v>
      </c>
      <c r="M87" s="7">
        <v>44155</v>
      </c>
      <c r="N87" s="6" t="s">
        <v>41</v>
      </c>
      <c r="O87" s="6" t="s">
        <v>65</v>
      </c>
      <c r="P87" s="7">
        <f t="shared" ca="1" si="6"/>
        <v>43907</v>
      </c>
      <c r="Q87" s="6" t="s">
        <v>9</v>
      </c>
      <c r="R87" s="6" t="s">
        <v>17</v>
      </c>
      <c r="S87" s="6" t="s">
        <v>12</v>
      </c>
      <c r="T87" s="7">
        <f t="shared" ca="1" si="7"/>
        <v>43915</v>
      </c>
      <c r="U87" s="6" t="s">
        <v>61</v>
      </c>
      <c r="V87" s="6" t="s">
        <v>17</v>
      </c>
      <c r="W87" s="6" t="s">
        <v>12</v>
      </c>
    </row>
    <row r="88" spans="1:23" ht="20.100000000000001" customHeight="1" x14ac:dyDescent="0.25">
      <c r="A88" s="6">
        <v>82</v>
      </c>
      <c r="B88" s="6">
        <v>11034488</v>
      </c>
      <c r="C88" s="6" t="s">
        <v>53</v>
      </c>
      <c r="D88" s="6" t="s">
        <v>76</v>
      </c>
      <c r="E88" s="7">
        <f t="shared" ca="1" si="4"/>
        <v>42124</v>
      </c>
      <c r="F88" s="6" t="s">
        <v>59</v>
      </c>
      <c r="G88" s="7">
        <f t="shared" ca="1" si="5"/>
        <v>34064</v>
      </c>
      <c r="H88" s="6">
        <v>22</v>
      </c>
      <c r="I88" s="6" t="s">
        <v>70</v>
      </c>
      <c r="J88" s="16">
        <v>125</v>
      </c>
      <c r="K88" s="27">
        <v>1350</v>
      </c>
      <c r="L88" s="7">
        <v>44141</v>
      </c>
      <c r="M88" s="7">
        <v>44156</v>
      </c>
      <c r="N88" s="6" t="s">
        <v>42</v>
      </c>
      <c r="O88" s="6" t="s">
        <v>66</v>
      </c>
      <c r="P88" s="7">
        <f t="shared" ca="1" si="6"/>
        <v>43539</v>
      </c>
      <c r="Q88" s="6" t="s">
        <v>24</v>
      </c>
      <c r="R88" s="6" t="s">
        <v>18</v>
      </c>
      <c r="S88" s="6" t="s">
        <v>71</v>
      </c>
      <c r="T88" s="7">
        <f t="shared" ca="1" si="7"/>
        <v>43764</v>
      </c>
      <c r="U88" s="6" t="s">
        <v>62</v>
      </c>
      <c r="V88" s="6" t="s">
        <v>18</v>
      </c>
      <c r="W88" s="6" t="s">
        <v>71</v>
      </c>
    </row>
    <row r="89" spans="1:23" ht="20.100000000000001" customHeight="1" x14ac:dyDescent="0.25">
      <c r="A89" s="6">
        <v>83</v>
      </c>
      <c r="B89" s="6">
        <v>11034489</v>
      </c>
      <c r="C89" s="6" t="s">
        <v>55</v>
      </c>
      <c r="D89" s="6" t="s">
        <v>57</v>
      </c>
      <c r="E89" s="7">
        <f t="shared" ca="1" si="4"/>
        <v>42169</v>
      </c>
      <c r="F89" s="6" t="s">
        <v>59</v>
      </c>
      <c r="G89" s="7">
        <f t="shared" ca="1" si="5"/>
        <v>34267</v>
      </c>
      <c r="H89" s="6">
        <v>40</v>
      </c>
      <c r="I89" s="6" t="s">
        <v>69</v>
      </c>
      <c r="J89" s="16">
        <v>175</v>
      </c>
      <c r="K89" s="27">
        <v>1200</v>
      </c>
      <c r="L89" s="7">
        <v>44142</v>
      </c>
      <c r="M89" s="7">
        <v>44157</v>
      </c>
      <c r="N89" s="6" t="s">
        <v>42</v>
      </c>
      <c r="O89" s="6" t="s">
        <v>64</v>
      </c>
      <c r="P89" s="7">
        <f t="shared" ca="1" si="6"/>
        <v>43570</v>
      </c>
      <c r="Q89" s="6" t="s">
        <v>9</v>
      </c>
      <c r="R89" s="6" t="s">
        <v>19</v>
      </c>
      <c r="S89" s="6" t="s">
        <v>64</v>
      </c>
      <c r="T89" s="7">
        <f t="shared" ca="1" si="7"/>
        <v>43756</v>
      </c>
      <c r="U89" s="6" t="s">
        <v>63</v>
      </c>
      <c r="V89" s="6" t="s">
        <v>18</v>
      </c>
      <c r="W89" s="6" t="s">
        <v>64</v>
      </c>
    </row>
    <row r="90" spans="1:23" ht="20.100000000000001" customHeight="1" x14ac:dyDescent="0.25">
      <c r="A90" s="6">
        <v>84</v>
      </c>
      <c r="B90" s="6">
        <v>11034490</v>
      </c>
      <c r="C90" s="6" t="s">
        <v>54</v>
      </c>
      <c r="D90" s="6" t="s">
        <v>76</v>
      </c>
      <c r="E90" s="7">
        <f t="shared" ca="1" si="4"/>
        <v>43738</v>
      </c>
      <c r="F90" s="6" t="s">
        <v>60</v>
      </c>
      <c r="G90" s="7">
        <f t="shared" ca="1" si="5"/>
        <v>35181</v>
      </c>
      <c r="H90" s="6">
        <v>38</v>
      </c>
      <c r="I90" s="6" t="s">
        <v>70</v>
      </c>
      <c r="J90" s="16">
        <v>225</v>
      </c>
      <c r="K90" s="27">
        <v>1250</v>
      </c>
      <c r="L90" s="7">
        <v>44143</v>
      </c>
      <c r="M90" s="7">
        <v>44158</v>
      </c>
      <c r="N90" s="6" t="s">
        <v>41</v>
      </c>
      <c r="O90" s="6" t="s">
        <v>67</v>
      </c>
      <c r="P90" s="7">
        <f t="shared" ca="1" si="6"/>
        <v>43560</v>
      </c>
      <c r="Q90" s="6" t="s">
        <v>24</v>
      </c>
      <c r="R90" s="6" t="s">
        <v>17</v>
      </c>
      <c r="S90" s="6" t="s">
        <v>12</v>
      </c>
      <c r="T90" s="7">
        <f t="shared" ca="1" si="7"/>
        <v>43634</v>
      </c>
      <c r="U90" s="6" t="s">
        <v>61</v>
      </c>
      <c r="V90" s="6" t="s">
        <v>17</v>
      </c>
      <c r="W90" s="6" t="s">
        <v>12</v>
      </c>
    </row>
    <row r="91" spans="1:23" ht="20.100000000000001" customHeight="1" x14ac:dyDescent="0.25">
      <c r="A91" s="6">
        <v>85</v>
      </c>
      <c r="B91" s="6">
        <v>11034485</v>
      </c>
      <c r="C91" s="6" t="s">
        <v>51</v>
      </c>
      <c r="D91" s="6" t="s">
        <v>76</v>
      </c>
      <c r="E91" s="7">
        <f t="shared" ca="1" si="4"/>
        <v>43270</v>
      </c>
      <c r="F91" s="6" t="s">
        <v>59</v>
      </c>
      <c r="G91" s="7">
        <f t="shared" ca="1" si="5"/>
        <v>34906</v>
      </c>
      <c r="H91" s="6">
        <v>36</v>
      </c>
      <c r="I91" s="6" t="s">
        <v>70</v>
      </c>
      <c r="J91" s="16">
        <v>275</v>
      </c>
      <c r="K91" s="27">
        <v>1300</v>
      </c>
      <c r="L91" s="7">
        <v>44144</v>
      </c>
      <c r="M91" s="7">
        <v>44159</v>
      </c>
      <c r="N91" s="6" t="s">
        <v>41</v>
      </c>
      <c r="O91" s="6" t="s">
        <v>65</v>
      </c>
      <c r="P91" s="7">
        <f t="shared" ca="1" si="6"/>
        <v>43521</v>
      </c>
      <c r="Q91" s="6" t="s">
        <v>9</v>
      </c>
      <c r="R91" s="6" t="s">
        <v>19</v>
      </c>
      <c r="S91" s="6" t="s">
        <v>71</v>
      </c>
      <c r="T91" s="7">
        <f t="shared" ca="1" si="7"/>
        <v>43557</v>
      </c>
      <c r="U91" s="6" t="s">
        <v>62</v>
      </c>
      <c r="V91" s="6" t="s">
        <v>20</v>
      </c>
      <c r="W91" s="6" t="s">
        <v>71</v>
      </c>
    </row>
    <row r="92" spans="1:23" ht="20.100000000000001" customHeight="1" x14ac:dyDescent="0.25">
      <c r="A92" s="6">
        <v>86</v>
      </c>
      <c r="B92" s="6">
        <v>11034486</v>
      </c>
      <c r="C92" s="6" t="s">
        <v>52</v>
      </c>
      <c r="D92" s="6" t="s">
        <v>57</v>
      </c>
      <c r="E92" s="7">
        <f t="shared" ca="1" si="4"/>
        <v>42818</v>
      </c>
      <c r="F92" s="6" t="s">
        <v>60</v>
      </c>
      <c r="G92" s="7">
        <f t="shared" ca="1" si="5"/>
        <v>35202</v>
      </c>
      <c r="H92" s="6">
        <v>34</v>
      </c>
      <c r="I92" s="6" t="s">
        <v>69</v>
      </c>
      <c r="J92" s="16">
        <v>325</v>
      </c>
      <c r="K92" s="27">
        <v>1350</v>
      </c>
      <c r="L92" s="7">
        <v>44145</v>
      </c>
      <c r="M92" s="7">
        <v>44160</v>
      </c>
      <c r="N92" s="6" t="s">
        <v>42</v>
      </c>
      <c r="O92" s="6" t="s">
        <v>66</v>
      </c>
      <c r="P92" s="7">
        <f t="shared" ca="1" si="6"/>
        <v>43863</v>
      </c>
      <c r="Q92" s="6" t="s">
        <v>9</v>
      </c>
      <c r="R92" s="6" t="s">
        <v>17</v>
      </c>
      <c r="S92" s="6" t="s">
        <v>64</v>
      </c>
      <c r="T92" s="7">
        <f t="shared" ca="1" si="7"/>
        <v>43544</v>
      </c>
      <c r="U92" s="6" t="s">
        <v>63</v>
      </c>
      <c r="V92" s="6" t="s">
        <v>17</v>
      </c>
      <c r="W92" s="6" t="s">
        <v>64</v>
      </c>
    </row>
    <row r="93" spans="1:23" ht="20.100000000000001" customHeight="1" x14ac:dyDescent="0.25">
      <c r="A93" s="6">
        <v>87</v>
      </c>
      <c r="B93" s="6">
        <v>11034487</v>
      </c>
      <c r="C93" s="6" t="s">
        <v>56</v>
      </c>
      <c r="D93" s="6" t="s">
        <v>58</v>
      </c>
      <c r="E93" s="7">
        <f t="shared" ca="1" si="4"/>
        <v>42775</v>
      </c>
      <c r="F93" s="6" t="s">
        <v>60</v>
      </c>
      <c r="G93" s="7">
        <f t="shared" ca="1" si="5"/>
        <v>35159</v>
      </c>
      <c r="H93" s="6">
        <v>32</v>
      </c>
      <c r="I93" s="6" t="s">
        <v>70</v>
      </c>
      <c r="J93" s="16">
        <v>375</v>
      </c>
      <c r="K93" s="27">
        <v>1200</v>
      </c>
      <c r="L93" s="7">
        <v>44146</v>
      </c>
      <c r="M93" s="7">
        <v>44161</v>
      </c>
      <c r="N93" s="6" t="s">
        <v>42</v>
      </c>
      <c r="O93" s="6" t="s">
        <v>64</v>
      </c>
      <c r="P93" s="7">
        <f t="shared" ca="1" si="6"/>
        <v>43657</v>
      </c>
      <c r="Q93" s="6" t="s">
        <v>24</v>
      </c>
      <c r="R93" s="6" t="s">
        <v>17</v>
      </c>
      <c r="S93" s="6" t="s">
        <v>12</v>
      </c>
      <c r="T93" s="7">
        <f t="shared" ca="1" si="7"/>
        <v>43712</v>
      </c>
      <c r="U93" s="6" t="s">
        <v>61</v>
      </c>
      <c r="V93" s="6" t="s">
        <v>17</v>
      </c>
      <c r="W93" s="6" t="s">
        <v>12</v>
      </c>
    </row>
    <row r="94" spans="1:23" ht="20.100000000000001" customHeight="1" x14ac:dyDescent="0.25">
      <c r="A94" s="6">
        <v>88</v>
      </c>
      <c r="B94" s="6">
        <v>11034488</v>
      </c>
      <c r="C94" s="6" t="s">
        <v>53</v>
      </c>
      <c r="D94" s="6" t="s">
        <v>76</v>
      </c>
      <c r="E94" s="7">
        <f t="shared" ca="1" si="4"/>
        <v>43807</v>
      </c>
      <c r="F94" s="6" t="s">
        <v>59</v>
      </c>
      <c r="G94" s="7">
        <f t="shared" ca="1" si="5"/>
        <v>34581</v>
      </c>
      <c r="H94" s="6">
        <v>30</v>
      </c>
      <c r="I94" s="6" t="s">
        <v>69</v>
      </c>
      <c r="J94" s="16">
        <v>425</v>
      </c>
      <c r="K94" s="27">
        <v>1250</v>
      </c>
      <c r="L94" s="7">
        <v>44147</v>
      </c>
      <c r="M94" s="7">
        <v>44162</v>
      </c>
      <c r="N94" s="6" t="s">
        <v>41</v>
      </c>
      <c r="O94" s="6" t="s">
        <v>67</v>
      </c>
      <c r="P94" s="7">
        <f t="shared" ca="1" si="6"/>
        <v>43923</v>
      </c>
      <c r="Q94" s="6" t="s">
        <v>24</v>
      </c>
      <c r="R94" s="6" t="s">
        <v>18</v>
      </c>
      <c r="S94" s="6" t="s">
        <v>71</v>
      </c>
      <c r="T94" s="7">
        <f t="shared" ca="1" si="7"/>
        <v>43934</v>
      </c>
      <c r="U94" s="6" t="s">
        <v>62</v>
      </c>
      <c r="V94" s="6" t="s">
        <v>17</v>
      </c>
      <c r="W94" s="6" t="s">
        <v>71</v>
      </c>
    </row>
    <row r="95" spans="1:23" ht="20.100000000000001" customHeight="1" x14ac:dyDescent="0.25">
      <c r="A95" s="6">
        <v>89</v>
      </c>
      <c r="B95" s="6">
        <v>11034489</v>
      </c>
      <c r="C95" s="6" t="s">
        <v>55</v>
      </c>
      <c r="D95" s="6" t="s">
        <v>57</v>
      </c>
      <c r="E95" s="7">
        <f t="shared" ca="1" si="4"/>
        <v>42928</v>
      </c>
      <c r="F95" s="6" t="s">
        <v>59</v>
      </c>
      <c r="G95" s="7">
        <f t="shared" ca="1" si="5"/>
        <v>35140</v>
      </c>
      <c r="H95" s="6">
        <v>28</v>
      </c>
      <c r="I95" s="6" t="s">
        <v>70</v>
      </c>
      <c r="J95" s="16">
        <v>100</v>
      </c>
      <c r="K95" s="27">
        <v>1300</v>
      </c>
      <c r="L95" s="7">
        <v>44148</v>
      </c>
      <c r="M95" s="7">
        <v>44163</v>
      </c>
      <c r="N95" s="6" t="s">
        <v>42</v>
      </c>
      <c r="O95" s="6" t="s">
        <v>65</v>
      </c>
      <c r="P95" s="7">
        <f t="shared" ca="1" si="6"/>
        <v>43540</v>
      </c>
      <c r="Q95" s="6" t="s">
        <v>9</v>
      </c>
      <c r="R95" s="6" t="s">
        <v>19</v>
      </c>
      <c r="S95" s="6" t="s">
        <v>64</v>
      </c>
      <c r="T95" s="7">
        <f t="shared" ca="1" si="7"/>
        <v>43888</v>
      </c>
      <c r="U95" s="6" t="s">
        <v>63</v>
      </c>
      <c r="V95" s="6" t="s">
        <v>19</v>
      </c>
      <c r="W95" s="6" t="s">
        <v>64</v>
      </c>
    </row>
    <row r="96" spans="1:23" ht="20.100000000000001" customHeight="1" x14ac:dyDescent="0.25">
      <c r="A96" s="6">
        <v>90</v>
      </c>
      <c r="B96" s="6">
        <v>11034490</v>
      </c>
      <c r="C96" s="6" t="s">
        <v>54</v>
      </c>
      <c r="D96" s="6" t="s">
        <v>76</v>
      </c>
      <c r="E96" s="7">
        <f t="shared" ca="1" si="4"/>
        <v>42073</v>
      </c>
      <c r="F96" s="6" t="s">
        <v>60</v>
      </c>
      <c r="G96" s="7">
        <f t="shared" ca="1" si="5"/>
        <v>34531</v>
      </c>
      <c r="H96" s="6">
        <v>26</v>
      </c>
      <c r="I96" s="6" t="s">
        <v>70</v>
      </c>
      <c r="J96" s="16">
        <v>125</v>
      </c>
      <c r="K96" s="27">
        <v>1350</v>
      </c>
      <c r="L96" s="7">
        <v>44149</v>
      </c>
      <c r="M96" s="7">
        <v>44164</v>
      </c>
      <c r="N96" s="6" t="s">
        <v>41</v>
      </c>
      <c r="O96" s="6" t="s">
        <v>66</v>
      </c>
      <c r="P96" s="7">
        <f t="shared" ca="1" si="6"/>
        <v>43876</v>
      </c>
      <c r="Q96" s="6" t="s">
        <v>24</v>
      </c>
      <c r="R96" s="6" t="s">
        <v>20</v>
      </c>
      <c r="S96" s="6" t="s">
        <v>12</v>
      </c>
      <c r="T96" s="7">
        <f t="shared" ca="1" si="7"/>
        <v>43744</v>
      </c>
      <c r="U96" s="6" t="s">
        <v>61</v>
      </c>
      <c r="V96" s="6" t="s">
        <v>17</v>
      </c>
      <c r="W96" s="6" t="s">
        <v>12</v>
      </c>
    </row>
    <row r="97" spans="1:23" ht="20.100000000000001" customHeight="1" x14ac:dyDescent="0.25">
      <c r="A97" s="6">
        <v>91</v>
      </c>
      <c r="B97" s="6">
        <v>11034485</v>
      </c>
      <c r="C97" s="6" t="s">
        <v>51</v>
      </c>
      <c r="D97" s="6" t="s">
        <v>76</v>
      </c>
      <c r="E97" s="7">
        <f t="shared" ca="1" si="4"/>
        <v>43384</v>
      </c>
      <c r="F97" s="6" t="s">
        <v>59</v>
      </c>
      <c r="G97" s="7">
        <f t="shared" ca="1" si="5"/>
        <v>34668</v>
      </c>
      <c r="H97" s="6">
        <v>24</v>
      </c>
      <c r="I97" s="6" t="s">
        <v>69</v>
      </c>
      <c r="J97" s="16">
        <v>175</v>
      </c>
      <c r="K97" s="27">
        <v>1200</v>
      </c>
      <c r="L97" s="7">
        <v>44150</v>
      </c>
      <c r="M97" s="7">
        <v>44165</v>
      </c>
      <c r="N97" s="6" t="s">
        <v>41</v>
      </c>
      <c r="O97" s="6" t="s">
        <v>64</v>
      </c>
      <c r="P97" s="7">
        <f t="shared" ca="1" si="6"/>
        <v>43946</v>
      </c>
      <c r="Q97" s="6" t="s">
        <v>9</v>
      </c>
      <c r="R97" s="6" t="s">
        <v>18</v>
      </c>
      <c r="S97" s="6" t="s">
        <v>71</v>
      </c>
      <c r="T97" s="7">
        <f t="shared" ca="1" si="7"/>
        <v>43724</v>
      </c>
      <c r="U97" s="6" t="s">
        <v>62</v>
      </c>
      <c r="V97" s="6" t="s">
        <v>18</v>
      </c>
      <c r="W97" s="6" t="s">
        <v>71</v>
      </c>
    </row>
    <row r="98" spans="1:23" ht="20.100000000000001" customHeight="1" x14ac:dyDescent="0.25">
      <c r="A98" s="6">
        <v>92</v>
      </c>
      <c r="B98" s="6">
        <v>11034486</v>
      </c>
      <c r="C98" s="6" t="s">
        <v>52</v>
      </c>
      <c r="D98" s="6" t="s">
        <v>57</v>
      </c>
      <c r="E98" s="7">
        <f t="shared" ca="1" si="4"/>
        <v>42743</v>
      </c>
      <c r="F98" s="6" t="s">
        <v>60</v>
      </c>
      <c r="G98" s="7">
        <f t="shared" ca="1" si="5"/>
        <v>34325</v>
      </c>
      <c r="H98" s="6">
        <v>22</v>
      </c>
      <c r="I98" s="6" t="s">
        <v>70</v>
      </c>
      <c r="J98" s="16">
        <v>225</v>
      </c>
      <c r="K98" s="27">
        <v>1250</v>
      </c>
      <c r="L98" s="7">
        <v>44151</v>
      </c>
      <c r="M98" s="7">
        <v>44166</v>
      </c>
      <c r="N98" s="6" t="s">
        <v>42</v>
      </c>
      <c r="O98" s="6" t="s">
        <v>67</v>
      </c>
      <c r="P98" s="7">
        <f t="shared" ca="1" si="6"/>
        <v>43741</v>
      </c>
      <c r="Q98" s="6" t="s">
        <v>24</v>
      </c>
      <c r="R98" s="6" t="s">
        <v>17</v>
      </c>
      <c r="S98" s="6" t="s">
        <v>64</v>
      </c>
      <c r="T98" s="7">
        <f t="shared" ca="1" si="7"/>
        <v>43939</v>
      </c>
      <c r="U98" s="6" t="s">
        <v>63</v>
      </c>
      <c r="V98" s="6" t="s">
        <v>17</v>
      </c>
      <c r="W98" s="6" t="s">
        <v>64</v>
      </c>
    </row>
    <row r="99" spans="1:23" ht="20.100000000000001" customHeight="1" x14ac:dyDescent="0.25">
      <c r="A99" s="6">
        <v>93</v>
      </c>
      <c r="B99" s="6">
        <v>11034487</v>
      </c>
      <c r="C99" s="6" t="s">
        <v>56</v>
      </c>
      <c r="D99" s="6" t="s">
        <v>58</v>
      </c>
      <c r="E99" s="7">
        <f t="shared" ca="1" si="4"/>
        <v>43915</v>
      </c>
      <c r="F99" s="6" t="s">
        <v>60</v>
      </c>
      <c r="G99" s="7">
        <f t="shared" ca="1" si="5"/>
        <v>34896</v>
      </c>
      <c r="H99" s="6">
        <v>35</v>
      </c>
      <c r="I99" s="6" t="s">
        <v>69</v>
      </c>
      <c r="J99" s="16">
        <v>275</v>
      </c>
      <c r="K99" s="27">
        <v>1300</v>
      </c>
      <c r="L99" s="7">
        <v>44152</v>
      </c>
      <c r="M99" s="7">
        <v>44167</v>
      </c>
      <c r="N99" s="6" t="s">
        <v>42</v>
      </c>
      <c r="O99" s="6" t="s">
        <v>65</v>
      </c>
      <c r="P99" s="7">
        <f t="shared" ca="1" si="6"/>
        <v>43851</v>
      </c>
      <c r="Q99" s="6" t="s">
        <v>24</v>
      </c>
      <c r="R99" s="6" t="s">
        <v>18</v>
      </c>
      <c r="S99" s="6" t="s">
        <v>12</v>
      </c>
      <c r="T99" s="7">
        <f t="shared" ca="1" si="7"/>
        <v>43802</v>
      </c>
      <c r="U99" s="6" t="s">
        <v>61</v>
      </c>
      <c r="V99" s="6" t="s">
        <v>17</v>
      </c>
      <c r="W99" s="6" t="s">
        <v>12</v>
      </c>
    </row>
    <row r="100" spans="1:23" ht="20.100000000000001" customHeight="1" x14ac:dyDescent="0.25">
      <c r="K100" s="3"/>
    </row>
    <row r="101" spans="1:23" ht="20.100000000000001" customHeight="1" x14ac:dyDescent="0.25">
      <c r="K101" s="3"/>
    </row>
    <row r="102" spans="1:23" ht="20.100000000000001" customHeight="1" x14ac:dyDescent="0.25">
      <c r="K102" s="3"/>
    </row>
  </sheetData>
  <autoFilter ref="B6:D99" xr:uid="{00000000-0009-0000-0000-000000000000}"/>
  <mergeCells count="8">
    <mergeCell ref="P5:S5"/>
    <mergeCell ref="T5:W5"/>
    <mergeCell ref="F1:G1"/>
    <mergeCell ref="J1:K1"/>
    <mergeCell ref="H1:I1"/>
    <mergeCell ref="A5:I5"/>
    <mergeCell ref="L5:O5"/>
    <mergeCell ref="J5:K5"/>
  </mergeCells>
  <pageMargins left="0.7" right="0.7" top="0.75" bottom="0.75" header="0.3" footer="0.3"/>
  <pageSetup paperSize="17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'drop down'!$A$2:$A$5</xm:f>
          </x14:formula1>
          <xm:sqref>R7:R99 V7:V99</xm:sqref>
        </x14:dataValidation>
        <x14:dataValidation type="list" allowBlank="1" showInputMessage="1" showErrorMessage="1" xr:uid="{00000000-0002-0000-0000-000001000000}">
          <x14:formula1>
            <xm:f>'drop down'!$C$2:$C$3</xm:f>
          </x14:formula1>
          <xm:sqref>Q7:Q99</xm:sqref>
        </x14:dataValidation>
        <x14:dataValidation type="list" allowBlank="1" showInputMessage="1" showErrorMessage="1" xr:uid="{00000000-0002-0000-0000-000002000000}">
          <x14:formula1>
            <xm:f>'drop down'!$G$2:$G$3</xm:f>
          </x14:formula1>
          <xm:sqref>N7:N99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O99"/>
  <sheetViews>
    <sheetView zoomScale="80" zoomScaleNormal="80" workbookViewId="0">
      <selection sqref="A1:D2"/>
    </sheetView>
  </sheetViews>
  <sheetFormatPr defaultRowHeight="15" x14ac:dyDescent="0.25"/>
  <cols>
    <col min="1" max="1" width="5.85546875" bestFit="1" customWidth="1"/>
    <col min="2" max="2" width="11.42578125" bestFit="1" customWidth="1"/>
    <col min="3" max="3" width="20.28515625" bestFit="1" customWidth="1"/>
    <col min="4" max="4" width="14.42578125" style="37" bestFit="1" customWidth="1"/>
    <col min="5" max="5" width="1" style="37" customWidth="1"/>
    <col min="6" max="6" width="10.140625" bestFit="1" customWidth="1"/>
    <col min="7" max="7" width="11.5703125" bestFit="1" customWidth="1"/>
    <col min="8" max="8" width="14.42578125" bestFit="1" customWidth="1"/>
    <col min="9" max="9" width="9.140625" bestFit="1" customWidth="1"/>
    <col min="10" max="10" width="11.5703125" bestFit="1" customWidth="1"/>
    <col min="11" max="11" width="14.42578125" bestFit="1" customWidth="1"/>
    <col min="14" max="14" width="16.5703125" bestFit="1" customWidth="1"/>
    <col min="15" max="15" width="18.42578125" bestFit="1" customWidth="1"/>
  </cols>
  <sheetData>
    <row r="1" spans="1:15" ht="15.75" thickBot="1" x14ac:dyDescent="0.3">
      <c r="A1" s="81" t="s">
        <v>50</v>
      </c>
      <c r="B1" s="82"/>
      <c r="C1" s="82"/>
      <c r="D1" s="83"/>
      <c r="E1" s="34"/>
      <c r="F1" s="79" t="s">
        <v>44</v>
      </c>
      <c r="G1" s="79"/>
      <c r="H1" s="79"/>
      <c r="I1" s="79"/>
      <c r="J1" s="79"/>
      <c r="K1" s="80"/>
      <c r="L1" s="87" t="s">
        <v>81</v>
      </c>
      <c r="M1" s="88"/>
      <c r="N1" s="63" t="s">
        <v>79</v>
      </c>
      <c r="O1" s="64" t="s">
        <v>80</v>
      </c>
    </row>
    <row r="2" spans="1:15" ht="15.75" thickBot="1" x14ac:dyDescent="0.3">
      <c r="A2" s="84"/>
      <c r="B2" s="85"/>
      <c r="C2" s="85"/>
      <c r="D2" s="86"/>
      <c r="E2" s="35"/>
      <c r="F2" s="76" t="s">
        <v>46</v>
      </c>
      <c r="G2" s="76"/>
      <c r="H2" s="76"/>
      <c r="I2" s="77" t="s">
        <v>47</v>
      </c>
      <c r="J2" s="77"/>
      <c r="K2" s="78"/>
      <c r="L2" s="89"/>
      <c r="M2" s="90"/>
      <c r="N2" s="62">
        <f>SUBTOTAL(1,H4:H98)</f>
        <v>36.781249999999993</v>
      </c>
      <c r="O2" s="61">
        <f>SUBTOTAL(1,K4:K98)</f>
        <v>36.943750000000001</v>
      </c>
    </row>
    <row r="3" spans="1:15" ht="20.100000000000001" customHeight="1" thickBot="1" x14ac:dyDescent="0.3">
      <c r="A3" s="19" t="s">
        <v>2</v>
      </c>
      <c r="B3" s="20" t="s">
        <v>0</v>
      </c>
      <c r="C3" s="20" t="s">
        <v>1</v>
      </c>
      <c r="D3" s="36" t="s">
        <v>3</v>
      </c>
      <c r="E3" s="60" t="s">
        <v>78</v>
      </c>
      <c r="F3" s="20" t="s">
        <v>43</v>
      </c>
      <c r="G3" s="20" t="s">
        <v>48</v>
      </c>
      <c r="H3" s="20" t="s">
        <v>45</v>
      </c>
      <c r="I3" s="20" t="s">
        <v>43</v>
      </c>
      <c r="J3" s="20" t="s">
        <v>48</v>
      </c>
      <c r="K3" s="21" t="s">
        <v>45</v>
      </c>
    </row>
    <row r="4" spans="1:15" ht="20.100000000000001" hidden="1" customHeight="1" x14ac:dyDescent="0.25">
      <c r="A4" s="38">
        <v>1</v>
      </c>
      <c r="B4" s="6">
        <v>11034485</v>
      </c>
      <c r="C4" s="6" t="s">
        <v>51</v>
      </c>
      <c r="D4" s="6" t="s">
        <v>76</v>
      </c>
      <c r="E4" s="57">
        <v>37</v>
      </c>
      <c r="F4" s="39">
        <v>44100</v>
      </c>
      <c r="G4" s="40">
        <v>0.34791666666666665</v>
      </c>
      <c r="H4" s="38">
        <v>37.4</v>
      </c>
      <c r="I4" s="39">
        <v>44100</v>
      </c>
      <c r="J4" s="40">
        <v>0.22291666666666665</v>
      </c>
      <c r="K4" s="41">
        <v>36.5</v>
      </c>
    </row>
    <row r="5" spans="1:15" ht="20.100000000000001" customHeight="1" x14ac:dyDescent="0.25">
      <c r="A5" s="38">
        <v>2</v>
      </c>
      <c r="B5" s="6">
        <v>11034486</v>
      </c>
      <c r="C5" s="6" t="s">
        <v>52</v>
      </c>
      <c r="D5" s="6" t="s">
        <v>57</v>
      </c>
      <c r="E5" s="58">
        <v>37</v>
      </c>
      <c r="F5" s="39">
        <v>44100</v>
      </c>
      <c r="G5" s="40">
        <v>0.34930555555555554</v>
      </c>
      <c r="H5" s="38">
        <v>36.799999999999997</v>
      </c>
      <c r="I5" s="39">
        <v>44100</v>
      </c>
      <c r="J5" s="40">
        <v>0.22430555555555556</v>
      </c>
      <c r="K5" s="42">
        <v>37.200000000000003</v>
      </c>
    </row>
    <row r="6" spans="1:15" ht="20.100000000000001" hidden="1" customHeight="1" x14ac:dyDescent="0.25">
      <c r="A6" s="38">
        <v>3</v>
      </c>
      <c r="B6" s="6">
        <v>11034487</v>
      </c>
      <c r="C6" s="6" t="s">
        <v>56</v>
      </c>
      <c r="D6" s="6" t="s">
        <v>58</v>
      </c>
      <c r="E6" s="58">
        <v>37</v>
      </c>
      <c r="F6" s="39">
        <v>44100</v>
      </c>
      <c r="G6" s="40">
        <v>0.34930555555555554</v>
      </c>
      <c r="H6" s="38">
        <v>37.5</v>
      </c>
      <c r="I6" s="39">
        <v>44100</v>
      </c>
      <c r="J6" s="40">
        <v>0.22430555555555556</v>
      </c>
      <c r="K6" s="42">
        <v>36.4</v>
      </c>
    </row>
    <row r="7" spans="1:15" ht="20.100000000000001" hidden="1" customHeight="1" x14ac:dyDescent="0.25">
      <c r="A7" s="38">
        <v>4</v>
      </c>
      <c r="B7" s="6">
        <v>11034488</v>
      </c>
      <c r="C7" s="6" t="s">
        <v>53</v>
      </c>
      <c r="D7" s="6" t="s">
        <v>76</v>
      </c>
      <c r="E7" s="58">
        <v>37</v>
      </c>
      <c r="F7" s="39">
        <v>44100</v>
      </c>
      <c r="G7" s="40">
        <v>0.3527777777777778</v>
      </c>
      <c r="H7" s="38">
        <v>36.1</v>
      </c>
      <c r="I7" s="39">
        <v>44100</v>
      </c>
      <c r="J7" s="40">
        <v>0.22777777777777777</v>
      </c>
      <c r="K7" s="42">
        <v>37</v>
      </c>
    </row>
    <row r="8" spans="1:15" ht="20.100000000000001" hidden="1" customHeight="1" x14ac:dyDescent="0.25">
      <c r="A8" s="38">
        <v>5</v>
      </c>
      <c r="B8" s="6">
        <v>11034489</v>
      </c>
      <c r="C8" s="6" t="s">
        <v>55</v>
      </c>
      <c r="D8" s="6" t="s">
        <v>57</v>
      </c>
      <c r="E8" s="58">
        <v>37</v>
      </c>
      <c r="F8" s="39">
        <v>44100</v>
      </c>
      <c r="G8" s="40">
        <v>0.35347222222222219</v>
      </c>
      <c r="H8" s="38">
        <v>36.9</v>
      </c>
      <c r="I8" s="39">
        <v>44100</v>
      </c>
      <c r="J8" s="40">
        <v>0.22847222222222222</v>
      </c>
      <c r="K8" s="42">
        <v>37</v>
      </c>
    </row>
    <row r="9" spans="1:15" ht="20.100000000000001" hidden="1" customHeight="1" x14ac:dyDescent="0.25">
      <c r="A9" s="43">
        <v>6</v>
      </c>
      <c r="B9" s="6">
        <v>11034490</v>
      </c>
      <c r="C9" s="6" t="s">
        <v>54</v>
      </c>
      <c r="D9" s="6" t="s">
        <v>76</v>
      </c>
      <c r="E9" s="59">
        <v>37</v>
      </c>
      <c r="F9" s="44">
        <v>44100</v>
      </c>
      <c r="G9" s="45">
        <v>0.3576388888888889</v>
      </c>
      <c r="H9" s="43">
        <v>36.5</v>
      </c>
      <c r="I9" s="44">
        <v>44100</v>
      </c>
      <c r="J9" s="45">
        <v>0.23263888888888887</v>
      </c>
      <c r="K9" s="46">
        <v>36.1</v>
      </c>
    </row>
    <row r="10" spans="1:15" ht="20.100000000000001" hidden="1" customHeight="1" x14ac:dyDescent="0.25">
      <c r="A10" s="38">
        <v>7</v>
      </c>
      <c r="B10" s="6">
        <v>11034485</v>
      </c>
      <c r="C10" s="6" t="s">
        <v>51</v>
      </c>
      <c r="D10" s="6" t="s">
        <v>76</v>
      </c>
      <c r="E10" s="57">
        <v>37</v>
      </c>
      <c r="F10" s="39">
        <v>44101</v>
      </c>
      <c r="G10" s="40">
        <v>0.34791666666666665</v>
      </c>
      <c r="H10" s="38">
        <v>36.200000000000003</v>
      </c>
      <c r="I10" s="39">
        <v>44101</v>
      </c>
      <c r="J10" s="40">
        <v>0.22291666666666665</v>
      </c>
      <c r="K10" s="42">
        <v>37.4</v>
      </c>
    </row>
    <row r="11" spans="1:15" ht="20.100000000000001" customHeight="1" x14ac:dyDescent="0.25">
      <c r="A11" s="38">
        <v>8</v>
      </c>
      <c r="B11" s="6">
        <v>11034486</v>
      </c>
      <c r="C11" s="6" t="s">
        <v>52</v>
      </c>
      <c r="D11" s="6" t="s">
        <v>57</v>
      </c>
      <c r="E11" s="58">
        <v>37</v>
      </c>
      <c r="F11" s="39">
        <v>44101</v>
      </c>
      <c r="G11" s="40">
        <v>0.34930555555555554</v>
      </c>
      <c r="H11" s="38">
        <v>36.9</v>
      </c>
      <c r="I11" s="39">
        <v>44101</v>
      </c>
      <c r="J11" s="40">
        <v>0.22430555555555556</v>
      </c>
      <c r="K11" s="42">
        <v>37</v>
      </c>
    </row>
    <row r="12" spans="1:15" ht="20.100000000000001" hidden="1" customHeight="1" x14ac:dyDescent="0.25">
      <c r="A12" s="38">
        <v>9</v>
      </c>
      <c r="B12" s="6">
        <v>11034487</v>
      </c>
      <c r="C12" s="6" t="s">
        <v>56</v>
      </c>
      <c r="D12" s="6" t="s">
        <v>58</v>
      </c>
      <c r="E12" s="58">
        <v>37</v>
      </c>
      <c r="F12" s="39">
        <v>44101</v>
      </c>
      <c r="G12" s="40">
        <v>0.34930555555555554</v>
      </c>
      <c r="H12" s="38">
        <v>36.1</v>
      </c>
      <c r="I12" s="39">
        <v>44101</v>
      </c>
      <c r="J12" s="40">
        <v>0.22430555555555556</v>
      </c>
      <c r="K12" s="42">
        <v>37.9</v>
      </c>
    </row>
    <row r="13" spans="1:15" ht="20.100000000000001" hidden="1" customHeight="1" x14ac:dyDescent="0.25">
      <c r="A13" s="38">
        <v>10</v>
      </c>
      <c r="B13" s="6">
        <v>11034488</v>
      </c>
      <c r="C13" s="6" t="s">
        <v>53</v>
      </c>
      <c r="D13" s="6" t="s">
        <v>76</v>
      </c>
      <c r="E13" s="58">
        <v>37</v>
      </c>
      <c r="F13" s="39">
        <v>44101</v>
      </c>
      <c r="G13" s="40">
        <v>0.3527777777777778</v>
      </c>
      <c r="H13" s="38">
        <v>36.200000000000003</v>
      </c>
      <c r="I13" s="39">
        <v>44101</v>
      </c>
      <c r="J13" s="40">
        <v>0.22777777777777777</v>
      </c>
      <c r="K13" s="42">
        <v>37.200000000000003</v>
      </c>
    </row>
    <row r="14" spans="1:15" ht="20.100000000000001" hidden="1" customHeight="1" x14ac:dyDescent="0.25">
      <c r="A14" s="38">
        <v>11</v>
      </c>
      <c r="B14" s="6">
        <v>11034489</v>
      </c>
      <c r="C14" s="6" t="s">
        <v>55</v>
      </c>
      <c r="D14" s="6" t="s">
        <v>57</v>
      </c>
      <c r="E14" s="58">
        <v>37</v>
      </c>
      <c r="F14" s="39">
        <v>44101</v>
      </c>
      <c r="G14" s="40">
        <v>0.35347222222222219</v>
      </c>
      <c r="H14" s="38">
        <v>36.799999999999997</v>
      </c>
      <c r="I14" s="39">
        <v>44101</v>
      </c>
      <c r="J14" s="40">
        <v>0.22847222222222222</v>
      </c>
      <c r="K14" s="42">
        <v>36.1</v>
      </c>
    </row>
    <row r="15" spans="1:15" ht="20.100000000000001" hidden="1" customHeight="1" x14ac:dyDescent="0.25">
      <c r="A15" s="43">
        <v>12</v>
      </c>
      <c r="B15" s="6">
        <v>11034490</v>
      </c>
      <c r="C15" s="6" t="s">
        <v>54</v>
      </c>
      <c r="D15" s="6" t="s">
        <v>76</v>
      </c>
      <c r="E15" s="59">
        <v>37</v>
      </c>
      <c r="F15" s="44">
        <v>44101</v>
      </c>
      <c r="G15" s="45">
        <v>0.3576388888888889</v>
      </c>
      <c r="H15" s="43">
        <v>36.4</v>
      </c>
      <c r="I15" s="44">
        <v>44101</v>
      </c>
      <c r="J15" s="45">
        <v>0.23263888888888887</v>
      </c>
      <c r="K15" s="46">
        <v>36.4</v>
      </c>
    </row>
    <row r="16" spans="1:15" ht="20.100000000000001" hidden="1" customHeight="1" x14ac:dyDescent="0.25">
      <c r="A16" s="38">
        <v>13</v>
      </c>
      <c r="B16" s="6">
        <v>11034485</v>
      </c>
      <c r="C16" s="6" t="s">
        <v>51</v>
      </c>
      <c r="D16" s="6" t="s">
        <v>76</v>
      </c>
      <c r="E16" s="57">
        <v>37</v>
      </c>
      <c r="F16" s="39">
        <v>44102</v>
      </c>
      <c r="G16" s="40">
        <v>0.34791666666666665</v>
      </c>
      <c r="H16" s="38">
        <v>36.6</v>
      </c>
      <c r="I16" s="39">
        <v>44102</v>
      </c>
      <c r="J16" s="40">
        <v>0.22291666666666665</v>
      </c>
      <c r="K16" s="42">
        <v>36.299999999999997</v>
      </c>
    </row>
    <row r="17" spans="1:11" ht="20.100000000000001" customHeight="1" x14ac:dyDescent="0.25">
      <c r="A17" s="38">
        <v>14</v>
      </c>
      <c r="B17" s="6">
        <v>11034486</v>
      </c>
      <c r="C17" s="6" t="s">
        <v>52</v>
      </c>
      <c r="D17" s="6" t="s">
        <v>57</v>
      </c>
      <c r="E17" s="58">
        <v>37</v>
      </c>
      <c r="F17" s="39">
        <v>44102</v>
      </c>
      <c r="G17" s="40">
        <v>0.34930555555555554</v>
      </c>
      <c r="H17" s="38">
        <v>36.9</v>
      </c>
      <c r="I17" s="39">
        <v>44102</v>
      </c>
      <c r="J17" s="40">
        <v>0.22430555555555556</v>
      </c>
      <c r="K17" s="42">
        <v>37.200000000000003</v>
      </c>
    </row>
    <row r="18" spans="1:11" ht="20.100000000000001" hidden="1" customHeight="1" x14ac:dyDescent="0.25">
      <c r="A18" s="38">
        <v>15</v>
      </c>
      <c r="B18" s="6">
        <v>11034487</v>
      </c>
      <c r="C18" s="6" t="s">
        <v>56</v>
      </c>
      <c r="D18" s="6" t="s">
        <v>58</v>
      </c>
      <c r="E18" s="58">
        <v>37</v>
      </c>
      <c r="F18" s="39">
        <v>44102</v>
      </c>
      <c r="G18" s="40">
        <v>0.34930555555555554</v>
      </c>
      <c r="H18" s="38">
        <v>36.9</v>
      </c>
      <c r="I18" s="39">
        <v>44102</v>
      </c>
      <c r="J18" s="40">
        <v>0.22430555555555556</v>
      </c>
      <c r="K18" s="42">
        <v>36.6</v>
      </c>
    </row>
    <row r="19" spans="1:11" ht="20.100000000000001" hidden="1" customHeight="1" x14ac:dyDescent="0.25">
      <c r="A19" s="38">
        <v>16</v>
      </c>
      <c r="B19" s="6">
        <v>11034488</v>
      </c>
      <c r="C19" s="6" t="s">
        <v>53</v>
      </c>
      <c r="D19" s="6" t="s">
        <v>76</v>
      </c>
      <c r="E19" s="58">
        <v>37</v>
      </c>
      <c r="F19" s="39">
        <v>44102</v>
      </c>
      <c r="G19" s="40">
        <v>0.3527777777777778</v>
      </c>
      <c r="H19" s="38">
        <v>37.799999999999997</v>
      </c>
      <c r="I19" s="39">
        <v>44102</v>
      </c>
      <c r="J19" s="40">
        <v>0.22777777777777777</v>
      </c>
      <c r="K19" s="42">
        <v>38</v>
      </c>
    </row>
    <row r="20" spans="1:11" ht="20.100000000000001" hidden="1" customHeight="1" x14ac:dyDescent="0.25">
      <c r="A20" s="38">
        <v>17</v>
      </c>
      <c r="B20" s="6">
        <v>11034489</v>
      </c>
      <c r="C20" s="6" t="s">
        <v>55</v>
      </c>
      <c r="D20" s="6" t="s">
        <v>57</v>
      </c>
      <c r="E20" s="58">
        <v>37</v>
      </c>
      <c r="F20" s="39">
        <v>44102</v>
      </c>
      <c r="G20" s="40">
        <v>0.35347222222222219</v>
      </c>
      <c r="H20" s="38">
        <v>36.9</v>
      </c>
      <c r="I20" s="39">
        <v>44102</v>
      </c>
      <c r="J20" s="40">
        <v>0.22847222222222222</v>
      </c>
      <c r="K20" s="42">
        <v>36.700000000000003</v>
      </c>
    </row>
    <row r="21" spans="1:11" ht="20.100000000000001" hidden="1" customHeight="1" x14ac:dyDescent="0.25">
      <c r="A21" s="43">
        <v>18</v>
      </c>
      <c r="B21" s="6">
        <v>11034490</v>
      </c>
      <c r="C21" s="6" t="s">
        <v>54</v>
      </c>
      <c r="D21" s="6" t="s">
        <v>76</v>
      </c>
      <c r="E21" s="59">
        <v>37</v>
      </c>
      <c r="F21" s="44">
        <v>44102</v>
      </c>
      <c r="G21" s="45">
        <v>0.3576388888888889</v>
      </c>
      <c r="H21" s="43">
        <v>36.799999999999997</v>
      </c>
      <c r="I21" s="44">
        <v>44102</v>
      </c>
      <c r="J21" s="45">
        <v>0.23263888888888887</v>
      </c>
      <c r="K21" s="46">
        <v>36.700000000000003</v>
      </c>
    </row>
    <row r="22" spans="1:11" ht="20.100000000000001" hidden="1" customHeight="1" x14ac:dyDescent="0.25">
      <c r="A22" s="38">
        <v>19</v>
      </c>
      <c r="B22" s="6">
        <v>11034485</v>
      </c>
      <c r="C22" s="6" t="s">
        <v>51</v>
      </c>
      <c r="D22" s="6" t="s">
        <v>76</v>
      </c>
      <c r="E22" s="57">
        <v>37</v>
      </c>
      <c r="F22" s="39">
        <v>44103</v>
      </c>
      <c r="G22" s="40">
        <v>0.34791666666666665</v>
      </c>
      <c r="H22" s="38">
        <v>37.1</v>
      </c>
      <c r="I22" s="39">
        <v>44103</v>
      </c>
      <c r="J22" s="40">
        <v>0.22291666666666665</v>
      </c>
      <c r="K22" s="42">
        <v>36.1</v>
      </c>
    </row>
    <row r="23" spans="1:11" ht="20.100000000000001" customHeight="1" x14ac:dyDescent="0.25">
      <c r="A23" s="38">
        <v>20</v>
      </c>
      <c r="B23" s="6">
        <v>11034486</v>
      </c>
      <c r="C23" s="6" t="s">
        <v>52</v>
      </c>
      <c r="D23" s="6" t="s">
        <v>57</v>
      </c>
      <c r="E23" s="58">
        <v>37</v>
      </c>
      <c r="F23" s="39">
        <v>44103</v>
      </c>
      <c r="G23" s="40">
        <v>0.34930555555555554</v>
      </c>
      <c r="H23" s="38">
        <v>37.299999999999997</v>
      </c>
      <c r="I23" s="39">
        <v>44103</v>
      </c>
      <c r="J23" s="40">
        <v>0.22430555555555556</v>
      </c>
      <c r="K23" s="42">
        <v>37</v>
      </c>
    </row>
    <row r="24" spans="1:11" ht="20.100000000000001" hidden="1" customHeight="1" x14ac:dyDescent="0.25">
      <c r="A24" s="38">
        <v>21</v>
      </c>
      <c r="B24" s="6">
        <v>11034487</v>
      </c>
      <c r="C24" s="6" t="s">
        <v>56</v>
      </c>
      <c r="D24" s="6" t="s">
        <v>58</v>
      </c>
      <c r="E24" s="58">
        <v>37</v>
      </c>
      <c r="F24" s="39">
        <v>44103</v>
      </c>
      <c r="G24" s="40">
        <v>0.34930555555555554</v>
      </c>
      <c r="H24" s="38">
        <v>36.299999999999997</v>
      </c>
      <c r="I24" s="39">
        <v>44103</v>
      </c>
      <c r="J24" s="40">
        <v>0.22430555555555556</v>
      </c>
      <c r="K24" s="42">
        <v>37.700000000000003</v>
      </c>
    </row>
    <row r="25" spans="1:11" ht="20.100000000000001" hidden="1" customHeight="1" x14ac:dyDescent="0.25">
      <c r="A25" s="38">
        <v>22</v>
      </c>
      <c r="B25" s="6">
        <v>11034488</v>
      </c>
      <c r="C25" s="6" t="s">
        <v>53</v>
      </c>
      <c r="D25" s="6" t="s">
        <v>76</v>
      </c>
      <c r="E25" s="58">
        <v>37</v>
      </c>
      <c r="F25" s="39">
        <v>44103</v>
      </c>
      <c r="G25" s="40">
        <v>0.3527777777777778</v>
      </c>
      <c r="H25" s="38">
        <v>37.4</v>
      </c>
      <c r="I25" s="39">
        <v>44103</v>
      </c>
      <c r="J25" s="40">
        <v>0.22777777777777777</v>
      </c>
      <c r="K25" s="42">
        <v>36.299999999999997</v>
      </c>
    </row>
    <row r="26" spans="1:11" ht="20.100000000000001" hidden="1" customHeight="1" x14ac:dyDescent="0.25">
      <c r="A26" s="38">
        <v>23</v>
      </c>
      <c r="B26" s="6">
        <v>11034489</v>
      </c>
      <c r="C26" s="6" t="s">
        <v>55</v>
      </c>
      <c r="D26" s="6" t="s">
        <v>57</v>
      </c>
      <c r="E26" s="58">
        <v>37</v>
      </c>
      <c r="F26" s="39">
        <v>44103</v>
      </c>
      <c r="G26" s="40">
        <v>0.35347222222222219</v>
      </c>
      <c r="H26" s="38">
        <v>37.6</v>
      </c>
      <c r="I26" s="39">
        <v>44103</v>
      </c>
      <c r="J26" s="40">
        <v>0.22847222222222222</v>
      </c>
      <c r="K26" s="42">
        <v>36.4</v>
      </c>
    </row>
    <row r="27" spans="1:11" ht="20.100000000000001" hidden="1" customHeight="1" x14ac:dyDescent="0.25">
      <c r="A27" s="43">
        <v>24</v>
      </c>
      <c r="B27" s="6">
        <v>11034490</v>
      </c>
      <c r="C27" s="6" t="s">
        <v>54</v>
      </c>
      <c r="D27" s="6" t="s">
        <v>76</v>
      </c>
      <c r="E27" s="59">
        <v>37</v>
      </c>
      <c r="F27" s="44">
        <v>44103</v>
      </c>
      <c r="G27" s="45">
        <v>0.3576388888888889</v>
      </c>
      <c r="H27" s="43">
        <v>36.9</v>
      </c>
      <c r="I27" s="44">
        <v>44103</v>
      </c>
      <c r="J27" s="45">
        <v>0.23263888888888887</v>
      </c>
      <c r="K27" s="46">
        <v>36.4</v>
      </c>
    </row>
    <row r="28" spans="1:11" ht="20.100000000000001" hidden="1" customHeight="1" x14ac:dyDescent="0.25">
      <c r="A28" s="38">
        <v>25</v>
      </c>
      <c r="B28" s="6">
        <v>11034485</v>
      </c>
      <c r="C28" s="6" t="s">
        <v>51</v>
      </c>
      <c r="D28" s="6" t="s">
        <v>76</v>
      </c>
      <c r="E28" s="57">
        <v>37</v>
      </c>
      <c r="F28" s="39">
        <v>44104</v>
      </c>
      <c r="G28" s="40">
        <v>0.34791666666666665</v>
      </c>
      <c r="H28" s="38">
        <v>37.9</v>
      </c>
      <c r="I28" s="39">
        <v>44104</v>
      </c>
      <c r="J28" s="40">
        <v>0.22291666666666665</v>
      </c>
      <c r="K28" s="42">
        <v>36.799999999999997</v>
      </c>
    </row>
    <row r="29" spans="1:11" ht="20.100000000000001" customHeight="1" x14ac:dyDescent="0.25">
      <c r="A29" s="38">
        <v>26</v>
      </c>
      <c r="B29" s="6">
        <v>11034486</v>
      </c>
      <c r="C29" s="6" t="s">
        <v>52</v>
      </c>
      <c r="D29" s="6" t="s">
        <v>57</v>
      </c>
      <c r="E29" s="58">
        <v>37</v>
      </c>
      <c r="F29" s="39">
        <v>44104</v>
      </c>
      <c r="G29" s="40">
        <v>0.34930555555555554</v>
      </c>
      <c r="H29" s="38">
        <v>37.200000000000003</v>
      </c>
      <c r="I29" s="39">
        <v>44104</v>
      </c>
      <c r="J29" s="40">
        <v>0.22430555555555556</v>
      </c>
      <c r="K29" s="42">
        <v>36.5</v>
      </c>
    </row>
    <row r="30" spans="1:11" ht="20.100000000000001" hidden="1" customHeight="1" x14ac:dyDescent="0.25">
      <c r="A30" s="38">
        <v>27</v>
      </c>
      <c r="B30" s="6">
        <v>11034487</v>
      </c>
      <c r="C30" s="6" t="s">
        <v>56</v>
      </c>
      <c r="D30" s="6" t="s">
        <v>58</v>
      </c>
      <c r="E30" s="58">
        <v>37</v>
      </c>
      <c r="F30" s="39">
        <v>44104</v>
      </c>
      <c r="G30" s="40">
        <v>0.34930555555555554</v>
      </c>
      <c r="H30" s="38">
        <v>36.4</v>
      </c>
      <c r="I30" s="39">
        <v>44104</v>
      </c>
      <c r="J30" s="40">
        <v>0.22430555555555556</v>
      </c>
      <c r="K30" s="42">
        <v>36.5</v>
      </c>
    </row>
    <row r="31" spans="1:11" ht="20.100000000000001" hidden="1" customHeight="1" x14ac:dyDescent="0.25">
      <c r="A31" s="38">
        <v>28</v>
      </c>
      <c r="B31" s="6">
        <v>11034488</v>
      </c>
      <c r="C31" s="6" t="s">
        <v>53</v>
      </c>
      <c r="D31" s="6" t="s">
        <v>76</v>
      </c>
      <c r="E31" s="58">
        <v>37</v>
      </c>
      <c r="F31" s="39">
        <v>44104</v>
      </c>
      <c r="G31" s="40">
        <v>0.3527777777777778</v>
      </c>
      <c r="H31" s="38">
        <v>37.200000000000003</v>
      </c>
      <c r="I31" s="39">
        <v>44104</v>
      </c>
      <c r="J31" s="40">
        <v>0.22777777777777777</v>
      </c>
      <c r="K31" s="42">
        <v>37.1</v>
      </c>
    </row>
    <row r="32" spans="1:11" ht="20.100000000000001" hidden="1" customHeight="1" x14ac:dyDescent="0.25">
      <c r="A32" s="38">
        <v>29</v>
      </c>
      <c r="B32" s="6">
        <v>11034489</v>
      </c>
      <c r="C32" s="6" t="s">
        <v>55</v>
      </c>
      <c r="D32" s="6" t="s">
        <v>57</v>
      </c>
      <c r="E32" s="58">
        <v>37</v>
      </c>
      <c r="F32" s="39">
        <v>44104</v>
      </c>
      <c r="G32" s="40">
        <v>0.35347222222222219</v>
      </c>
      <c r="H32" s="38">
        <v>36.5</v>
      </c>
      <c r="I32" s="39">
        <v>44104</v>
      </c>
      <c r="J32" s="40">
        <v>0.22847222222222222</v>
      </c>
      <c r="K32" s="42">
        <v>36.9</v>
      </c>
    </row>
    <row r="33" spans="1:11" ht="20.100000000000001" hidden="1" customHeight="1" x14ac:dyDescent="0.25">
      <c r="A33" s="43">
        <v>30</v>
      </c>
      <c r="B33" s="6">
        <v>11034490</v>
      </c>
      <c r="C33" s="6" t="s">
        <v>54</v>
      </c>
      <c r="D33" s="6" t="s">
        <v>76</v>
      </c>
      <c r="E33" s="59">
        <v>37</v>
      </c>
      <c r="F33" s="44">
        <v>44104</v>
      </c>
      <c r="G33" s="45">
        <v>0.3576388888888889</v>
      </c>
      <c r="H33" s="43">
        <v>36.4</v>
      </c>
      <c r="I33" s="44">
        <v>44104</v>
      </c>
      <c r="J33" s="45">
        <v>0.23263888888888887</v>
      </c>
      <c r="K33" s="46">
        <v>37</v>
      </c>
    </row>
    <row r="34" spans="1:11" ht="20.100000000000001" hidden="1" customHeight="1" x14ac:dyDescent="0.25">
      <c r="A34" s="38">
        <v>31</v>
      </c>
      <c r="B34" s="6">
        <v>11034485</v>
      </c>
      <c r="C34" s="6" t="s">
        <v>51</v>
      </c>
      <c r="D34" s="6" t="s">
        <v>76</v>
      </c>
      <c r="E34" s="57">
        <v>37</v>
      </c>
      <c r="F34" s="39">
        <v>44105</v>
      </c>
      <c r="G34" s="40">
        <v>0.34791666666666665</v>
      </c>
      <c r="H34" s="38">
        <v>36.700000000000003</v>
      </c>
      <c r="I34" s="39">
        <v>44105</v>
      </c>
      <c r="J34" s="40">
        <v>0.22291666666666665</v>
      </c>
      <c r="K34" s="42">
        <v>36.700000000000003</v>
      </c>
    </row>
    <row r="35" spans="1:11" ht="20.100000000000001" customHeight="1" x14ac:dyDescent="0.25">
      <c r="A35" s="38">
        <v>32</v>
      </c>
      <c r="B35" s="6">
        <v>11034486</v>
      </c>
      <c r="C35" s="6" t="s">
        <v>52</v>
      </c>
      <c r="D35" s="6" t="s">
        <v>57</v>
      </c>
      <c r="E35" s="58">
        <v>37</v>
      </c>
      <c r="F35" s="39">
        <v>44105</v>
      </c>
      <c r="G35" s="40">
        <v>0.34930555555555554</v>
      </c>
      <c r="H35" s="38">
        <v>36.9</v>
      </c>
      <c r="I35" s="39">
        <v>44105</v>
      </c>
      <c r="J35" s="40">
        <v>0.22430555555555556</v>
      </c>
      <c r="K35" s="42">
        <v>36.1</v>
      </c>
    </row>
    <row r="36" spans="1:11" ht="20.100000000000001" hidden="1" customHeight="1" x14ac:dyDescent="0.25">
      <c r="A36" s="38">
        <v>33</v>
      </c>
      <c r="B36" s="6">
        <v>11034487</v>
      </c>
      <c r="C36" s="6" t="s">
        <v>56</v>
      </c>
      <c r="D36" s="6" t="s">
        <v>58</v>
      </c>
      <c r="E36" s="58">
        <v>37</v>
      </c>
      <c r="F36" s="39">
        <v>44105</v>
      </c>
      <c r="G36" s="40">
        <v>0.34930555555555554</v>
      </c>
      <c r="H36" s="38">
        <v>37.5</v>
      </c>
      <c r="I36" s="39">
        <v>44105</v>
      </c>
      <c r="J36" s="40">
        <v>0.22430555555555556</v>
      </c>
      <c r="K36" s="42">
        <v>36.4</v>
      </c>
    </row>
    <row r="37" spans="1:11" ht="20.100000000000001" hidden="1" customHeight="1" x14ac:dyDescent="0.25">
      <c r="A37" s="38">
        <v>34</v>
      </c>
      <c r="B37" s="6">
        <v>11034488</v>
      </c>
      <c r="C37" s="6" t="s">
        <v>53</v>
      </c>
      <c r="D37" s="6" t="s">
        <v>76</v>
      </c>
      <c r="E37" s="58">
        <v>37</v>
      </c>
      <c r="F37" s="39">
        <v>44105</v>
      </c>
      <c r="G37" s="40">
        <v>0.3527777777777778</v>
      </c>
      <c r="H37" s="38">
        <v>37.700000000000003</v>
      </c>
      <c r="I37" s="39">
        <v>44105</v>
      </c>
      <c r="J37" s="40">
        <v>0.22777777777777777</v>
      </c>
      <c r="K37" s="42">
        <v>36.299999999999997</v>
      </c>
    </row>
    <row r="38" spans="1:11" ht="20.100000000000001" hidden="1" customHeight="1" x14ac:dyDescent="0.25">
      <c r="A38" s="38">
        <v>35</v>
      </c>
      <c r="B38" s="6">
        <v>11034489</v>
      </c>
      <c r="C38" s="6" t="s">
        <v>55</v>
      </c>
      <c r="D38" s="6" t="s">
        <v>57</v>
      </c>
      <c r="E38" s="58">
        <v>37</v>
      </c>
      <c r="F38" s="39">
        <v>44105</v>
      </c>
      <c r="G38" s="40">
        <v>0.35347222222222219</v>
      </c>
      <c r="H38" s="38">
        <v>36.299999999999997</v>
      </c>
      <c r="I38" s="39">
        <v>44105</v>
      </c>
      <c r="J38" s="40">
        <v>0.22847222222222222</v>
      </c>
      <c r="K38" s="42">
        <v>37.4</v>
      </c>
    </row>
    <row r="39" spans="1:11" ht="20.100000000000001" hidden="1" customHeight="1" x14ac:dyDescent="0.25">
      <c r="A39" s="43">
        <v>36</v>
      </c>
      <c r="B39" s="6">
        <v>11034490</v>
      </c>
      <c r="C39" s="6" t="s">
        <v>54</v>
      </c>
      <c r="D39" s="6" t="s">
        <v>76</v>
      </c>
      <c r="E39" s="59">
        <v>37</v>
      </c>
      <c r="F39" s="44">
        <v>44105</v>
      </c>
      <c r="G39" s="45">
        <v>0.3576388888888889</v>
      </c>
      <c r="H39" s="43">
        <v>37.5</v>
      </c>
      <c r="I39" s="44">
        <v>44105</v>
      </c>
      <c r="J39" s="45">
        <v>0.23263888888888887</v>
      </c>
      <c r="K39" s="46">
        <v>36.5</v>
      </c>
    </row>
    <row r="40" spans="1:11" ht="20.100000000000001" hidden="1" customHeight="1" x14ac:dyDescent="0.25">
      <c r="A40" s="38">
        <v>37</v>
      </c>
      <c r="B40" s="6">
        <v>11034485</v>
      </c>
      <c r="C40" s="6" t="s">
        <v>51</v>
      </c>
      <c r="D40" s="6" t="s">
        <v>76</v>
      </c>
      <c r="E40" s="57">
        <v>37</v>
      </c>
      <c r="F40" s="39">
        <v>44106</v>
      </c>
      <c r="G40" s="40">
        <v>0.34791666666666665</v>
      </c>
      <c r="H40" s="38">
        <v>37.299999999999997</v>
      </c>
      <c r="I40" s="39">
        <v>44106</v>
      </c>
      <c r="J40" s="40">
        <v>0.22291666666666665</v>
      </c>
      <c r="K40" s="42">
        <v>37</v>
      </c>
    </row>
    <row r="41" spans="1:11" ht="20.100000000000001" customHeight="1" x14ac:dyDescent="0.25">
      <c r="A41" s="38">
        <v>38</v>
      </c>
      <c r="B41" s="6">
        <v>11034486</v>
      </c>
      <c r="C41" s="6" t="s">
        <v>52</v>
      </c>
      <c r="D41" s="6" t="s">
        <v>57</v>
      </c>
      <c r="E41" s="58">
        <v>37</v>
      </c>
      <c r="F41" s="39">
        <v>44106</v>
      </c>
      <c r="G41" s="40">
        <v>0.34930555555555554</v>
      </c>
      <c r="H41" s="38">
        <v>36.4</v>
      </c>
      <c r="I41" s="39">
        <v>44106</v>
      </c>
      <c r="J41" s="40">
        <v>0.22430555555555556</v>
      </c>
      <c r="K41" s="42">
        <v>37</v>
      </c>
    </row>
    <row r="42" spans="1:11" ht="20.100000000000001" hidden="1" customHeight="1" x14ac:dyDescent="0.25">
      <c r="A42" s="38">
        <v>39</v>
      </c>
      <c r="B42" s="6">
        <v>11034487</v>
      </c>
      <c r="C42" s="6" t="s">
        <v>56</v>
      </c>
      <c r="D42" s="6" t="s">
        <v>58</v>
      </c>
      <c r="E42" s="58">
        <v>37</v>
      </c>
      <c r="F42" s="39">
        <v>44106</v>
      </c>
      <c r="G42" s="40">
        <v>0.34930555555555554</v>
      </c>
      <c r="H42" s="38">
        <v>37.5</v>
      </c>
      <c r="I42" s="39">
        <v>44106</v>
      </c>
      <c r="J42" s="40">
        <v>0.22430555555555556</v>
      </c>
      <c r="K42" s="42">
        <v>36.299999999999997</v>
      </c>
    </row>
    <row r="43" spans="1:11" ht="20.100000000000001" hidden="1" customHeight="1" x14ac:dyDescent="0.25">
      <c r="A43" s="38">
        <v>40</v>
      </c>
      <c r="B43" s="6">
        <v>11034488</v>
      </c>
      <c r="C43" s="6" t="s">
        <v>53</v>
      </c>
      <c r="D43" s="6" t="s">
        <v>76</v>
      </c>
      <c r="E43" s="58">
        <v>37</v>
      </c>
      <c r="F43" s="39">
        <v>44106</v>
      </c>
      <c r="G43" s="40">
        <v>0.3527777777777778</v>
      </c>
      <c r="H43" s="38">
        <v>36.700000000000003</v>
      </c>
      <c r="I43" s="39">
        <v>44106</v>
      </c>
      <c r="J43" s="40">
        <v>0.22777777777777777</v>
      </c>
      <c r="K43" s="42">
        <v>36.299999999999997</v>
      </c>
    </row>
    <row r="44" spans="1:11" ht="20.100000000000001" hidden="1" customHeight="1" x14ac:dyDescent="0.25">
      <c r="A44" s="38">
        <v>41</v>
      </c>
      <c r="B44" s="6">
        <v>11034489</v>
      </c>
      <c r="C44" s="6" t="s">
        <v>55</v>
      </c>
      <c r="D44" s="6" t="s">
        <v>57</v>
      </c>
      <c r="E44" s="58">
        <v>37</v>
      </c>
      <c r="F44" s="39">
        <v>44106</v>
      </c>
      <c r="G44" s="40">
        <v>0.35347222222222219</v>
      </c>
      <c r="H44" s="38">
        <v>37.9</v>
      </c>
      <c r="I44" s="39">
        <v>44106</v>
      </c>
      <c r="J44" s="40">
        <v>0.22847222222222222</v>
      </c>
      <c r="K44" s="42">
        <v>37.299999999999997</v>
      </c>
    </row>
    <row r="45" spans="1:11" ht="20.100000000000001" hidden="1" customHeight="1" x14ac:dyDescent="0.25">
      <c r="A45" s="52">
        <v>42</v>
      </c>
      <c r="B45" s="6">
        <v>11034490</v>
      </c>
      <c r="C45" s="6" t="s">
        <v>54</v>
      </c>
      <c r="D45" s="6" t="s">
        <v>76</v>
      </c>
      <c r="E45" s="59">
        <v>37</v>
      </c>
      <c r="F45" s="44">
        <v>44106</v>
      </c>
      <c r="G45" s="45">
        <v>0.3576388888888889</v>
      </c>
      <c r="H45" s="43">
        <v>37.1</v>
      </c>
      <c r="I45" s="44">
        <v>44106</v>
      </c>
      <c r="J45" s="45">
        <v>0.23263888888888887</v>
      </c>
      <c r="K45" s="46">
        <v>37.700000000000003</v>
      </c>
    </row>
    <row r="46" spans="1:11" ht="20.100000000000001" hidden="1" customHeight="1" x14ac:dyDescent="0.25">
      <c r="A46" s="54">
        <v>43</v>
      </c>
      <c r="B46" s="53">
        <v>11034485</v>
      </c>
      <c r="C46" s="6" t="s">
        <v>51</v>
      </c>
      <c r="D46" s="6" t="s">
        <v>76</v>
      </c>
      <c r="E46" s="57">
        <v>37</v>
      </c>
      <c r="F46" s="39">
        <v>44107</v>
      </c>
      <c r="G46" s="40">
        <v>0.34791666666666665</v>
      </c>
      <c r="H46" s="38">
        <v>37.9</v>
      </c>
      <c r="I46" s="39">
        <v>44107</v>
      </c>
      <c r="J46" s="40">
        <v>0.22291666666666665</v>
      </c>
      <c r="K46" s="42">
        <v>36.799999999999997</v>
      </c>
    </row>
    <row r="47" spans="1:11" ht="20.100000000000001" customHeight="1" x14ac:dyDescent="0.25">
      <c r="A47" s="55">
        <v>44</v>
      </c>
      <c r="B47" s="53">
        <v>11034486</v>
      </c>
      <c r="C47" s="6" t="s">
        <v>52</v>
      </c>
      <c r="D47" s="6" t="s">
        <v>57</v>
      </c>
      <c r="E47" s="58">
        <v>37</v>
      </c>
      <c r="F47" s="39">
        <v>44107</v>
      </c>
      <c r="G47" s="40">
        <v>0.34930555555555554</v>
      </c>
      <c r="H47" s="38">
        <v>37.200000000000003</v>
      </c>
      <c r="I47" s="39">
        <v>44107</v>
      </c>
      <c r="J47" s="40">
        <v>0.22430555555555556</v>
      </c>
      <c r="K47" s="42">
        <v>36.5</v>
      </c>
    </row>
    <row r="48" spans="1:11" ht="20.100000000000001" hidden="1" customHeight="1" x14ac:dyDescent="0.25">
      <c r="A48" s="55">
        <v>45</v>
      </c>
      <c r="B48" s="53">
        <v>11034487</v>
      </c>
      <c r="C48" s="6" t="s">
        <v>56</v>
      </c>
      <c r="D48" s="6" t="s">
        <v>58</v>
      </c>
      <c r="E48" s="58">
        <v>37</v>
      </c>
      <c r="F48" s="39">
        <v>44107</v>
      </c>
      <c r="G48" s="40">
        <v>0.34930555555555554</v>
      </c>
      <c r="H48" s="38">
        <v>36.4</v>
      </c>
      <c r="I48" s="39">
        <v>44107</v>
      </c>
      <c r="J48" s="40">
        <v>0.22430555555555556</v>
      </c>
      <c r="K48" s="42">
        <v>36.5</v>
      </c>
    </row>
    <row r="49" spans="1:11" ht="20.100000000000001" hidden="1" customHeight="1" x14ac:dyDescent="0.25">
      <c r="A49" s="55">
        <v>46</v>
      </c>
      <c r="B49" s="53">
        <v>11034488</v>
      </c>
      <c r="C49" s="6" t="s">
        <v>53</v>
      </c>
      <c r="D49" s="6" t="s">
        <v>76</v>
      </c>
      <c r="E49" s="58">
        <v>37</v>
      </c>
      <c r="F49" s="39">
        <v>44107</v>
      </c>
      <c r="G49" s="40">
        <v>0.3527777777777778</v>
      </c>
      <c r="H49" s="38">
        <v>37.200000000000003</v>
      </c>
      <c r="I49" s="39">
        <v>44107</v>
      </c>
      <c r="J49" s="40">
        <v>0.22777777777777777</v>
      </c>
      <c r="K49" s="42">
        <v>37.1</v>
      </c>
    </row>
    <row r="50" spans="1:11" ht="20.100000000000001" hidden="1" customHeight="1" x14ac:dyDescent="0.25">
      <c r="A50" s="55">
        <v>47</v>
      </c>
      <c r="B50" s="53">
        <v>11034489</v>
      </c>
      <c r="C50" s="6" t="s">
        <v>55</v>
      </c>
      <c r="D50" s="6" t="s">
        <v>57</v>
      </c>
      <c r="E50" s="58">
        <v>37</v>
      </c>
      <c r="F50" s="39">
        <v>44107</v>
      </c>
      <c r="G50" s="40">
        <v>0.35347222222222219</v>
      </c>
      <c r="H50" s="38">
        <v>36.5</v>
      </c>
      <c r="I50" s="39">
        <v>44107</v>
      </c>
      <c r="J50" s="40">
        <v>0.22847222222222222</v>
      </c>
      <c r="K50" s="42">
        <v>36.9</v>
      </c>
    </row>
    <row r="51" spans="1:11" ht="20.100000000000001" hidden="1" customHeight="1" x14ac:dyDescent="0.25">
      <c r="A51" s="56">
        <v>48</v>
      </c>
      <c r="B51" s="53">
        <v>11034490</v>
      </c>
      <c r="C51" s="6" t="s">
        <v>54</v>
      </c>
      <c r="D51" s="6" t="s">
        <v>76</v>
      </c>
      <c r="E51" s="59">
        <v>37</v>
      </c>
      <c r="F51" s="47">
        <v>44107</v>
      </c>
      <c r="G51" s="45">
        <v>0.3576388888888889</v>
      </c>
      <c r="H51" s="43">
        <v>36.4</v>
      </c>
      <c r="I51" s="44">
        <v>44107</v>
      </c>
      <c r="J51" s="45">
        <v>0.23263888888888887</v>
      </c>
      <c r="K51" s="46">
        <v>37</v>
      </c>
    </row>
    <row r="52" spans="1:11" ht="20.100000000000001" hidden="1" customHeight="1" x14ac:dyDescent="0.25">
      <c r="A52" s="54">
        <v>49</v>
      </c>
      <c r="B52" s="6">
        <v>11034485</v>
      </c>
      <c r="C52" s="6" t="s">
        <v>51</v>
      </c>
      <c r="D52" s="6" t="s">
        <v>76</v>
      </c>
      <c r="E52" s="57">
        <v>37</v>
      </c>
      <c r="F52" s="48">
        <v>44108</v>
      </c>
      <c r="G52" s="40">
        <v>0.34791666666666665</v>
      </c>
      <c r="H52" s="38">
        <v>37.299999999999997</v>
      </c>
      <c r="I52" s="48">
        <v>44108</v>
      </c>
      <c r="J52" s="40">
        <v>0.22291666666666665</v>
      </c>
      <c r="K52" s="42">
        <v>36.1</v>
      </c>
    </row>
    <row r="53" spans="1:11" ht="20.100000000000001" customHeight="1" x14ac:dyDescent="0.25">
      <c r="A53" s="55">
        <v>50</v>
      </c>
      <c r="B53" s="6">
        <v>11034486</v>
      </c>
      <c r="C53" s="6" t="s">
        <v>52</v>
      </c>
      <c r="D53" s="6" t="s">
        <v>57</v>
      </c>
      <c r="E53" s="58">
        <v>37</v>
      </c>
      <c r="F53" s="48">
        <v>44108</v>
      </c>
      <c r="G53" s="40">
        <v>0.34930555555555554</v>
      </c>
      <c r="H53" s="38">
        <v>36.4</v>
      </c>
      <c r="I53" s="48">
        <v>44108</v>
      </c>
      <c r="J53" s="40">
        <v>0.22430555555555556</v>
      </c>
      <c r="K53" s="42">
        <v>37</v>
      </c>
    </row>
    <row r="54" spans="1:11" ht="20.100000000000001" hidden="1" customHeight="1" x14ac:dyDescent="0.25">
      <c r="A54" s="55">
        <v>51</v>
      </c>
      <c r="B54" s="6">
        <v>11034487</v>
      </c>
      <c r="C54" s="6" t="s">
        <v>56</v>
      </c>
      <c r="D54" s="6" t="s">
        <v>58</v>
      </c>
      <c r="E54" s="58">
        <v>37</v>
      </c>
      <c r="F54" s="48">
        <v>44108</v>
      </c>
      <c r="G54" s="40">
        <v>0.34930555555555554</v>
      </c>
      <c r="H54" s="38">
        <v>37.5</v>
      </c>
      <c r="I54" s="48">
        <v>44108</v>
      </c>
      <c r="J54" s="40">
        <v>0.22430555555555556</v>
      </c>
      <c r="K54" s="42">
        <v>37.700000000000003</v>
      </c>
    </row>
    <row r="55" spans="1:11" ht="20.100000000000001" hidden="1" customHeight="1" x14ac:dyDescent="0.25">
      <c r="A55" s="55">
        <v>52</v>
      </c>
      <c r="B55" s="6">
        <v>11034488</v>
      </c>
      <c r="C55" s="6" t="s">
        <v>53</v>
      </c>
      <c r="D55" s="6" t="s">
        <v>76</v>
      </c>
      <c r="E55" s="58">
        <v>37</v>
      </c>
      <c r="F55" s="48">
        <v>44108</v>
      </c>
      <c r="G55" s="40">
        <v>0.3527777777777778</v>
      </c>
      <c r="H55" s="38">
        <v>36.700000000000003</v>
      </c>
      <c r="I55" s="48">
        <v>44108</v>
      </c>
      <c r="J55" s="40">
        <v>0.22777777777777777</v>
      </c>
      <c r="K55" s="42">
        <v>36.299999999999997</v>
      </c>
    </row>
    <row r="56" spans="1:11" ht="20.100000000000001" hidden="1" customHeight="1" x14ac:dyDescent="0.25">
      <c r="A56" s="55">
        <v>53</v>
      </c>
      <c r="B56" s="6">
        <v>11034489</v>
      </c>
      <c r="C56" s="6" t="s">
        <v>55</v>
      </c>
      <c r="D56" s="6" t="s">
        <v>57</v>
      </c>
      <c r="E56" s="58">
        <v>37</v>
      </c>
      <c r="F56" s="48">
        <v>44108</v>
      </c>
      <c r="G56" s="40">
        <v>0.35347222222222219</v>
      </c>
      <c r="H56" s="38">
        <v>37.9</v>
      </c>
      <c r="I56" s="48">
        <v>44108</v>
      </c>
      <c r="J56" s="40">
        <v>0.22847222222222222</v>
      </c>
      <c r="K56" s="42">
        <v>36.4</v>
      </c>
    </row>
    <row r="57" spans="1:11" ht="20.100000000000001" hidden="1" customHeight="1" x14ac:dyDescent="0.25">
      <c r="A57" s="56">
        <v>54</v>
      </c>
      <c r="B57" s="6">
        <v>11034490</v>
      </c>
      <c r="C57" s="6" t="s">
        <v>54</v>
      </c>
      <c r="D57" s="6" t="s">
        <v>76</v>
      </c>
      <c r="E57" s="59">
        <v>37</v>
      </c>
      <c r="F57" s="49">
        <v>44108</v>
      </c>
      <c r="G57" s="45">
        <v>0.3576388888888889</v>
      </c>
      <c r="H57" s="43">
        <v>37.1</v>
      </c>
      <c r="I57" s="50">
        <v>44108</v>
      </c>
      <c r="J57" s="45">
        <v>0.23263888888888887</v>
      </c>
      <c r="K57" s="46">
        <v>36.4</v>
      </c>
    </row>
    <row r="58" spans="1:11" ht="20.100000000000001" hidden="1" customHeight="1" x14ac:dyDescent="0.25">
      <c r="A58" s="54">
        <v>55</v>
      </c>
      <c r="B58" s="6">
        <v>11034485</v>
      </c>
      <c r="C58" s="6" t="s">
        <v>51</v>
      </c>
      <c r="D58" s="6" t="s">
        <v>76</v>
      </c>
      <c r="E58" s="57">
        <v>37</v>
      </c>
      <c r="F58" s="48">
        <v>44109</v>
      </c>
      <c r="G58" s="40">
        <v>0.34791666666666665</v>
      </c>
      <c r="H58" s="38">
        <v>37.4</v>
      </c>
      <c r="I58" s="48">
        <v>44109</v>
      </c>
      <c r="J58" s="40">
        <v>0.22291666666666665</v>
      </c>
      <c r="K58" s="42">
        <v>36.5</v>
      </c>
    </row>
    <row r="59" spans="1:11" ht="20.100000000000001" customHeight="1" x14ac:dyDescent="0.25">
      <c r="A59" s="55">
        <v>56</v>
      </c>
      <c r="B59" s="6">
        <v>11034486</v>
      </c>
      <c r="C59" s="6" t="s">
        <v>52</v>
      </c>
      <c r="D59" s="6" t="s">
        <v>57</v>
      </c>
      <c r="E59" s="58">
        <v>37</v>
      </c>
      <c r="F59" s="48">
        <v>44109</v>
      </c>
      <c r="G59" s="40">
        <v>0.34930555555555554</v>
      </c>
      <c r="H59" s="38">
        <v>36.799999999999997</v>
      </c>
      <c r="I59" s="48">
        <v>44109</v>
      </c>
      <c r="J59" s="40">
        <v>0.22430555555555556</v>
      </c>
      <c r="K59" s="42">
        <v>37.200000000000003</v>
      </c>
    </row>
    <row r="60" spans="1:11" ht="20.100000000000001" hidden="1" customHeight="1" x14ac:dyDescent="0.25">
      <c r="A60" s="55">
        <v>57</v>
      </c>
      <c r="B60" s="6">
        <v>11034487</v>
      </c>
      <c r="C60" s="6" t="s">
        <v>56</v>
      </c>
      <c r="D60" s="6" t="s">
        <v>58</v>
      </c>
      <c r="E60" s="58">
        <v>37</v>
      </c>
      <c r="F60" s="48">
        <v>44109</v>
      </c>
      <c r="G60" s="40">
        <v>0.34930555555555554</v>
      </c>
      <c r="H60" s="38">
        <v>37.5</v>
      </c>
      <c r="I60" s="48">
        <v>44109</v>
      </c>
      <c r="J60" s="40">
        <v>0.22430555555555556</v>
      </c>
      <c r="K60" s="42">
        <v>36.4</v>
      </c>
    </row>
    <row r="61" spans="1:11" ht="20.100000000000001" hidden="1" customHeight="1" x14ac:dyDescent="0.25">
      <c r="A61" s="55">
        <v>58</v>
      </c>
      <c r="B61" s="6">
        <v>11034488</v>
      </c>
      <c r="C61" s="6" t="s">
        <v>53</v>
      </c>
      <c r="D61" s="6" t="s">
        <v>76</v>
      </c>
      <c r="E61" s="58">
        <v>37</v>
      </c>
      <c r="F61" s="48">
        <v>44109</v>
      </c>
      <c r="G61" s="40">
        <v>0.3527777777777778</v>
      </c>
      <c r="H61" s="38">
        <v>36.1</v>
      </c>
      <c r="I61" s="48">
        <v>44109</v>
      </c>
      <c r="J61" s="40">
        <v>0.22777777777777777</v>
      </c>
      <c r="K61" s="42">
        <v>37</v>
      </c>
    </row>
    <row r="62" spans="1:11" ht="20.100000000000001" hidden="1" customHeight="1" x14ac:dyDescent="0.25">
      <c r="A62" s="55">
        <v>59</v>
      </c>
      <c r="B62" s="6">
        <v>11034489</v>
      </c>
      <c r="C62" s="6" t="s">
        <v>55</v>
      </c>
      <c r="D62" s="6" t="s">
        <v>57</v>
      </c>
      <c r="E62" s="58">
        <v>37</v>
      </c>
      <c r="F62" s="48">
        <v>44109</v>
      </c>
      <c r="G62" s="40">
        <v>0.35347222222222219</v>
      </c>
      <c r="H62" s="38">
        <v>36.9</v>
      </c>
      <c r="I62" s="48">
        <v>44109</v>
      </c>
      <c r="J62" s="40">
        <v>0.22847222222222222</v>
      </c>
      <c r="K62" s="42">
        <v>37</v>
      </c>
    </row>
    <row r="63" spans="1:11" ht="20.100000000000001" hidden="1" customHeight="1" x14ac:dyDescent="0.25">
      <c r="A63" s="56">
        <v>60</v>
      </c>
      <c r="B63" s="6">
        <v>11034490</v>
      </c>
      <c r="C63" s="6" t="s">
        <v>54</v>
      </c>
      <c r="D63" s="6" t="s">
        <v>76</v>
      </c>
      <c r="E63" s="59">
        <v>37</v>
      </c>
      <c r="F63" s="50">
        <v>44109</v>
      </c>
      <c r="G63" s="45">
        <v>0.3576388888888889</v>
      </c>
      <c r="H63" s="43">
        <v>36.5</v>
      </c>
      <c r="I63" s="50">
        <v>44109</v>
      </c>
      <c r="J63" s="45">
        <v>0.23263888888888887</v>
      </c>
      <c r="K63" s="46">
        <v>36.1</v>
      </c>
    </row>
    <row r="64" spans="1:11" ht="20.100000000000001" hidden="1" customHeight="1" x14ac:dyDescent="0.25">
      <c r="A64" s="54">
        <v>61</v>
      </c>
      <c r="B64" s="6">
        <v>11034485</v>
      </c>
      <c r="C64" s="6" t="s">
        <v>51</v>
      </c>
      <c r="D64" s="6" t="s">
        <v>76</v>
      </c>
      <c r="E64" s="57">
        <v>37</v>
      </c>
      <c r="F64" s="48">
        <v>44110</v>
      </c>
      <c r="G64" s="40">
        <v>0.34791666666666665</v>
      </c>
      <c r="H64" s="38">
        <v>36.200000000000003</v>
      </c>
      <c r="I64" s="48">
        <v>44110</v>
      </c>
      <c r="J64" s="40">
        <v>0.22291666666666665</v>
      </c>
      <c r="K64" s="42">
        <v>36.1</v>
      </c>
    </row>
    <row r="65" spans="1:11" ht="20.100000000000001" customHeight="1" x14ac:dyDescent="0.25">
      <c r="A65" s="55">
        <v>62</v>
      </c>
      <c r="B65" s="6">
        <v>11034486</v>
      </c>
      <c r="C65" s="6" t="s">
        <v>52</v>
      </c>
      <c r="D65" s="6" t="s">
        <v>57</v>
      </c>
      <c r="E65" s="58">
        <v>37</v>
      </c>
      <c r="F65" s="48">
        <v>44110</v>
      </c>
      <c r="G65" s="40">
        <v>0.34930555555555554</v>
      </c>
      <c r="H65" s="38">
        <v>36.9</v>
      </c>
      <c r="I65" s="48">
        <v>44110</v>
      </c>
      <c r="J65" s="40">
        <v>0.22430555555555556</v>
      </c>
      <c r="K65" s="42">
        <v>37</v>
      </c>
    </row>
    <row r="66" spans="1:11" ht="20.100000000000001" hidden="1" customHeight="1" x14ac:dyDescent="0.25">
      <c r="A66" s="55">
        <v>63</v>
      </c>
      <c r="B66" s="6">
        <v>11034487</v>
      </c>
      <c r="C66" s="6" t="s">
        <v>56</v>
      </c>
      <c r="D66" s="6" t="s">
        <v>58</v>
      </c>
      <c r="E66" s="58">
        <v>37</v>
      </c>
      <c r="F66" s="48">
        <v>44110</v>
      </c>
      <c r="G66" s="40">
        <v>0.34930555555555554</v>
      </c>
      <c r="H66" s="38">
        <v>36.1</v>
      </c>
      <c r="I66" s="48">
        <v>44110</v>
      </c>
      <c r="J66" s="40">
        <v>0.22430555555555556</v>
      </c>
      <c r="K66" s="42">
        <v>37.700000000000003</v>
      </c>
    </row>
    <row r="67" spans="1:11" ht="20.100000000000001" hidden="1" customHeight="1" x14ac:dyDescent="0.25">
      <c r="A67" s="55">
        <v>64</v>
      </c>
      <c r="B67" s="6">
        <v>11034488</v>
      </c>
      <c r="C67" s="6" t="s">
        <v>53</v>
      </c>
      <c r="D67" s="6" t="s">
        <v>76</v>
      </c>
      <c r="E67" s="58">
        <v>37</v>
      </c>
      <c r="F67" s="48">
        <v>44110</v>
      </c>
      <c r="G67" s="40">
        <v>0.3527777777777778</v>
      </c>
      <c r="H67" s="38">
        <v>36.200000000000003</v>
      </c>
      <c r="I67" s="48">
        <v>44110</v>
      </c>
      <c r="J67" s="40">
        <v>0.22777777777777777</v>
      </c>
      <c r="K67" s="42">
        <v>36.299999999999997</v>
      </c>
    </row>
    <row r="68" spans="1:11" ht="20.100000000000001" hidden="1" customHeight="1" x14ac:dyDescent="0.25">
      <c r="A68" s="55">
        <v>65</v>
      </c>
      <c r="B68" s="6">
        <v>11034489</v>
      </c>
      <c r="C68" s="6" t="s">
        <v>55</v>
      </c>
      <c r="D68" s="6" t="s">
        <v>57</v>
      </c>
      <c r="E68" s="58">
        <v>37</v>
      </c>
      <c r="F68" s="48">
        <v>44110</v>
      </c>
      <c r="G68" s="40">
        <v>0.35347222222222219</v>
      </c>
      <c r="H68" s="38">
        <v>36.799999999999997</v>
      </c>
      <c r="I68" s="48">
        <v>44110</v>
      </c>
      <c r="J68" s="40">
        <v>0.22847222222222222</v>
      </c>
      <c r="K68" s="42">
        <v>36.4</v>
      </c>
    </row>
    <row r="69" spans="1:11" ht="20.100000000000001" hidden="1" customHeight="1" x14ac:dyDescent="0.25">
      <c r="A69" s="56">
        <v>66</v>
      </c>
      <c r="B69" s="6">
        <v>11034490</v>
      </c>
      <c r="C69" s="6" t="s">
        <v>54</v>
      </c>
      <c r="D69" s="6" t="s">
        <v>76</v>
      </c>
      <c r="E69" s="59">
        <v>37</v>
      </c>
      <c r="F69" s="49">
        <v>44110</v>
      </c>
      <c r="G69" s="45">
        <v>0.3576388888888889</v>
      </c>
      <c r="H69" s="43">
        <v>36.4</v>
      </c>
      <c r="I69" s="50">
        <v>44110</v>
      </c>
      <c r="J69" s="45">
        <v>0.23263888888888887</v>
      </c>
      <c r="K69" s="46">
        <v>36.4</v>
      </c>
    </row>
    <row r="70" spans="1:11" ht="20.100000000000001" hidden="1" customHeight="1" x14ac:dyDescent="0.25">
      <c r="A70" s="54">
        <v>67</v>
      </c>
      <c r="B70" s="6">
        <v>11034485</v>
      </c>
      <c r="C70" s="6" t="s">
        <v>51</v>
      </c>
      <c r="D70" s="6" t="s">
        <v>76</v>
      </c>
      <c r="E70" s="57">
        <v>37</v>
      </c>
      <c r="F70" s="48">
        <v>44111</v>
      </c>
      <c r="G70" s="40">
        <v>0.34791666666666665</v>
      </c>
      <c r="H70" s="38">
        <v>37.299999999999997</v>
      </c>
      <c r="I70" s="48">
        <v>44111</v>
      </c>
      <c r="J70" s="40">
        <v>0.22291666666666665</v>
      </c>
      <c r="K70" s="42">
        <v>36.5</v>
      </c>
    </row>
    <row r="71" spans="1:11" ht="20.100000000000001" customHeight="1" x14ac:dyDescent="0.25">
      <c r="A71" s="55">
        <v>68</v>
      </c>
      <c r="B71" s="6">
        <v>11034486</v>
      </c>
      <c r="C71" s="6" t="s">
        <v>52</v>
      </c>
      <c r="D71" s="6" t="s">
        <v>57</v>
      </c>
      <c r="E71" s="58">
        <v>37</v>
      </c>
      <c r="F71" s="48">
        <v>44111</v>
      </c>
      <c r="G71" s="40">
        <v>0.34930555555555554</v>
      </c>
      <c r="H71" s="38">
        <v>36.4</v>
      </c>
      <c r="I71" s="48">
        <v>44111</v>
      </c>
      <c r="J71" s="40">
        <v>0.22430555555555556</v>
      </c>
      <c r="K71" s="42">
        <v>37.200000000000003</v>
      </c>
    </row>
    <row r="72" spans="1:11" ht="20.100000000000001" hidden="1" customHeight="1" x14ac:dyDescent="0.25">
      <c r="A72" s="55">
        <v>69</v>
      </c>
      <c r="B72" s="6">
        <v>11034487</v>
      </c>
      <c r="C72" s="6" t="s">
        <v>56</v>
      </c>
      <c r="D72" s="6" t="s">
        <v>58</v>
      </c>
      <c r="E72" s="58">
        <v>37</v>
      </c>
      <c r="F72" s="48">
        <v>44111</v>
      </c>
      <c r="G72" s="40">
        <v>0.34930555555555554</v>
      </c>
      <c r="H72" s="38">
        <v>37.5</v>
      </c>
      <c r="I72" s="48">
        <v>44111</v>
      </c>
      <c r="J72" s="40">
        <v>0.22430555555555556</v>
      </c>
      <c r="K72" s="42">
        <v>36.4</v>
      </c>
    </row>
    <row r="73" spans="1:11" ht="20.100000000000001" hidden="1" customHeight="1" x14ac:dyDescent="0.25">
      <c r="A73" s="55">
        <v>70</v>
      </c>
      <c r="B73" s="6">
        <v>11034488</v>
      </c>
      <c r="C73" s="6" t="s">
        <v>53</v>
      </c>
      <c r="D73" s="6" t="s">
        <v>76</v>
      </c>
      <c r="E73" s="58">
        <v>37</v>
      </c>
      <c r="F73" s="48">
        <v>44111</v>
      </c>
      <c r="G73" s="40">
        <v>0.3527777777777778</v>
      </c>
      <c r="H73" s="38">
        <v>36.700000000000003</v>
      </c>
      <c r="I73" s="48">
        <v>44111</v>
      </c>
      <c r="J73" s="40">
        <v>0.22777777777777777</v>
      </c>
      <c r="K73" s="42">
        <v>37</v>
      </c>
    </row>
    <row r="74" spans="1:11" ht="20.100000000000001" hidden="1" customHeight="1" x14ac:dyDescent="0.25">
      <c r="A74" s="55">
        <v>71</v>
      </c>
      <c r="B74" s="6">
        <v>11034489</v>
      </c>
      <c r="C74" s="6" t="s">
        <v>55</v>
      </c>
      <c r="D74" s="6" t="s">
        <v>57</v>
      </c>
      <c r="E74" s="58">
        <v>37</v>
      </c>
      <c r="F74" s="48">
        <v>44111</v>
      </c>
      <c r="G74" s="40">
        <v>0.35347222222222219</v>
      </c>
      <c r="H74" s="38">
        <v>37.9</v>
      </c>
      <c r="I74" s="48">
        <v>44111</v>
      </c>
      <c r="J74" s="40">
        <v>0.22847222222222222</v>
      </c>
      <c r="K74" s="42">
        <v>37</v>
      </c>
    </row>
    <row r="75" spans="1:11" ht="20.100000000000001" hidden="1" customHeight="1" x14ac:dyDescent="0.25">
      <c r="A75" s="56">
        <v>72</v>
      </c>
      <c r="B75" s="6">
        <v>11034490</v>
      </c>
      <c r="C75" s="6" t="s">
        <v>54</v>
      </c>
      <c r="D75" s="6" t="s">
        <v>76</v>
      </c>
      <c r="E75" s="59">
        <v>37</v>
      </c>
      <c r="F75" s="49">
        <v>44111</v>
      </c>
      <c r="G75" s="45">
        <v>0.3576388888888889</v>
      </c>
      <c r="H75" s="43">
        <v>37.1</v>
      </c>
      <c r="I75" s="50">
        <v>44111</v>
      </c>
      <c r="J75" s="45">
        <v>0.23263888888888887</v>
      </c>
      <c r="K75" s="46">
        <v>36.1</v>
      </c>
    </row>
    <row r="76" spans="1:11" ht="20.100000000000001" hidden="1" customHeight="1" x14ac:dyDescent="0.25">
      <c r="A76" s="54">
        <v>73</v>
      </c>
      <c r="B76" s="6">
        <v>11034485</v>
      </c>
      <c r="C76" s="6" t="s">
        <v>51</v>
      </c>
      <c r="D76" s="6" t="s">
        <v>76</v>
      </c>
      <c r="E76" s="57">
        <v>37</v>
      </c>
      <c r="F76" s="48">
        <v>44112</v>
      </c>
      <c r="G76" s="40">
        <v>0.34791666666666665</v>
      </c>
      <c r="H76" s="38">
        <v>37.4</v>
      </c>
      <c r="I76" s="48">
        <v>44112</v>
      </c>
      <c r="J76" s="40">
        <v>0.22291666666666665</v>
      </c>
      <c r="K76" s="42">
        <v>36.1</v>
      </c>
    </row>
    <row r="77" spans="1:11" ht="20.100000000000001" customHeight="1" x14ac:dyDescent="0.25">
      <c r="A77" s="55">
        <v>74</v>
      </c>
      <c r="B77" s="6">
        <v>11034486</v>
      </c>
      <c r="C77" s="6" t="s">
        <v>52</v>
      </c>
      <c r="D77" s="6" t="s">
        <v>57</v>
      </c>
      <c r="E77" s="58">
        <v>37</v>
      </c>
      <c r="F77" s="48">
        <v>44112</v>
      </c>
      <c r="G77" s="40">
        <v>0.34930555555555554</v>
      </c>
      <c r="H77" s="38">
        <v>36.799999999999997</v>
      </c>
      <c r="I77" s="48">
        <v>44112</v>
      </c>
      <c r="J77" s="40">
        <v>0.22430555555555556</v>
      </c>
      <c r="K77" s="42">
        <v>37</v>
      </c>
    </row>
    <row r="78" spans="1:11" ht="20.100000000000001" hidden="1" customHeight="1" x14ac:dyDescent="0.25">
      <c r="A78" s="55">
        <v>75</v>
      </c>
      <c r="B78" s="6">
        <v>11034487</v>
      </c>
      <c r="C78" s="6" t="s">
        <v>56</v>
      </c>
      <c r="D78" s="6" t="s">
        <v>58</v>
      </c>
      <c r="E78" s="58">
        <v>37</v>
      </c>
      <c r="F78" s="48">
        <v>44112</v>
      </c>
      <c r="G78" s="40">
        <v>0.34930555555555554</v>
      </c>
      <c r="H78" s="38">
        <v>37.5</v>
      </c>
      <c r="I78" s="48">
        <v>44112</v>
      </c>
      <c r="J78" s="40">
        <v>0.22430555555555556</v>
      </c>
      <c r="K78" s="42">
        <v>37.700000000000003</v>
      </c>
    </row>
    <row r="79" spans="1:11" ht="20.100000000000001" hidden="1" customHeight="1" x14ac:dyDescent="0.25">
      <c r="A79" s="55">
        <v>76</v>
      </c>
      <c r="B79" s="6">
        <v>11034488</v>
      </c>
      <c r="C79" s="6" t="s">
        <v>53</v>
      </c>
      <c r="D79" s="6" t="s">
        <v>76</v>
      </c>
      <c r="E79" s="58">
        <v>37</v>
      </c>
      <c r="F79" s="48">
        <v>44112</v>
      </c>
      <c r="G79" s="40">
        <v>0.3527777777777778</v>
      </c>
      <c r="H79" s="38">
        <v>36.1</v>
      </c>
      <c r="I79" s="48">
        <v>44112</v>
      </c>
      <c r="J79" s="40">
        <v>0.22777777777777777</v>
      </c>
      <c r="K79" s="42">
        <v>36.299999999999997</v>
      </c>
    </row>
    <row r="80" spans="1:11" ht="20.100000000000001" hidden="1" customHeight="1" x14ac:dyDescent="0.25">
      <c r="A80" s="55">
        <v>77</v>
      </c>
      <c r="B80" s="6">
        <v>11034489</v>
      </c>
      <c r="C80" s="6" t="s">
        <v>55</v>
      </c>
      <c r="D80" s="6" t="s">
        <v>57</v>
      </c>
      <c r="E80" s="58">
        <v>37</v>
      </c>
      <c r="F80" s="48">
        <v>44112</v>
      </c>
      <c r="G80" s="40">
        <v>0.35347222222222219</v>
      </c>
      <c r="H80" s="38">
        <v>36.9</v>
      </c>
      <c r="I80" s="48">
        <v>44112</v>
      </c>
      <c r="J80" s="40">
        <v>0.22847222222222222</v>
      </c>
      <c r="K80" s="42">
        <v>36.4</v>
      </c>
    </row>
    <row r="81" spans="1:11" ht="20.100000000000001" hidden="1" customHeight="1" x14ac:dyDescent="0.25">
      <c r="A81" s="56">
        <v>78</v>
      </c>
      <c r="B81" s="6">
        <v>11034490</v>
      </c>
      <c r="C81" s="6" t="s">
        <v>54</v>
      </c>
      <c r="D81" s="6" t="s">
        <v>76</v>
      </c>
      <c r="E81" s="59">
        <v>37</v>
      </c>
      <c r="F81" s="49">
        <v>44112</v>
      </c>
      <c r="G81" s="45">
        <v>0.3576388888888889</v>
      </c>
      <c r="H81" s="43">
        <v>36.5</v>
      </c>
      <c r="I81" s="50">
        <v>44112</v>
      </c>
      <c r="J81" s="45">
        <v>0.23263888888888887</v>
      </c>
      <c r="K81" s="46">
        <v>36.4</v>
      </c>
    </row>
    <row r="82" spans="1:11" ht="20.100000000000001" hidden="1" customHeight="1" x14ac:dyDescent="0.25">
      <c r="A82" s="54">
        <v>79</v>
      </c>
      <c r="B82" s="6">
        <v>11034485</v>
      </c>
      <c r="C82" s="6" t="s">
        <v>51</v>
      </c>
      <c r="D82" s="6" t="s">
        <v>76</v>
      </c>
      <c r="E82" s="57">
        <v>37</v>
      </c>
      <c r="F82" s="48">
        <v>44113</v>
      </c>
      <c r="G82" s="40">
        <v>0.34791666666666665</v>
      </c>
      <c r="H82" s="38">
        <v>37.299999999999997</v>
      </c>
      <c r="I82" s="48">
        <v>44113</v>
      </c>
      <c r="J82" s="40">
        <v>0.22291666666666665</v>
      </c>
      <c r="K82" s="42">
        <v>36.5</v>
      </c>
    </row>
    <row r="83" spans="1:11" ht="20.100000000000001" customHeight="1" x14ac:dyDescent="0.25">
      <c r="A83" s="55">
        <v>80</v>
      </c>
      <c r="B83" s="6">
        <v>11034486</v>
      </c>
      <c r="C83" s="6" t="s">
        <v>52</v>
      </c>
      <c r="D83" s="6" t="s">
        <v>57</v>
      </c>
      <c r="E83" s="58">
        <v>37</v>
      </c>
      <c r="F83" s="48">
        <v>44113</v>
      </c>
      <c r="G83" s="40">
        <v>0.34930555555555554</v>
      </c>
      <c r="H83" s="38">
        <v>36.4</v>
      </c>
      <c r="I83" s="48">
        <v>44113</v>
      </c>
      <c r="J83" s="40">
        <v>0.22430555555555556</v>
      </c>
      <c r="K83" s="42">
        <v>37.200000000000003</v>
      </c>
    </row>
    <row r="84" spans="1:11" ht="20.100000000000001" hidden="1" customHeight="1" x14ac:dyDescent="0.25">
      <c r="A84" s="55">
        <v>81</v>
      </c>
      <c r="B84" s="6">
        <v>11034487</v>
      </c>
      <c r="C84" s="6" t="s">
        <v>56</v>
      </c>
      <c r="D84" s="6" t="s">
        <v>58</v>
      </c>
      <c r="E84" s="58">
        <v>37</v>
      </c>
      <c r="F84" s="48">
        <v>44113</v>
      </c>
      <c r="G84" s="40">
        <v>0.34930555555555554</v>
      </c>
      <c r="H84" s="38">
        <v>37.5</v>
      </c>
      <c r="I84" s="48">
        <v>44113</v>
      </c>
      <c r="J84" s="40">
        <v>0.22430555555555556</v>
      </c>
      <c r="K84" s="42">
        <v>36.4</v>
      </c>
    </row>
    <row r="85" spans="1:11" ht="20.100000000000001" hidden="1" customHeight="1" x14ac:dyDescent="0.25">
      <c r="A85" s="55">
        <v>82</v>
      </c>
      <c r="B85" s="6">
        <v>11034488</v>
      </c>
      <c r="C85" s="6" t="s">
        <v>53</v>
      </c>
      <c r="D85" s="6" t="s">
        <v>76</v>
      </c>
      <c r="E85" s="58">
        <v>37</v>
      </c>
      <c r="F85" s="48">
        <v>44113</v>
      </c>
      <c r="G85" s="40">
        <v>0.3527777777777778</v>
      </c>
      <c r="H85" s="38">
        <v>36.700000000000003</v>
      </c>
      <c r="I85" s="48">
        <v>44113</v>
      </c>
      <c r="J85" s="40">
        <v>0.22777777777777777</v>
      </c>
      <c r="K85" s="42">
        <v>37</v>
      </c>
    </row>
    <row r="86" spans="1:11" ht="20.100000000000001" hidden="1" customHeight="1" x14ac:dyDescent="0.25">
      <c r="A86" s="55">
        <v>83</v>
      </c>
      <c r="B86" s="6">
        <v>11034489</v>
      </c>
      <c r="C86" s="6" t="s">
        <v>55</v>
      </c>
      <c r="D86" s="6" t="s">
        <v>57</v>
      </c>
      <c r="E86" s="58">
        <v>37</v>
      </c>
      <c r="F86" s="48">
        <v>44113</v>
      </c>
      <c r="G86" s="40">
        <v>0.35347222222222219</v>
      </c>
      <c r="H86" s="38">
        <v>37.9</v>
      </c>
      <c r="I86" s="48">
        <v>44113</v>
      </c>
      <c r="J86" s="40">
        <v>0.22847222222222222</v>
      </c>
      <c r="K86" s="42">
        <v>37</v>
      </c>
    </row>
    <row r="87" spans="1:11" ht="20.100000000000001" hidden="1" customHeight="1" x14ac:dyDescent="0.25">
      <c r="A87" s="56">
        <v>84</v>
      </c>
      <c r="B87" s="6">
        <v>11034490</v>
      </c>
      <c r="C87" s="6" t="s">
        <v>54</v>
      </c>
      <c r="D87" s="6" t="s">
        <v>76</v>
      </c>
      <c r="E87" s="59">
        <v>37</v>
      </c>
      <c r="F87" s="49">
        <v>44113</v>
      </c>
      <c r="G87" s="45">
        <v>0.3576388888888889</v>
      </c>
      <c r="H87" s="43">
        <v>37.1</v>
      </c>
      <c r="I87" s="50">
        <v>44113</v>
      </c>
      <c r="J87" s="45">
        <v>0.23263888888888887</v>
      </c>
      <c r="K87" s="46">
        <v>36.1</v>
      </c>
    </row>
    <row r="88" spans="1:11" ht="20.100000000000001" hidden="1" customHeight="1" x14ac:dyDescent="0.25">
      <c r="A88" s="54">
        <v>85</v>
      </c>
      <c r="B88" s="6">
        <v>11034485</v>
      </c>
      <c r="C88" s="6" t="s">
        <v>51</v>
      </c>
      <c r="D88" s="6" t="s">
        <v>76</v>
      </c>
      <c r="E88" s="57">
        <v>37</v>
      </c>
      <c r="F88" s="48">
        <v>44115</v>
      </c>
      <c r="G88" s="40">
        <v>0.34791666666666665</v>
      </c>
      <c r="H88" s="38">
        <v>37.4</v>
      </c>
      <c r="I88" s="48">
        <v>44115</v>
      </c>
      <c r="J88" s="40">
        <v>0.22291666666666665</v>
      </c>
      <c r="K88" s="42">
        <v>36.1</v>
      </c>
    </row>
    <row r="89" spans="1:11" ht="20.100000000000001" customHeight="1" x14ac:dyDescent="0.25">
      <c r="A89" s="55">
        <v>86</v>
      </c>
      <c r="B89" s="6">
        <v>11034486</v>
      </c>
      <c r="C89" s="6" t="s">
        <v>52</v>
      </c>
      <c r="D89" s="6" t="s">
        <v>57</v>
      </c>
      <c r="E89" s="58">
        <v>37</v>
      </c>
      <c r="F89" s="48">
        <v>44115</v>
      </c>
      <c r="G89" s="40">
        <v>0.34930555555555554</v>
      </c>
      <c r="H89" s="38">
        <v>36.799999999999997</v>
      </c>
      <c r="I89" s="48">
        <v>44115</v>
      </c>
      <c r="J89" s="40">
        <v>0.22430555555555556</v>
      </c>
      <c r="K89" s="42">
        <v>37</v>
      </c>
    </row>
    <row r="90" spans="1:11" ht="20.100000000000001" hidden="1" customHeight="1" x14ac:dyDescent="0.25">
      <c r="A90" s="55">
        <v>87</v>
      </c>
      <c r="B90" s="6">
        <v>11034487</v>
      </c>
      <c r="C90" s="6" t="s">
        <v>56</v>
      </c>
      <c r="D90" s="6" t="s">
        <v>58</v>
      </c>
      <c r="E90" s="58">
        <v>37</v>
      </c>
      <c r="F90" s="48">
        <v>44115</v>
      </c>
      <c r="G90" s="40">
        <v>0.34930555555555554</v>
      </c>
      <c r="H90" s="38">
        <v>37.5</v>
      </c>
      <c r="I90" s="48">
        <v>44115</v>
      </c>
      <c r="J90" s="40">
        <v>0.22430555555555556</v>
      </c>
      <c r="K90" s="42">
        <v>37.700000000000003</v>
      </c>
    </row>
    <row r="91" spans="1:11" ht="20.100000000000001" hidden="1" customHeight="1" x14ac:dyDescent="0.25">
      <c r="A91" s="55">
        <v>88</v>
      </c>
      <c r="B91" s="6">
        <v>11034488</v>
      </c>
      <c r="C91" s="6" t="s">
        <v>53</v>
      </c>
      <c r="D91" s="6" t="s">
        <v>76</v>
      </c>
      <c r="E91" s="58">
        <v>37</v>
      </c>
      <c r="F91" s="48">
        <v>44115</v>
      </c>
      <c r="G91" s="40">
        <v>0.3527777777777778</v>
      </c>
      <c r="H91" s="38">
        <v>36.1</v>
      </c>
      <c r="I91" s="48">
        <v>44115</v>
      </c>
      <c r="J91" s="40">
        <v>0.22777777777777777</v>
      </c>
      <c r="K91" s="42">
        <v>36.299999999999997</v>
      </c>
    </row>
    <row r="92" spans="1:11" ht="20.100000000000001" hidden="1" customHeight="1" x14ac:dyDescent="0.25">
      <c r="A92" s="55">
        <v>89</v>
      </c>
      <c r="B92" s="6">
        <v>11034489</v>
      </c>
      <c r="C92" s="6" t="s">
        <v>55</v>
      </c>
      <c r="D92" s="6" t="s">
        <v>57</v>
      </c>
      <c r="E92" s="58">
        <v>37</v>
      </c>
      <c r="F92" s="48">
        <v>44115</v>
      </c>
      <c r="G92" s="40">
        <v>0.35347222222222219</v>
      </c>
      <c r="H92" s="38">
        <v>36.9</v>
      </c>
      <c r="I92" s="48">
        <v>44115</v>
      </c>
      <c r="J92" s="40">
        <v>0.22847222222222222</v>
      </c>
      <c r="K92" s="42">
        <v>36.4</v>
      </c>
    </row>
    <row r="93" spans="1:11" ht="20.100000000000001" hidden="1" customHeight="1" x14ac:dyDescent="0.25">
      <c r="A93" s="56">
        <v>90</v>
      </c>
      <c r="B93" s="6">
        <v>11034490</v>
      </c>
      <c r="C93" s="6" t="s">
        <v>54</v>
      </c>
      <c r="D93" s="6" t="s">
        <v>76</v>
      </c>
      <c r="E93" s="59">
        <v>37</v>
      </c>
      <c r="F93" s="49">
        <v>44115</v>
      </c>
      <c r="G93" s="45">
        <v>0.3576388888888889</v>
      </c>
      <c r="H93" s="43">
        <v>36.5</v>
      </c>
      <c r="I93" s="50">
        <v>44115</v>
      </c>
      <c r="J93" s="45">
        <v>0.23263888888888887</v>
      </c>
      <c r="K93" s="46">
        <v>36.4</v>
      </c>
    </row>
    <row r="94" spans="1:11" ht="20.100000000000001" hidden="1" customHeight="1" x14ac:dyDescent="0.25">
      <c r="A94" s="54">
        <v>91</v>
      </c>
      <c r="B94" s="6">
        <v>11034485</v>
      </c>
      <c r="C94" s="6" t="s">
        <v>51</v>
      </c>
      <c r="D94" s="6" t="s">
        <v>76</v>
      </c>
      <c r="E94" s="57">
        <v>37</v>
      </c>
      <c r="F94" s="48">
        <v>44117</v>
      </c>
      <c r="G94" s="40">
        <v>0.34791666666666665</v>
      </c>
      <c r="H94" s="38">
        <v>37.299999999999997</v>
      </c>
      <c r="I94" s="48">
        <v>44117</v>
      </c>
      <c r="J94" s="40">
        <v>0.22291666666666665</v>
      </c>
      <c r="K94" s="42">
        <v>36.1</v>
      </c>
    </row>
    <row r="95" spans="1:11" ht="20.100000000000001" customHeight="1" x14ac:dyDescent="0.25">
      <c r="A95" s="55">
        <v>92</v>
      </c>
      <c r="B95" s="6">
        <v>11034486</v>
      </c>
      <c r="C95" s="6" t="s">
        <v>52</v>
      </c>
      <c r="D95" s="6" t="s">
        <v>57</v>
      </c>
      <c r="E95" s="58">
        <v>37</v>
      </c>
      <c r="F95" s="48">
        <v>44117</v>
      </c>
      <c r="G95" s="40">
        <v>0.34930555555555554</v>
      </c>
      <c r="H95" s="38">
        <v>36.4</v>
      </c>
      <c r="I95" s="48">
        <v>44117</v>
      </c>
      <c r="J95" s="40">
        <v>0.22430555555555556</v>
      </c>
      <c r="K95" s="42">
        <v>37</v>
      </c>
    </row>
    <row r="96" spans="1:11" ht="20.100000000000001" hidden="1" customHeight="1" x14ac:dyDescent="0.25">
      <c r="A96" s="55">
        <v>93</v>
      </c>
      <c r="B96" s="6">
        <v>11034487</v>
      </c>
      <c r="C96" s="6" t="s">
        <v>56</v>
      </c>
      <c r="D96" s="6" t="s">
        <v>58</v>
      </c>
      <c r="E96" s="58">
        <v>37</v>
      </c>
      <c r="F96" s="48">
        <v>44117</v>
      </c>
      <c r="G96" s="40">
        <v>0.34930555555555554</v>
      </c>
      <c r="H96" s="38">
        <v>37.5</v>
      </c>
      <c r="I96" s="48">
        <v>44117</v>
      </c>
      <c r="J96" s="40">
        <v>0.22430555555555556</v>
      </c>
      <c r="K96" s="42">
        <v>37.700000000000003</v>
      </c>
    </row>
    <row r="97" spans="1:11" ht="20.100000000000001" hidden="1" customHeight="1" x14ac:dyDescent="0.25">
      <c r="A97" s="55">
        <v>94</v>
      </c>
      <c r="B97" s="6">
        <v>11034488</v>
      </c>
      <c r="C97" s="6" t="s">
        <v>53</v>
      </c>
      <c r="D97" s="6" t="s">
        <v>76</v>
      </c>
      <c r="E97" s="58">
        <v>37</v>
      </c>
      <c r="F97" s="48">
        <v>44117</v>
      </c>
      <c r="G97" s="40">
        <v>0.3527777777777778</v>
      </c>
      <c r="H97" s="38">
        <v>36.700000000000003</v>
      </c>
      <c r="I97" s="48">
        <v>44117</v>
      </c>
      <c r="J97" s="40">
        <v>0.22777777777777777</v>
      </c>
      <c r="K97" s="42">
        <v>36.299999999999997</v>
      </c>
    </row>
    <row r="98" spans="1:11" ht="20.100000000000001" hidden="1" customHeight="1" x14ac:dyDescent="0.25">
      <c r="A98" s="55">
        <v>95</v>
      </c>
      <c r="B98" s="6">
        <v>11034489</v>
      </c>
      <c r="C98" s="51" t="s">
        <v>55</v>
      </c>
      <c r="D98" s="51" t="s">
        <v>57</v>
      </c>
      <c r="E98" s="58">
        <v>37</v>
      </c>
      <c r="F98" s="48">
        <v>44117</v>
      </c>
      <c r="G98" s="40">
        <v>0.35347222222222219</v>
      </c>
      <c r="H98" s="38">
        <v>37.9</v>
      </c>
      <c r="I98" s="48">
        <v>44117</v>
      </c>
      <c r="J98" s="40">
        <v>0.22847222222222222</v>
      </c>
      <c r="K98" s="42">
        <v>36.4</v>
      </c>
    </row>
    <row r="99" spans="1:11" ht="20.100000000000001" hidden="1" customHeight="1" x14ac:dyDescent="0.25">
      <c r="A99" s="56">
        <v>96</v>
      </c>
      <c r="B99" s="6">
        <v>11034490</v>
      </c>
      <c r="C99" s="6" t="s">
        <v>54</v>
      </c>
      <c r="D99" s="6" t="s">
        <v>76</v>
      </c>
      <c r="E99" s="59">
        <v>37</v>
      </c>
      <c r="F99" s="49">
        <v>44117</v>
      </c>
      <c r="G99" s="45">
        <v>0.3576388888888889</v>
      </c>
      <c r="H99" s="43">
        <v>37.1</v>
      </c>
      <c r="I99" s="50">
        <v>44117</v>
      </c>
      <c r="J99" s="45">
        <v>0.23263888888888887</v>
      </c>
      <c r="K99" s="46">
        <v>36.4</v>
      </c>
    </row>
  </sheetData>
  <autoFilter ref="B3:D99" xr:uid="{D68F161C-6EC8-4B6F-A155-E0D714C74D1C}">
    <filterColumn colId="1">
      <filters>
        <filter val="Araf Mustavi"/>
      </filters>
    </filterColumn>
  </autoFilter>
  <mergeCells count="5">
    <mergeCell ref="F2:H2"/>
    <mergeCell ref="I2:K2"/>
    <mergeCell ref="F1:K1"/>
    <mergeCell ref="A1:D2"/>
    <mergeCell ref="L1:M2"/>
  </mergeCells>
  <pageMargins left="0.7" right="0.7" top="0.75" bottom="0.75" header="0.3" footer="0.3"/>
  <pageSetup paperSize="9" orientation="portrait" r:id="rId1"/>
  <ignoredErrors>
    <ignoredError sqref="N2:O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B274-6702-48BB-B1CB-AF2B7140689E}">
  <dimension ref="A1:M95"/>
  <sheetViews>
    <sheetView tabSelected="1" workbookViewId="0">
      <selection activeCell="C2" sqref="C1:C1048576"/>
    </sheetView>
  </sheetViews>
  <sheetFormatPr defaultRowHeight="15" x14ac:dyDescent="0.25"/>
  <cols>
    <col min="2" max="2" width="13.85546875" style="3" customWidth="1"/>
    <col min="3" max="3" width="17.85546875" style="3" customWidth="1"/>
    <col min="4" max="4" width="14.5703125" style="3" customWidth="1"/>
    <col min="5" max="5" width="17.5703125" style="3" customWidth="1"/>
  </cols>
  <sheetData>
    <row r="1" spans="1:13" ht="20.100000000000001" customHeight="1" thickBot="1" x14ac:dyDescent="0.3">
      <c r="A1" s="71" t="s">
        <v>49</v>
      </c>
      <c r="B1" s="72"/>
      <c r="C1" s="72"/>
      <c r="D1" s="72"/>
      <c r="E1" s="72"/>
      <c r="F1" s="72"/>
      <c r="G1" s="72"/>
      <c r="H1" s="72"/>
      <c r="I1" s="73"/>
      <c r="J1" s="65" t="s">
        <v>36</v>
      </c>
      <c r="K1" s="66"/>
      <c r="L1" s="66"/>
      <c r="M1" s="67"/>
    </row>
    <row r="2" spans="1:13" ht="20.100000000000001" customHeight="1" x14ac:dyDescent="0.25">
      <c r="A2" s="8" t="s">
        <v>2</v>
      </c>
      <c r="B2" s="9" t="s">
        <v>0</v>
      </c>
      <c r="C2" s="9" t="s">
        <v>1</v>
      </c>
      <c r="D2" s="9" t="s">
        <v>30</v>
      </c>
      <c r="E2" s="9" t="s">
        <v>7</v>
      </c>
      <c r="F2" s="9" t="s">
        <v>4</v>
      </c>
      <c r="G2" s="9" t="s">
        <v>5</v>
      </c>
      <c r="H2" s="9" t="s">
        <v>6</v>
      </c>
      <c r="I2" s="9" t="s">
        <v>68</v>
      </c>
      <c r="J2" s="22" t="s">
        <v>37</v>
      </c>
      <c r="K2" s="22" t="s">
        <v>38</v>
      </c>
      <c r="L2" s="22" t="s">
        <v>39</v>
      </c>
      <c r="M2" s="23" t="s">
        <v>10</v>
      </c>
    </row>
    <row r="3" spans="1:13" ht="20.100000000000001" customHeight="1" x14ac:dyDescent="0.25">
      <c r="A3" s="6">
        <v>1</v>
      </c>
      <c r="B3" s="6">
        <v>11034485</v>
      </c>
      <c r="C3" s="6" t="s">
        <v>51</v>
      </c>
      <c r="D3" s="6" t="s">
        <v>76</v>
      </c>
      <c r="E3" s="7">
        <f ca="1">RANDBETWEEN(DATE(2015,1,1),DATE(2020,5,1))</f>
        <v>42979</v>
      </c>
      <c r="F3" s="6" t="s">
        <v>59</v>
      </c>
      <c r="G3" s="7">
        <f ca="1">RANDBETWEEN(DATE(1992,1,1),DATE(1997,1,1))</f>
        <v>34808</v>
      </c>
      <c r="H3" s="6">
        <v>23</v>
      </c>
      <c r="I3" s="6" t="s">
        <v>69</v>
      </c>
      <c r="J3" s="7">
        <v>44105</v>
      </c>
      <c r="K3" s="7">
        <v>44122</v>
      </c>
      <c r="L3" s="6" t="s">
        <v>41</v>
      </c>
      <c r="M3" s="6" t="s">
        <v>65</v>
      </c>
    </row>
    <row r="4" spans="1:13" ht="20.100000000000001" customHeight="1" x14ac:dyDescent="0.25">
      <c r="A4" s="6">
        <v>2</v>
      </c>
      <c r="B4" s="6">
        <v>11034486</v>
      </c>
      <c r="C4" s="6" t="s">
        <v>52</v>
      </c>
      <c r="D4" s="6" t="s">
        <v>57</v>
      </c>
      <c r="E4" s="7">
        <f t="shared" ref="E4:E67" ca="1" si="0">RANDBETWEEN(DATE(2015,1,1),DATE(2020,5,1))</f>
        <v>43397</v>
      </c>
      <c r="F4" s="6" t="s">
        <v>60</v>
      </c>
      <c r="G4" s="7">
        <f t="shared" ref="G4:G67" ca="1" si="1">RANDBETWEEN(DATE(1992,1,1),DATE(1997,1,1))</f>
        <v>33780</v>
      </c>
      <c r="H4" s="6">
        <v>22</v>
      </c>
      <c r="I4" s="6" t="s">
        <v>70</v>
      </c>
      <c r="J4" s="7">
        <v>44047</v>
      </c>
      <c r="K4" s="7">
        <v>44055</v>
      </c>
      <c r="L4" s="6" t="s">
        <v>42</v>
      </c>
      <c r="M4" s="6" t="s">
        <v>66</v>
      </c>
    </row>
    <row r="5" spans="1:13" ht="20.100000000000001" customHeight="1" x14ac:dyDescent="0.25">
      <c r="A5" s="6">
        <v>3</v>
      </c>
      <c r="B5" s="6">
        <v>11034487</v>
      </c>
      <c r="C5" s="6" t="s">
        <v>56</v>
      </c>
      <c r="D5" s="6" t="s">
        <v>58</v>
      </c>
      <c r="E5" s="7">
        <f t="shared" ca="1" si="0"/>
        <v>42455</v>
      </c>
      <c r="F5" s="6" t="s">
        <v>60</v>
      </c>
      <c r="G5" s="7">
        <f ca="1">RANDBETWEEN(DATE(1992,1,1),DATE(1997,1,1))</f>
        <v>34833</v>
      </c>
      <c r="H5" s="6">
        <v>24</v>
      </c>
      <c r="I5" s="6" t="s">
        <v>69</v>
      </c>
      <c r="J5" s="7">
        <v>43961</v>
      </c>
      <c r="K5" s="7">
        <v>43966</v>
      </c>
      <c r="L5" s="6" t="s">
        <v>42</v>
      </c>
      <c r="M5" s="6" t="s">
        <v>64</v>
      </c>
    </row>
    <row r="6" spans="1:13" ht="20.100000000000001" customHeight="1" x14ac:dyDescent="0.25">
      <c r="A6" s="6">
        <v>4</v>
      </c>
      <c r="B6" s="6">
        <v>11034488</v>
      </c>
      <c r="C6" s="6" t="s">
        <v>53</v>
      </c>
      <c r="D6" s="6" t="s">
        <v>76</v>
      </c>
      <c r="E6" s="7">
        <f t="shared" ca="1" si="0"/>
        <v>42705</v>
      </c>
      <c r="F6" s="6" t="s">
        <v>59</v>
      </c>
      <c r="G6" s="7">
        <f t="shared" ca="1" si="1"/>
        <v>35342</v>
      </c>
      <c r="H6" s="6">
        <v>23</v>
      </c>
      <c r="I6" s="6" t="s">
        <v>70</v>
      </c>
      <c r="J6" s="7">
        <v>44079</v>
      </c>
      <c r="K6" s="7">
        <v>44094</v>
      </c>
      <c r="L6" s="6" t="s">
        <v>41</v>
      </c>
      <c r="M6" s="6" t="s">
        <v>67</v>
      </c>
    </row>
    <row r="7" spans="1:13" ht="20.100000000000001" customHeight="1" x14ac:dyDescent="0.25">
      <c r="A7" s="6">
        <v>5</v>
      </c>
      <c r="B7" s="6">
        <v>11034489</v>
      </c>
      <c r="C7" s="6" t="s">
        <v>55</v>
      </c>
      <c r="D7" s="6" t="s">
        <v>57</v>
      </c>
      <c r="E7" s="7">
        <f t="shared" ca="1" si="0"/>
        <v>42069</v>
      </c>
      <c r="F7" s="6" t="s">
        <v>59</v>
      </c>
      <c r="G7" s="7">
        <f t="shared" ca="1" si="1"/>
        <v>34273</v>
      </c>
      <c r="H7" s="6">
        <v>26</v>
      </c>
      <c r="I7" s="6" t="s">
        <v>69</v>
      </c>
      <c r="J7" s="7">
        <v>44105</v>
      </c>
      <c r="K7" s="7">
        <v>44122</v>
      </c>
      <c r="L7" s="6" t="s">
        <v>41</v>
      </c>
      <c r="M7" s="6" t="s">
        <v>65</v>
      </c>
    </row>
    <row r="8" spans="1:13" ht="20.100000000000001" customHeight="1" x14ac:dyDescent="0.25">
      <c r="A8" s="6">
        <v>6</v>
      </c>
      <c r="B8" s="6">
        <v>11034490</v>
      </c>
      <c r="C8" s="6" t="s">
        <v>54</v>
      </c>
      <c r="D8" s="6" t="s">
        <v>76</v>
      </c>
      <c r="E8" s="7">
        <f t="shared" ca="1" si="0"/>
        <v>42413</v>
      </c>
      <c r="F8" s="6" t="s">
        <v>60</v>
      </c>
      <c r="G8" s="7">
        <f t="shared" ca="1" si="1"/>
        <v>34847</v>
      </c>
      <c r="H8" s="6">
        <v>27</v>
      </c>
      <c r="I8" s="6" t="s">
        <v>70</v>
      </c>
      <c r="J8" s="7">
        <v>44047</v>
      </c>
      <c r="K8" s="7">
        <v>44055</v>
      </c>
      <c r="L8" s="6" t="s">
        <v>42</v>
      </c>
      <c r="M8" s="6" t="s">
        <v>66</v>
      </c>
    </row>
    <row r="9" spans="1:13" ht="20.100000000000001" customHeight="1" x14ac:dyDescent="0.25">
      <c r="A9" s="6">
        <v>7</v>
      </c>
      <c r="B9" s="6">
        <v>11034485</v>
      </c>
      <c r="C9" s="6" t="s">
        <v>51</v>
      </c>
      <c r="D9" s="6" t="s">
        <v>76</v>
      </c>
      <c r="E9" s="7">
        <f t="shared" ca="1" si="0"/>
        <v>42435</v>
      </c>
      <c r="F9" s="6" t="s">
        <v>59</v>
      </c>
      <c r="G9" s="7">
        <f ca="1">RANDBETWEEN(DATE(1992,1,1),DATE(1997,1,1))</f>
        <v>34950</v>
      </c>
      <c r="H9" s="6">
        <v>23</v>
      </c>
      <c r="I9" s="6" t="s">
        <v>69</v>
      </c>
      <c r="J9" s="7">
        <v>43961</v>
      </c>
      <c r="K9" s="7">
        <v>43966</v>
      </c>
      <c r="L9" s="6" t="s">
        <v>42</v>
      </c>
      <c r="M9" s="6" t="s">
        <v>64</v>
      </c>
    </row>
    <row r="10" spans="1:13" ht="20.100000000000001" customHeight="1" x14ac:dyDescent="0.25">
      <c r="A10" s="6">
        <v>8</v>
      </c>
      <c r="B10" s="6">
        <v>11034486</v>
      </c>
      <c r="C10" s="6" t="s">
        <v>52</v>
      </c>
      <c r="D10" s="6" t="s">
        <v>57</v>
      </c>
      <c r="E10" s="7">
        <f t="shared" ca="1" si="0"/>
        <v>43938</v>
      </c>
      <c r="F10" s="6" t="s">
        <v>60</v>
      </c>
      <c r="G10" s="7">
        <f t="shared" ca="1" si="1"/>
        <v>34322</v>
      </c>
      <c r="H10" s="6">
        <v>22</v>
      </c>
      <c r="I10" s="6" t="s">
        <v>70</v>
      </c>
      <c r="J10" s="7">
        <v>44079</v>
      </c>
      <c r="K10" s="7">
        <v>44094</v>
      </c>
      <c r="L10" s="6" t="s">
        <v>41</v>
      </c>
      <c r="M10" s="6" t="s">
        <v>67</v>
      </c>
    </row>
    <row r="11" spans="1:13" ht="20.100000000000001" customHeight="1" x14ac:dyDescent="0.25">
      <c r="A11" s="6">
        <v>9</v>
      </c>
      <c r="B11" s="6">
        <v>11034487</v>
      </c>
      <c r="C11" s="6" t="s">
        <v>56</v>
      </c>
      <c r="D11" s="6" t="s">
        <v>58</v>
      </c>
      <c r="E11" s="7">
        <f t="shared" ca="1" si="0"/>
        <v>42286</v>
      </c>
      <c r="F11" s="6" t="s">
        <v>60</v>
      </c>
      <c r="G11" s="7">
        <f t="shared" ca="1" si="1"/>
        <v>35084</v>
      </c>
      <c r="H11" s="6">
        <v>24</v>
      </c>
      <c r="I11" s="6" t="s">
        <v>69</v>
      </c>
      <c r="J11" s="7">
        <v>44105</v>
      </c>
      <c r="K11" s="7">
        <v>44122</v>
      </c>
      <c r="L11" s="6" t="s">
        <v>42</v>
      </c>
      <c r="M11" s="6" t="s">
        <v>65</v>
      </c>
    </row>
    <row r="12" spans="1:13" ht="20.100000000000001" customHeight="1" x14ac:dyDescent="0.25">
      <c r="A12" s="6">
        <v>10</v>
      </c>
      <c r="B12" s="6">
        <v>11034488</v>
      </c>
      <c r="C12" s="6" t="s">
        <v>53</v>
      </c>
      <c r="D12" s="6" t="s">
        <v>76</v>
      </c>
      <c r="E12" s="7">
        <f t="shared" ca="1" si="0"/>
        <v>42035</v>
      </c>
      <c r="F12" s="6" t="s">
        <v>59</v>
      </c>
      <c r="G12" s="7">
        <f t="shared" ca="1" si="1"/>
        <v>34420</v>
      </c>
      <c r="H12" s="6">
        <v>23</v>
      </c>
      <c r="I12" s="6" t="s">
        <v>70</v>
      </c>
      <c r="J12" s="7">
        <v>44047</v>
      </c>
      <c r="K12" s="7">
        <v>44055</v>
      </c>
      <c r="L12" s="6" t="s">
        <v>41</v>
      </c>
      <c r="M12" s="6" t="s">
        <v>66</v>
      </c>
    </row>
    <row r="13" spans="1:13" ht="20.100000000000001" customHeight="1" x14ac:dyDescent="0.25">
      <c r="A13" s="6">
        <v>11</v>
      </c>
      <c r="B13" s="6">
        <v>11034489</v>
      </c>
      <c r="C13" s="6" t="s">
        <v>55</v>
      </c>
      <c r="D13" s="6" t="s">
        <v>57</v>
      </c>
      <c r="E13" s="7">
        <f t="shared" ca="1" si="0"/>
        <v>42819</v>
      </c>
      <c r="F13" s="6" t="s">
        <v>59</v>
      </c>
      <c r="G13" s="7">
        <f t="shared" ca="1" si="1"/>
        <v>34744</v>
      </c>
      <c r="H13" s="6">
        <v>26</v>
      </c>
      <c r="I13" s="6" t="s">
        <v>69</v>
      </c>
      <c r="J13" s="7">
        <v>43961</v>
      </c>
      <c r="K13" s="7">
        <v>43966</v>
      </c>
      <c r="L13" s="6" t="s">
        <v>41</v>
      </c>
      <c r="M13" s="6" t="s">
        <v>64</v>
      </c>
    </row>
    <row r="14" spans="1:13" ht="20.100000000000001" customHeight="1" x14ac:dyDescent="0.25">
      <c r="A14" s="6">
        <v>12</v>
      </c>
      <c r="B14" s="6">
        <v>11034490</v>
      </c>
      <c r="C14" s="6" t="s">
        <v>54</v>
      </c>
      <c r="D14" s="6" t="s">
        <v>76</v>
      </c>
      <c r="E14" s="7">
        <f t="shared" ca="1" si="0"/>
        <v>42014</v>
      </c>
      <c r="F14" s="6" t="s">
        <v>60</v>
      </c>
      <c r="G14" s="7">
        <f t="shared" ca="1" si="1"/>
        <v>34313</v>
      </c>
      <c r="H14" s="6">
        <v>27</v>
      </c>
      <c r="I14" s="6" t="s">
        <v>70</v>
      </c>
      <c r="J14" s="7">
        <v>44079</v>
      </c>
      <c r="K14" s="7">
        <v>44094</v>
      </c>
      <c r="L14" s="6" t="s">
        <v>42</v>
      </c>
      <c r="M14" s="6" t="s">
        <v>67</v>
      </c>
    </row>
    <row r="15" spans="1:13" ht="20.100000000000001" customHeight="1" x14ac:dyDescent="0.25">
      <c r="A15" s="6">
        <v>13</v>
      </c>
      <c r="B15" s="6">
        <v>11034485</v>
      </c>
      <c r="C15" s="6" t="s">
        <v>51</v>
      </c>
      <c r="D15" s="6" t="s">
        <v>76</v>
      </c>
      <c r="E15" s="7">
        <f t="shared" ca="1" si="0"/>
        <v>42328</v>
      </c>
      <c r="F15" s="6" t="s">
        <v>59</v>
      </c>
      <c r="G15" s="7">
        <f t="shared" ca="1" si="1"/>
        <v>34507</v>
      </c>
      <c r="H15" s="6">
        <v>23</v>
      </c>
      <c r="I15" s="6" t="s">
        <v>69</v>
      </c>
      <c r="J15" s="7">
        <v>44105</v>
      </c>
      <c r="K15" s="7">
        <v>44122</v>
      </c>
      <c r="L15" s="6" t="s">
        <v>42</v>
      </c>
      <c r="M15" s="6" t="s">
        <v>65</v>
      </c>
    </row>
    <row r="16" spans="1:13" ht="20.100000000000001" customHeight="1" x14ac:dyDescent="0.25">
      <c r="A16" s="6">
        <v>14</v>
      </c>
      <c r="B16" s="6">
        <v>11034486</v>
      </c>
      <c r="C16" s="6" t="s">
        <v>52</v>
      </c>
      <c r="D16" s="6" t="s">
        <v>57</v>
      </c>
      <c r="E16" s="7">
        <f t="shared" ca="1" si="0"/>
        <v>42963</v>
      </c>
      <c r="F16" s="6" t="s">
        <v>60</v>
      </c>
      <c r="G16" s="7">
        <f t="shared" ca="1" si="1"/>
        <v>34439</v>
      </c>
      <c r="H16" s="6">
        <v>22</v>
      </c>
      <c r="I16" s="6" t="s">
        <v>70</v>
      </c>
      <c r="J16" s="7">
        <v>44047</v>
      </c>
      <c r="K16" s="7">
        <v>44055</v>
      </c>
      <c r="L16" s="6" t="s">
        <v>41</v>
      </c>
      <c r="M16" s="6" t="s">
        <v>66</v>
      </c>
    </row>
    <row r="17" spans="1:13" ht="20.100000000000001" customHeight="1" x14ac:dyDescent="0.25">
      <c r="A17" s="6">
        <v>15</v>
      </c>
      <c r="B17" s="6">
        <v>11034487</v>
      </c>
      <c r="C17" s="6" t="s">
        <v>56</v>
      </c>
      <c r="D17" s="6" t="s">
        <v>58</v>
      </c>
      <c r="E17" s="7">
        <f t="shared" ca="1" si="0"/>
        <v>43890</v>
      </c>
      <c r="F17" s="6" t="s">
        <v>60</v>
      </c>
      <c r="G17" s="7">
        <f t="shared" ca="1" si="1"/>
        <v>34256</v>
      </c>
      <c r="H17" s="6">
        <v>24</v>
      </c>
      <c r="I17" s="6" t="s">
        <v>69</v>
      </c>
      <c r="J17" s="7">
        <v>43961</v>
      </c>
      <c r="K17" s="7">
        <v>43966</v>
      </c>
      <c r="L17" s="6" t="s">
        <v>42</v>
      </c>
      <c r="M17" s="6" t="s">
        <v>64</v>
      </c>
    </row>
    <row r="18" spans="1:13" ht="20.100000000000001" customHeight="1" x14ac:dyDescent="0.25">
      <c r="A18" s="6">
        <v>16</v>
      </c>
      <c r="B18" s="6">
        <v>11034488</v>
      </c>
      <c r="C18" s="6" t="s">
        <v>53</v>
      </c>
      <c r="D18" s="6" t="s">
        <v>76</v>
      </c>
      <c r="E18" s="7">
        <f t="shared" ca="1" si="0"/>
        <v>42177</v>
      </c>
      <c r="F18" s="6" t="s">
        <v>59</v>
      </c>
      <c r="G18" s="7">
        <f t="shared" ca="1" si="1"/>
        <v>34772</v>
      </c>
      <c r="H18" s="6">
        <v>23</v>
      </c>
      <c r="I18" s="6" t="s">
        <v>70</v>
      </c>
      <c r="J18" s="7">
        <v>44079</v>
      </c>
      <c r="K18" s="7">
        <v>44094</v>
      </c>
      <c r="L18" s="6" t="s">
        <v>41</v>
      </c>
      <c r="M18" s="6" t="s">
        <v>67</v>
      </c>
    </row>
    <row r="19" spans="1:13" ht="20.100000000000001" customHeight="1" x14ac:dyDescent="0.25">
      <c r="A19" s="6">
        <v>17</v>
      </c>
      <c r="B19" s="6">
        <v>11034489</v>
      </c>
      <c r="C19" s="6" t="s">
        <v>55</v>
      </c>
      <c r="D19" s="6" t="s">
        <v>57</v>
      </c>
      <c r="E19" s="7">
        <f t="shared" ca="1" si="0"/>
        <v>42580</v>
      </c>
      <c r="F19" s="6" t="s">
        <v>59</v>
      </c>
      <c r="G19" s="7">
        <f t="shared" ca="1" si="1"/>
        <v>34086</v>
      </c>
      <c r="H19" s="6">
        <v>26</v>
      </c>
      <c r="I19" s="6" t="s">
        <v>69</v>
      </c>
      <c r="J19" s="7">
        <v>44105</v>
      </c>
      <c r="K19" s="7">
        <v>44122</v>
      </c>
      <c r="L19" s="6" t="s">
        <v>42</v>
      </c>
      <c r="M19" s="6" t="s">
        <v>65</v>
      </c>
    </row>
    <row r="20" spans="1:13" ht="20.100000000000001" customHeight="1" x14ac:dyDescent="0.25">
      <c r="A20" s="6">
        <v>18</v>
      </c>
      <c r="B20" s="6">
        <v>11034490</v>
      </c>
      <c r="C20" s="6" t="s">
        <v>54</v>
      </c>
      <c r="D20" s="6" t="s">
        <v>76</v>
      </c>
      <c r="E20" s="7">
        <f t="shared" ca="1" si="0"/>
        <v>43246</v>
      </c>
      <c r="F20" s="6" t="s">
        <v>60</v>
      </c>
      <c r="G20" s="7">
        <f t="shared" ca="1" si="1"/>
        <v>34027</v>
      </c>
      <c r="H20" s="6">
        <v>27</v>
      </c>
      <c r="I20" s="6" t="s">
        <v>70</v>
      </c>
      <c r="J20" s="7">
        <v>44047</v>
      </c>
      <c r="K20" s="7">
        <v>44055</v>
      </c>
      <c r="L20" s="6" t="s">
        <v>41</v>
      </c>
      <c r="M20" s="6" t="s">
        <v>66</v>
      </c>
    </row>
    <row r="21" spans="1:13" ht="20.100000000000001" customHeight="1" x14ac:dyDescent="0.25">
      <c r="A21" s="6">
        <v>19</v>
      </c>
      <c r="B21" s="6">
        <v>11034485</v>
      </c>
      <c r="C21" s="6" t="s">
        <v>51</v>
      </c>
      <c r="D21" s="6" t="s">
        <v>76</v>
      </c>
      <c r="E21" s="7">
        <f t="shared" ca="1" si="0"/>
        <v>42849</v>
      </c>
      <c r="F21" s="6" t="s">
        <v>59</v>
      </c>
      <c r="G21" s="7">
        <f t="shared" ca="1" si="1"/>
        <v>33956</v>
      </c>
      <c r="H21" s="6">
        <v>23</v>
      </c>
      <c r="I21" s="6" t="s">
        <v>69</v>
      </c>
      <c r="J21" s="7">
        <v>43961</v>
      </c>
      <c r="K21" s="7">
        <v>43966</v>
      </c>
      <c r="L21" s="6" t="s">
        <v>41</v>
      </c>
      <c r="M21" s="6" t="s">
        <v>64</v>
      </c>
    </row>
    <row r="22" spans="1:13" ht="20.100000000000001" customHeight="1" x14ac:dyDescent="0.25">
      <c r="A22" s="6">
        <v>20</v>
      </c>
      <c r="B22" s="6">
        <v>11034486</v>
      </c>
      <c r="C22" s="6" t="s">
        <v>52</v>
      </c>
      <c r="D22" s="6" t="s">
        <v>57</v>
      </c>
      <c r="E22" s="7">
        <f t="shared" ca="1" si="0"/>
        <v>42122</v>
      </c>
      <c r="F22" s="6" t="s">
        <v>60</v>
      </c>
      <c r="G22" s="7">
        <f t="shared" ca="1" si="1"/>
        <v>34162</v>
      </c>
      <c r="H22" s="6">
        <v>22</v>
      </c>
      <c r="I22" s="6" t="s">
        <v>70</v>
      </c>
      <c r="J22" s="7">
        <v>44079</v>
      </c>
      <c r="K22" s="7">
        <v>44094</v>
      </c>
      <c r="L22" s="6" t="s">
        <v>42</v>
      </c>
      <c r="M22" s="6" t="s">
        <v>67</v>
      </c>
    </row>
    <row r="23" spans="1:13" ht="20.100000000000001" customHeight="1" x14ac:dyDescent="0.25">
      <c r="A23" s="6">
        <v>21</v>
      </c>
      <c r="B23" s="6">
        <v>11034487</v>
      </c>
      <c r="C23" s="6" t="s">
        <v>56</v>
      </c>
      <c r="D23" s="6" t="s">
        <v>58</v>
      </c>
      <c r="E23" s="7">
        <f t="shared" ca="1" si="0"/>
        <v>43475</v>
      </c>
      <c r="F23" s="6" t="s">
        <v>60</v>
      </c>
      <c r="G23" s="7">
        <f t="shared" ca="1" si="1"/>
        <v>33951</v>
      </c>
      <c r="H23" s="6">
        <v>21</v>
      </c>
      <c r="I23" s="6" t="s">
        <v>69</v>
      </c>
      <c r="J23" s="7">
        <v>44080</v>
      </c>
      <c r="K23" s="7">
        <v>44095</v>
      </c>
      <c r="L23" s="6" t="s">
        <v>41</v>
      </c>
      <c r="M23" s="6" t="s">
        <v>65</v>
      </c>
    </row>
    <row r="24" spans="1:13" ht="20.100000000000001" customHeight="1" x14ac:dyDescent="0.25">
      <c r="A24" s="6">
        <v>22</v>
      </c>
      <c r="B24" s="6">
        <v>11034488</v>
      </c>
      <c r="C24" s="6" t="s">
        <v>53</v>
      </c>
      <c r="D24" s="6" t="s">
        <v>76</v>
      </c>
      <c r="E24" s="7">
        <f t="shared" ca="1" si="0"/>
        <v>43322</v>
      </c>
      <c r="F24" s="6" t="s">
        <v>59</v>
      </c>
      <c r="G24" s="7">
        <f t="shared" ca="1" si="1"/>
        <v>34197</v>
      </c>
      <c r="H24" s="6">
        <v>20</v>
      </c>
      <c r="I24" s="6" t="s">
        <v>70</v>
      </c>
      <c r="J24" s="7">
        <v>44081</v>
      </c>
      <c r="K24" s="7">
        <v>44096</v>
      </c>
      <c r="L24" s="6" t="s">
        <v>42</v>
      </c>
      <c r="M24" s="6" t="s">
        <v>66</v>
      </c>
    </row>
    <row r="25" spans="1:13" ht="20.100000000000001" customHeight="1" x14ac:dyDescent="0.25">
      <c r="A25" s="6">
        <v>23</v>
      </c>
      <c r="B25" s="6">
        <v>11034489</v>
      </c>
      <c r="C25" s="6" t="s">
        <v>55</v>
      </c>
      <c r="D25" s="6" t="s">
        <v>57</v>
      </c>
      <c r="E25" s="7">
        <f t="shared" ca="1" si="0"/>
        <v>43780</v>
      </c>
      <c r="F25" s="6" t="s">
        <v>59</v>
      </c>
      <c r="G25" s="7">
        <f t="shared" ca="1" si="1"/>
        <v>34398</v>
      </c>
      <c r="H25" s="6">
        <v>40</v>
      </c>
      <c r="I25" s="6" t="s">
        <v>69</v>
      </c>
      <c r="J25" s="7">
        <v>44082</v>
      </c>
      <c r="K25" s="7">
        <v>44097</v>
      </c>
      <c r="L25" s="6" t="s">
        <v>42</v>
      </c>
      <c r="M25" s="6" t="s">
        <v>64</v>
      </c>
    </row>
    <row r="26" spans="1:13" ht="20.100000000000001" customHeight="1" x14ac:dyDescent="0.25">
      <c r="A26" s="6">
        <v>24</v>
      </c>
      <c r="B26" s="6">
        <v>11034490</v>
      </c>
      <c r="C26" s="6" t="s">
        <v>54</v>
      </c>
      <c r="D26" s="6" t="s">
        <v>76</v>
      </c>
      <c r="E26" s="7">
        <f t="shared" ca="1" si="0"/>
        <v>43440</v>
      </c>
      <c r="F26" s="6" t="s">
        <v>60</v>
      </c>
      <c r="G26" s="7">
        <f t="shared" ca="1" si="1"/>
        <v>34734</v>
      </c>
      <c r="H26" s="6">
        <v>38</v>
      </c>
      <c r="I26" s="6" t="s">
        <v>70</v>
      </c>
      <c r="J26" s="7">
        <v>44083</v>
      </c>
      <c r="K26" s="7">
        <v>44098</v>
      </c>
      <c r="L26" s="6" t="s">
        <v>41</v>
      </c>
      <c r="M26" s="6" t="s">
        <v>67</v>
      </c>
    </row>
    <row r="27" spans="1:13" ht="20.100000000000001" customHeight="1" x14ac:dyDescent="0.25">
      <c r="A27" s="6">
        <v>25</v>
      </c>
      <c r="B27" s="6">
        <v>11034485</v>
      </c>
      <c r="C27" s="6" t="s">
        <v>51</v>
      </c>
      <c r="D27" s="6" t="s">
        <v>76</v>
      </c>
      <c r="E27" s="7">
        <f t="shared" ca="1" si="0"/>
        <v>43798</v>
      </c>
      <c r="F27" s="6" t="s">
        <v>59</v>
      </c>
      <c r="G27" s="7">
        <f t="shared" ca="1" si="1"/>
        <v>34173</v>
      </c>
      <c r="H27" s="6">
        <v>36</v>
      </c>
      <c r="I27" s="6" t="s">
        <v>70</v>
      </c>
      <c r="J27" s="7">
        <v>44084</v>
      </c>
      <c r="K27" s="7">
        <v>44099</v>
      </c>
      <c r="L27" s="6" t="s">
        <v>41</v>
      </c>
      <c r="M27" s="6" t="s">
        <v>65</v>
      </c>
    </row>
    <row r="28" spans="1:13" ht="20.100000000000001" customHeight="1" x14ac:dyDescent="0.25">
      <c r="A28" s="6">
        <v>26</v>
      </c>
      <c r="B28" s="6">
        <v>11034486</v>
      </c>
      <c r="C28" s="6" t="s">
        <v>52</v>
      </c>
      <c r="D28" s="6" t="s">
        <v>57</v>
      </c>
      <c r="E28" s="7">
        <f t="shared" ca="1" si="0"/>
        <v>43910</v>
      </c>
      <c r="F28" s="6" t="s">
        <v>60</v>
      </c>
      <c r="G28" s="7">
        <f t="shared" ca="1" si="1"/>
        <v>34764</v>
      </c>
      <c r="H28" s="6">
        <v>34</v>
      </c>
      <c r="I28" s="6" t="s">
        <v>69</v>
      </c>
      <c r="J28" s="7">
        <v>44085</v>
      </c>
      <c r="K28" s="7">
        <v>44100</v>
      </c>
      <c r="L28" s="6" t="s">
        <v>42</v>
      </c>
      <c r="M28" s="6" t="s">
        <v>66</v>
      </c>
    </row>
    <row r="29" spans="1:13" ht="20.100000000000001" customHeight="1" x14ac:dyDescent="0.25">
      <c r="A29" s="6">
        <v>27</v>
      </c>
      <c r="B29" s="6">
        <v>11034487</v>
      </c>
      <c r="C29" s="6" t="s">
        <v>56</v>
      </c>
      <c r="D29" s="6" t="s">
        <v>58</v>
      </c>
      <c r="E29" s="7">
        <f t="shared" ca="1" si="0"/>
        <v>42493</v>
      </c>
      <c r="F29" s="6" t="s">
        <v>60</v>
      </c>
      <c r="G29" s="7">
        <f t="shared" ca="1" si="1"/>
        <v>34884</v>
      </c>
      <c r="H29" s="6">
        <v>32</v>
      </c>
      <c r="I29" s="6" t="s">
        <v>70</v>
      </c>
      <c r="J29" s="7">
        <v>44086</v>
      </c>
      <c r="K29" s="7">
        <v>44101</v>
      </c>
      <c r="L29" s="6" t="s">
        <v>42</v>
      </c>
      <c r="M29" s="6" t="s">
        <v>64</v>
      </c>
    </row>
    <row r="30" spans="1:13" ht="20.100000000000001" customHeight="1" x14ac:dyDescent="0.25">
      <c r="A30" s="6">
        <v>28</v>
      </c>
      <c r="B30" s="6">
        <v>11034488</v>
      </c>
      <c r="C30" s="6" t="s">
        <v>53</v>
      </c>
      <c r="D30" s="6" t="s">
        <v>76</v>
      </c>
      <c r="E30" s="7">
        <f t="shared" ca="1" si="0"/>
        <v>42715</v>
      </c>
      <c r="F30" s="6" t="s">
        <v>59</v>
      </c>
      <c r="G30" s="7">
        <f t="shared" ca="1" si="1"/>
        <v>34822</v>
      </c>
      <c r="H30" s="6">
        <v>30</v>
      </c>
      <c r="I30" s="6" t="s">
        <v>69</v>
      </c>
      <c r="J30" s="7">
        <v>44087</v>
      </c>
      <c r="K30" s="7">
        <v>44102</v>
      </c>
      <c r="L30" s="6" t="s">
        <v>41</v>
      </c>
      <c r="M30" s="6" t="s">
        <v>67</v>
      </c>
    </row>
    <row r="31" spans="1:13" ht="20.100000000000001" customHeight="1" x14ac:dyDescent="0.25">
      <c r="A31" s="6">
        <v>29</v>
      </c>
      <c r="B31" s="6">
        <v>11034489</v>
      </c>
      <c r="C31" s="6" t="s">
        <v>55</v>
      </c>
      <c r="D31" s="6" t="s">
        <v>57</v>
      </c>
      <c r="E31" s="7">
        <f t="shared" ca="1" si="0"/>
        <v>43779</v>
      </c>
      <c r="F31" s="6" t="s">
        <v>59</v>
      </c>
      <c r="G31" s="7">
        <f t="shared" ca="1" si="1"/>
        <v>34794</v>
      </c>
      <c r="H31" s="6">
        <v>28</v>
      </c>
      <c r="I31" s="6" t="s">
        <v>70</v>
      </c>
      <c r="J31" s="7">
        <v>44088</v>
      </c>
      <c r="K31" s="7">
        <v>44103</v>
      </c>
      <c r="L31" s="6" t="s">
        <v>42</v>
      </c>
      <c r="M31" s="6" t="s">
        <v>65</v>
      </c>
    </row>
    <row r="32" spans="1:13" ht="20.100000000000001" customHeight="1" x14ac:dyDescent="0.25">
      <c r="A32" s="6">
        <v>30</v>
      </c>
      <c r="B32" s="6">
        <v>11034490</v>
      </c>
      <c r="C32" s="6" t="s">
        <v>54</v>
      </c>
      <c r="D32" s="6" t="s">
        <v>76</v>
      </c>
      <c r="E32" s="7">
        <f t="shared" ca="1" si="0"/>
        <v>42629</v>
      </c>
      <c r="F32" s="6" t="s">
        <v>60</v>
      </c>
      <c r="G32" s="7">
        <f t="shared" ca="1" si="1"/>
        <v>35118</v>
      </c>
      <c r="H32" s="6">
        <v>26</v>
      </c>
      <c r="I32" s="6" t="s">
        <v>70</v>
      </c>
      <c r="J32" s="7">
        <v>44089</v>
      </c>
      <c r="K32" s="7">
        <v>44104</v>
      </c>
      <c r="L32" s="6" t="s">
        <v>41</v>
      </c>
      <c r="M32" s="6" t="s">
        <v>66</v>
      </c>
    </row>
    <row r="33" spans="1:13" ht="20.100000000000001" customHeight="1" x14ac:dyDescent="0.25">
      <c r="A33" s="6">
        <v>31</v>
      </c>
      <c r="B33" s="6">
        <v>11034485</v>
      </c>
      <c r="C33" s="6" t="s">
        <v>51</v>
      </c>
      <c r="D33" s="6" t="s">
        <v>76</v>
      </c>
      <c r="E33" s="7">
        <f t="shared" ca="1" si="0"/>
        <v>43692</v>
      </c>
      <c r="F33" s="6" t="s">
        <v>59</v>
      </c>
      <c r="G33" s="7">
        <f t="shared" ca="1" si="1"/>
        <v>34096</v>
      </c>
      <c r="H33" s="6">
        <v>24</v>
      </c>
      <c r="I33" s="6" t="s">
        <v>69</v>
      </c>
      <c r="J33" s="7">
        <v>44090</v>
      </c>
      <c r="K33" s="7">
        <v>44105</v>
      </c>
      <c r="L33" s="6" t="s">
        <v>41</v>
      </c>
      <c r="M33" s="6" t="s">
        <v>64</v>
      </c>
    </row>
    <row r="34" spans="1:13" ht="20.100000000000001" customHeight="1" x14ac:dyDescent="0.25">
      <c r="A34" s="6">
        <v>32</v>
      </c>
      <c r="B34" s="6">
        <v>11034486</v>
      </c>
      <c r="C34" s="6" t="s">
        <v>52</v>
      </c>
      <c r="D34" s="6" t="s">
        <v>57</v>
      </c>
      <c r="E34" s="7">
        <f t="shared" ca="1" si="0"/>
        <v>42365</v>
      </c>
      <c r="F34" s="6" t="s">
        <v>60</v>
      </c>
      <c r="G34" s="7">
        <f t="shared" ca="1" si="1"/>
        <v>34350</v>
      </c>
      <c r="H34" s="6">
        <v>22</v>
      </c>
      <c r="I34" s="6" t="s">
        <v>70</v>
      </c>
      <c r="J34" s="7">
        <v>44091</v>
      </c>
      <c r="K34" s="7">
        <v>44106</v>
      </c>
      <c r="L34" s="6" t="s">
        <v>42</v>
      </c>
      <c r="M34" s="6" t="s">
        <v>67</v>
      </c>
    </row>
    <row r="35" spans="1:13" ht="20.100000000000001" customHeight="1" x14ac:dyDescent="0.25">
      <c r="A35" s="6">
        <v>33</v>
      </c>
      <c r="B35" s="6">
        <v>11034487</v>
      </c>
      <c r="C35" s="6" t="s">
        <v>56</v>
      </c>
      <c r="D35" s="6" t="s">
        <v>58</v>
      </c>
      <c r="E35" s="7">
        <f t="shared" ca="1" si="0"/>
        <v>43265</v>
      </c>
      <c r="F35" s="6" t="s">
        <v>60</v>
      </c>
      <c r="G35" s="7">
        <f t="shared" ca="1" si="1"/>
        <v>34039</v>
      </c>
      <c r="H35" s="6">
        <v>40</v>
      </c>
      <c r="I35" s="6" t="s">
        <v>69</v>
      </c>
      <c r="J35" s="7">
        <v>44092</v>
      </c>
      <c r="K35" s="7">
        <v>44107</v>
      </c>
      <c r="L35" s="6" t="s">
        <v>42</v>
      </c>
      <c r="M35" s="6" t="s">
        <v>65</v>
      </c>
    </row>
    <row r="36" spans="1:13" ht="20.100000000000001" customHeight="1" x14ac:dyDescent="0.25">
      <c r="A36" s="6">
        <v>34</v>
      </c>
      <c r="B36" s="6">
        <v>11034488</v>
      </c>
      <c r="C36" s="6" t="s">
        <v>53</v>
      </c>
      <c r="D36" s="6" t="s">
        <v>76</v>
      </c>
      <c r="E36" s="7">
        <f t="shared" ca="1" si="0"/>
        <v>43748</v>
      </c>
      <c r="F36" s="6" t="s">
        <v>59</v>
      </c>
      <c r="G36" s="7">
        <f t="shared" ca="1" si="1"/>
        <v>34601</v>
      </c>
      <c r="H36" s="6">
        <v>38</v>
      </c>
      <c r="I36" s="6" t="s">
        <v>70</v>
      </c>
      <c r="J36" s="7">
        <v>44093</v>
      </c>
      <c r="K36" s="7">
        <v>44108</v>
      </c>
      <c r="L36" s="6" t="s">
        <v>41</v>
      </c>
      <c r="M36" s="6" t="s">
        <v>66</v>
      </c>
    </row>
    <row r="37" spans="1:13" ht="20.100000000000001" customHeight="1" x14ac:dyDescent="0.25">
      <c r="A37" s="6">
        <v>35</v>
      </c>
      <c r="B37" s="6">
        <v>11034489</v>
      </c>
      <c r="C37" s="6" t="s">
        <v>55</v>
      </c>
      <c r="D37" s="6" t="s">
        <v>57</v>
      </c>
      <c r="E37" s="7">
        <f t="shared" ca="1" si="0"/>
        <v>42808</v>
      </c>
      <c r="F37" s="6" t="s">
        <v>59</v>
      </c>
      <c r="G37" s="7">
        <f t="shared" ca="1" si="1"/>
        <v>34693</v>
      </c>
      <c r="H37" s="6">
        <v>36</v>
      </c>
      <c r="I37" s="6" t="s">
        <v>70</v>
      </c>
      <c r="J37" s="7">
        <v>44094</v>
      </c>
      <c r="K37" s="7">
        <v>44109</v>
      </c>
      <c r="L37" s="6" t="s">
        <v>42</v>
      </c>
      <c r="M37" s="6" t="s">
        <v>64</v>
      </c>
    </row>
    <row r="38" spans="1:13" ht="20.100000000000001" customHeight="1" x14ac:dyDescent="0.25">
      <c r="A38" s="6">
        <v>36</v>
      </c>
      <c r="B38" s="6">
        <v>11034490</v>
      </c>
      <c r="C38" s="6" t="s">
        <v>54</v>
      </c>
      <c r="D38" s="6" t="s">
        <v>76</v>
      </c>
      <c r="E38" s="7">
        <f t="shared" ca="1" si="0"/>
        <v>42876</v>
      </c>
      <c r="F38" s="6" t="s">
        <v>60</v>
      </c>
      <c r="G38" s="7">
        <f t="shared" ca="1" si="1"/>
        <v>34152</v>
      </c>
      <c r="H38" s="6">
        <v>34</v>
      </c>
      <c r="I38" s="6" t="s">
        <v>69</v>
      </c>
      <c r="J38" s="7">
        <v>44095</v>
      </c>
      <c r="K38" s="7">
        <v>44110</v>
      </c>
      <c r="L38" s="6" t="s">
        <v>41</v>
      </c>
      <c r="M38" s="6" t="s">
        <v>67</v>
      </c>
    </row>
    <row r="39" spans="1:13" ht="20.100000000000001" customHeight="1" x14ac:dyDescent="0.25">
      <c r="A39" s="6">
        <v>37</v>
      </c>
      <c r="B39" s="6">
        <v>11034485</v>
      </c>
      <c r="C39" s="6" t="s">
        <v>51</v>
      </c>
      <c r="D39" s="6" t="s">
        <v>76</v>
      </c>
      <c r="E39" s="7">
        <f t="shared" ca="1" si="0"/>
        <v>42849</v>
      </c>
      <c r="F39" s="6" t="s">
        <v>59</v>
      </c>
      <c r="G39" s="7">
        <f t="shared" ca="1" si="1"/>
        <v>34711</v>
      </c>
      <c r="H39" s="6">
        <v>32</v>
      </c>
      <c r="I39" s="6" t="s">
        <v>70</v>
      </c>
      <c r="J39" s="7">
        <v>44096</v>
      </c>
      <c r="K39" s="7">
        <v>44111</v>
      </c>
      <c r="L39" s="6" t="s">
        <v>42</v>
      </c>
      <c r="M39" s="6" t="s">
        <v>65</v>
      </c>
    </row>
    <row r="40" spans="1:13" ht="20.100000000000001" customHeight="1" x14ac:dyDescent="0.25">
      <c r="A40" s="6">
        <v>38</v>
      </c>
      <c r="B40" s="6">
        <v>11034486</v>
      </c>
      <c r="C40" s="6" t="s">
        <v>52</v>
      </c>
      <c r="D40" s="6" t="s">
        <v>57</v>
      </c>
      <c r="E40" s="7">
        <f t="shared" ca="1" si="0"/>
        <v>42205</v>
      </c>
      <c r="F40" s="6" t="s">
        <v>60</v>
      </c>
      <c r="G40" s="7">
        <f t="shared" ca="1" si="1"/>
        <v>34936</v>
      </c>
      <c r="H40" s="6">
        <v>30</v>
      </c>
      <c r="I40" s="6" t="s">
        <v>69</v>
      </c>
      <c r="J40" s="7">
        <v>44097</v>
      </c>
      <c r="K40" s="7">
        <v>44112</v>
      </c>
      <c r="L40" s="6" t="s">
        <v>41</v>
      </c>
      <c r="M40" s="6" t="s">
        <v>66</v>
      </c>
    </row>
    <row r="41" spans="1:13" ht="20.100000000000001" customHeight="1" x14ac:dyDescent="0.25">
      <c r="A41" s="6">
        <v>39</v>
      </c>
      <c r="B41" s="6">
        <v>11034487</v>
      </c>
      <c r="C41" s="6" t="s">
        <v>56</v>
      </c>
      <c r="D41" s="6" t="s">
        <v>58</v>
      </c>
      <c r="E41" s="7">
        <f t="shared" ca="1" si="0"/>
        <v>43703</v>
      </c>
      <c r="F41" s="6" t="s">
        <v>60</v>
      </c>
      <c r="G41" s="7">
        <f t="shared" ca="1" si="1"/>
        <v>34322</v>
      </c>
      <c r="H41" s="6">
        <v>28</v>
      </c>
      <c r="I41" s="6" t="s">
        <v>70</v>
      </c>
      <c r="J41" s="7">
        <v>44098</v>
      </c>
      <c r="K41" s="7">
        <v>44113</v>
      </c>
      <c r="L41" s="6" t="s">
        <v>41</v>
      </c>
      <c r="M41" s="6" t="s">
        <v>64</v>
      </c>
    </row>
    <row r="42" spans="1:13" ht="20.100000000000001" customHeight="1" x14ac:dyDescent="0.25">
      <c r="A42" s="6">
        <v>40</v>
      </c>
      <c r="B42" s="6">
        <v>11034488</v>
      </c>
      <c r="C42" s="6" t="s">
        <v>53</v>
      </c>
      <c r="D42" s="6" t="s">
        <v>76</v>
      </c>
      <c r="E42" s="7">
        <f t="shared" ca="1" si="0"/>
        <v>43857</v>
      </c>
      <c r="F42" s="6" t="s">
        <v>59</v>
      </c>
      <c r="G42" s="7">
        <f t="shared" ca="1" si="1"/>
        <v>33622</v>
      </c>
      <c r="H42" s="6">
        <v>26</v>
      </c>
      <c r="I42" s="6" t="s">
        <v>70</v>
      </c>
      <c r="J42" s="7">
        <v>44099</v>
      </c>
      <c r="K42" s="7">
        <v>44114</v>
      </c>
      <c r="L42" s="6" t="s">
        <v>42</v>
      </c>
      <c r="M42" s="6" t="s">
        <v>67</v>
      </c>
    </row>
    <row r="43" spans="1:13" ht="20.100000000000001" customHeight="1" x14ac:dyDescent="0.25">
      <c r="A43" s="6">
        <v>41</v>
      </c>
      <c r="B43" s="6">
        <v>11034489</v>
      </c>
      <c r="C43" s="6" t="s">
        <v>55</v>
      </c>
      <c r="D43" s="6" t="s">
        <v>57</v>
      </c>
      <c r="E43" s="7">
        <f t="shared" ca="1" si="0"/>
        <v>43283</v>
      </c>
      <c r="F43" s="6" t="s">
        <v>59</v>
      </c>
      <c r="G43" s="7">
        <f t="shared" ca="1" si="1"/>
        <v>34688</v>
      </c>
      <c r="H43" s="6">
        <v>24</v>
      </c>
      <c r="I43" s="6" t="s">
        <v>69</v>
      </c>
      <c r="J43" s="7">
        <v>44100</v>
      </c>
      <c r="K43" s="7">
        <v>44115</v>
      </c>
      <c r="L43" s="6" t="s">
        <v>41</v>
      </c>
      <c r="M43" s="6" t="s">
        <v>65</v>
      </c>
    </row>
    <row r="44" spans="1:13" ht="20.100000000000001" customHeight="1" x14ac:dyDescent="0.25">
      <c r="A44" s="6">
        <v>42</v>
      </c>
      <c r="B44" s="6">
        <v>11034490</v>
      </c>
      <c r="C44" s="6" t="s">
        <v>54</v>
      </c>
      <c r="D44" s="6" t="s">
        <v>76</v>
      </c>
      <c r="E44" s="7">
        <f t="shared" ca="1" si="0"/>
        <v>43205</v>
      </c>
      <c r="F44" s="6" t="s">
        <v>60</v>
      </c>
      <c r="G44" s="7">
        <f t="shared" ca="1" si="1"/>
        <v>35409</v>
      </c>
      <c r="H44" s="6">
        <v>22</v>
      </c>
      <c r="I44" s="6" t="s">
        <v>70</v>
      </c>
      <c r="J44" s="7">
        <v>44101</v>
      </c>
      <c r="K44" s="7">
        <v>44116</v>
      </c>
      <c r="L44" s="6" t="s">
        <v>42</v>
      </c>
      <c r="M44" s="6" t="s">
        <v>66</v>
      </c>
    </row>
    <row r="45" spans="1:13" ht="20.100000000000001" customHeight="1" x14ac:dyDescent="0.25">
      <c r="A45" s="6">
        <v>43</v>
      </c>
      <c r="B45" s="6">
        <v>11034485</v>
      </c>
      <c r="C45" s="6" t="s">
        <v>51</v>
      </c>
      <c r="D45" s="6" t="s">
        <v>76</v>
      </c>
      <c r="E45" s="7">
        <f t="shared" ca="1" si="0"/>
        <v>42468</v>
      </c>
      <c r="F45" s="6" t="s">
        <v>59</v>
      </c>
      <c r="G45" s="7">
        <f t="shared" ca="1" si="1"/>
        <v>35108</v>
      </c>
      <c r="H45" s="6">
        <v>40</v>
      </c>
      <c r="I45" s="6" t="s">
        <v>69</v>
      </c>
      <c r="J45" s="7">
        <v>44102</v>
      </c>
      <c r="K45" s="7">
        <v>44117</v>
      </c>
      <c r="L45" s="6" t="s">
        <v>42</v>
      </c>
      <c r="M45" s="6" t="s">
        <v>64</v>
      </c>
    </row>
    <row r="46" spans="1:13" ht="20.100000000000001" customHeight="1" x14ac:dyDescent="0.25">
      <c r="A46" s="6">
        <v>44</v>
      </c>
      <c r="B46" s="6">
        <v>11034486</v>
      </c>
      <c r="C46" s="6" t="s">
        <v>52</v>
      </c>
      <c r="D46" s="6" t="s">
        <v>57</v>
      </c>
      <c r="E46" s="7">
        <f t="shared" ca="1" si="0"/>
        <v>42028</v>
      </c>
      <c r="F46" s="6" t="s">
        <v>60</v>
      </c>
      <c r="G46" s="7">
        <f t="shared" ca="1" si="1"/>
        <v>34070</v>
      </c>
      <c r="H46" s="6">
        <v>38</v>
      </c>
      <c r="I46" s="6" t="s">
        <v>70</v>
      </c>
      <c r="J46" s="7">
        <v>44103</v>
      </c>
      <c r="K46" s="7">
        <v>44118</v>
      </c>
      <c r="L46" s="6" t="s">
        <v>41</v>
      </c>
      <c r="M46" s="6" t="s">
        <v>67</v>
      </c>
    </row>
    <row r="47" spans="1:13" ht="20.100000000000001" customHeight="1" x14ac:dyDescent="0.25">
      <c r="A47" s="6">
        <v>45</v>
      </c>
      <c r="B47" s="6">
        <v>11034487</v>
      </c>
      <c r="C47" s="6" t="s">
        <v>56</v>
      </c>
      <c r="D47" s="6" t="s">
        <v>58</v>
      </c>
      <c r="E47" s="7">
        <f t="shared" ca="1" si="0"/>
        <v>42855</v>
      </c>
      <c r="F47" s="6" t="s">
        <v>60</v>
      </c>
      <c r="G47" s="7">
        <f t="shared" ca="1" si="1"/>
        <v>34808</v>
      </c>
      <c r="H47" s="6">
        <v>36</v>
      </c>
      <c r="I47" s="6" t="s">
        <v>70</v>
      </c>
      <c r="J47" s="7">
        <v>44104</v>
      </c>
      <c r="K47" s="7">
        <v>44119</v>
      </c>
      <c r="L47" s="6" t="s">
        <v>41</v>
      </c>
      <c r="M47" s="6" t="s">
        <v>65</v>
      </c>
    </row>
    <row r="48" spans="1:13" ht="20.100000000000001" customHeight="1" x14ac:dyDescent="0.25">
      <c r="A48" s="6">
        <v>46</v>
      </c>
      <c r="B48" s="6">
        <v>11034488</v>
      </c>
      <c r="C48" s="6" t="s">
        <v>53</v>
      </c>
      <c r="D48" s="6" t="s">
        <v>76</v>
      </c>
      <c r="E48" s="7">
        <f t="shared" ca="1" si="0"/>
        <v>43777</v>
      </c>
      <c r="F48" s="6" t="s">
        <v>59</v>
      </c>
      <c r="G48" s="7">
        <f t="shared" ca="1" si="1"/>
        <v>35075</v>
      </c>
      <c r="H48" s="6">
        <v>34</v>
      </c>
      <c r="I48" s="6" t="s">
        <v>69</v>
      </c>
      <c r="J48" s="7">
        <v>44105</v>
      </c>
      <c r="K48" s="7">
        <v>44120</v>
      </c>
      <c r="L48" s="6" t="s">
        <v>42</v>
      </c>
      <c r="M48" s="6" t="s">
        <v>66</v>
      </c>
    </row>
    <row r="49" spans="1:13" ht="20.100000000000001" customHeight="1" x14ac:dyDescent="0.25">
      <c r="A49" s="6">
        <v>47</v>
      </c>
      <c r="B49" s="6">
        <v>11034489</v>
      </c>
      <c r="C49" s="6" t="s">
        <v>55</v>
      </c>
      <c r="D49" s="6" t="s">
        <v>57</v>
      </c>
      <c r="E49" s="7">
        <f t="shared" ca="1" si="0"/>
        <v>42899</v>
      </c>
      <c r="F49" s="6" t="s">
        <v>59</v>
      </c>
      <c r="G49" s="7">
        <f t="shared" ca="1" si="1"/>
        <v>34341</v>
      </c>
      <c r="H49" s="6">
        <v>32</v>
      </c>
      <c r="I49" s="6" t="s">
        <v>70</v>
      </c>
      <c r="J49" s="7">
        <v>44106</v>
      </c>
      <c r="K49" s="7">
        <v>44121</v>
      </c>
      <c r="L49" s="6" t="s">
        <v>42</v>
      </c>
      <c r="M49" s="6" t="s">
        <v>64</v>
      </c>
    </row>
    <row r="50" spans="1:13" ht="20.100000000000001" customHeight="1" x14ac:dyDescent="0.25">
      <c r="A50" s="6">
        <v>48</v>
      </c>
      <c r="B50" s="6">
        <v>11034490</v>
      </c>
      <c r="C50" s="6" t="s">
        <v>54</v>
      </c>
      <c r="D50" s="6" t="s">
        <v>76</v>
      </c>
      <c r="E50" s="7">
        <f t="shared" ca="1" si="0"/>
        <v>42094</v>
      </c>
      <c r="F50" s="6" t="s">
        <v>60</v>
      </c>
      <c r="G50" s="7">
        <f t="shared" ca="1" si="1"/>
        <v>34661</v>
      </c>
      <c r="H50" s="6">
        <v>30</v>
      </c>
      <c r="I50" s="6" t="s">
        <v>69</v>
      </c>
      <c r="J50" s="7">
        <v>44107</v>
      </c>
      <c r="K50" s="7">
        <v>44122</v>
      </c>
      <c r="L50" s="6" t="s">
        <v>41</v>
      </c>
      <c r="M50" s="6" t="s">
        <v>67</v>
      </c>
    </row>
    <row r="51" spans="1:13" ht="20.100000000000001" customHeight="1" x14ac:dyDescent="0.25">
      <c r="A51" s="6">
        <v>49</v>
      </c>
      <c r="B51" s="6">
        <v>11034485</v>
      </c>
      <c r="C51" s="6" t="s">
        <v>51</v>
      </c>
      <c r="D51" s="6" t="s">
        <v>76</v>
      </c>
      <c r="E51" s="7">
        <f t="shared" ca="1" si="0"/>
        <v>43612</v>
      </c>
      <c r="F51" s="6" t="s">
        <v>59</v>
      </c>
      <c r="G51" s="7">
        <f t="shared" ca="1" si="1"/>
        <v>34306</v>
      </c>
      <c r="H51" s="6">
        <v>28</v>
      </c>
      <c r="I51" s="6" t="s">
        <v>70</v>
      </c>
      <c r="J51" s="7">
        <v>44108</v>
      </c>
      <c r="K51" s="7">
        <v>44123</v>
      </c>
      <c r="L51" s="6" t="s">
        <v>42</v>
      </c>
      <c r="M51" s="6" t="s">
        <v>65</v>
      </c>
    </row>
    <row r="52" spans="1:13" ht="20.100000000000001" customHeight="1" x14ac:dyDescent="0.25">
      <c r="A52" s="6">
        <v>50</v>
      </c>
      <c r="B52" s="6">
        <v>11034486</v>
      </c>
      <c r="C52" s="6" t="s">
        <v>52</v>
      </c>
      <c r="D52" s="6" t="s">
        <v>57</v>
      </c>
      <c r="E52" s="7">
        <f t="shared" ca="1" si="0"/>
        <v>43012</v>
      </c>
      <c r="F52" s="6" t="s">
        <v>60</v>
      </c>
      <c r="G52" s="7">
        <f t="shared" ca="1" si="1"/>
        <v>34937</v>
      </c>
      <c r="H52" s="6">
        <v>26</v>
      </c>
      <c r="I52" s="6" t="s">
        <v>70</v>
      </c>
      <c r="J52" s="7">
        <v>44109</v>
      </c>
      <c r="K52" s="7">
        <v>44124</v>
      </c>
      <c r="L52" s="6" t="s">
        <v>41</v>
      </c>
      <c r="M52" s="6" t="s">
        <v>66</v>
      </c>
    </row>
    <row r="53" spans="1:13" ht="20.100000000000001" customHeight="1" x14ac:dyDescent="0.25">
      <c r="A53" s="6">
        <v>51</v>
      </c>
      <c r="B53" s="6">
        <v>11034487</v>
      </c>
      <c r="C53" s="6" t="s">
        <v>56</v>
      </c>
      <c r="D53" s="6" t="s">
        <v>58</v>
      </c>
      <c r="E53" s="7">
        <f t="shared" ca="1" si="0"/>
        <v>42748</v>
      </c>
      <c r="F53" s="6" t="s">
        <v>60</v>
      </c>
      <c r="G53" s="7">
        <f t="shared" ca="1" si="1"/>
        <v>34488</v>
      </c>
      <c r="H53" s="6">
        <v>24</v>
      </c>
      <c r="I53" s="6" t="s">
        <v>69</v>
      </c>
      <c r="J53" s="7">
        <v>44110</v>
      </c>
      <c r="K53" s="7">
        <v>44125</v>
      </c>
      <c r="L53" s="6" t="s">
        <v>41</v>
      </c>
      <c r="M53" s="6" t="s">
        <v>64</v>
      </c>
    </row>
    <row r="54" spans="1:13" ht="20.100000000000001" customHeight="1" x14ac:dyDescent="0.25">
      <c r="A54" s="6">
        <v>52</v>
      </c>
      <c r="B54" s="6">
        <v>11034488</v>
      </c>
      <c r="C54" s="6" t="s">
        <v>53</v>
      </c>
      <c r="D54" s="6" t="s">
        <v>76</v>
      </c>
      <c r="E54" s="7">
        <f t="shared" ca="1" si="0"/>
        <v>42825</v>
      </c>
      <c r="F54" s="6" t="s">
        <v>59</v>
      </c>
      <c r="G54" s="7">
        <f t="shared" ca="1" si="1"/>
        <v>34875</v>
      </c>
      <c r="H54" s="6">
        <v>22</v>
      </c>
      <c r="I54" s="6" t="s">
        <v>70</v>
      </c>
      <c r="J54" s="7">
        <v>44111</v>
      </c>
      <c r="K54" s="7">
        <v>44126</v>
      </c>
      <c r="L54" s="6" t="s">
        <v>42</v>
      </c>
      <c r="M54" s="6" t="s">
        <v>67</v>
      </c>
    </row>
    <row r="55" spans="1:13" ht="20.100000000000001" customHeight="1" x14ac:dyDescent="0.25">
      <c r="A55" s="6">
        <v>53</v>
      </c>
      <c r="B55" s="6">
        <v>11034489</v>
      </c>
      <c r="C55" s="6" t="s">
        <v>55</v>
      </c>
      <c r="D55" s="6" t="s">
        <v>57</v>
      </c>
      <c r="E55" s="7">
        <f t="shared" ca="1" si="0"/>
        <v>43331</v>
      </c>
      <c r="F55" s="6" t="s">
        <v>59</v>
      </c>
      <c r="G55" s="7">
        <f t="shared" ca="1" si="1"/>
        <v>35069</v>
      </c>
      <c r="H55" s="6">
        <v>40</v>
      </c>
      <c r="I55" s="6" t="s">
        <v>69</v>
      </c>
      <c r="J55" s="7">
        <v>44112</v>
      </c>
      <c r="K55" s="7">
        <v>44127</v>
      </c>
      <c r="L55" s="6" t="s">
        <v>42</v>
      </c>
      <c r="M55" s="6" t="s">
        <v>65</v>
      </c>
    </row>
    <row r="56" spans="1:13" ht="20.100000000000001" customHeight="1" x14ac:dyDescent="0.25">
      <c r="A56" s="6">
        <v>54</v>
      </c>
      <c r="B56" s="6">
        <v>11034490</v>
      </c>
      <c r="C56" s="6" t="s">
        <v>54</v>
      </c>
      <c r="D56" s="6" t="s">
        <v>76</v>
      </c>
      <c r="E56" s="7">
        <f t="shared" ca="1" si="0"/>
        <v>43294</v>
      </c>
      <c r="F56" s="6" t="s">
        <v>60</v>
      </c>
      <c r="G56" s="7">
        <f t="shared" ca="1" si="1"/>
        <v>33860</v>
      </c>
      <c r="H56" s="6">
        <v>38</v>
      </c>
      <c r="I56" s="6" t="s">
        <v>70</v>
      </c>
      <c r="J56" s="7">
        <v>44113</v>
      </c>
      <c r="K56" s="7">
        <v>44128</v>
      </c>
      <c r="L56" s="6" t="s">
        <v>41</v>
      </c>
      <c r="M56" s="6" t="s">
        <v>66</v>
      </c>
    </row>
    <row r="57" spans="1:13" ht="20.100000000000001" customHeight="1" x14ac:dyDescent="0.25">
      <c r="A57" s="6">
        <v>55</v>
      </c>
      <c r="B57" s="6">
        <v>11034485</v>
      </c>
      <c r="C57" s="6" t="s">
        <v>51</v>
      </c>
      <c r="D57" s="6" t="s">
        <v>76</v>
      </c>
      <c r="E57" s="7">
        <f t="shared" ca="1" si="0"/>
        <v>43382</v>
      </c>
      <c r="F57" s="6" t="s">
        <v>59</v>
      </c>
      <c r="G57" s="7">
        <f t="shared" ca="1" si="1"/>
        <v>34777</v>
      </c>
      <c r="H57" s="6">
        <v>36</v>
      </c>
      <c r="I57" s="6" t="s">
        <v>70</v>
      </c>
      <c r="J57" s="7">
        <v>44114</v>
      </c>
      <c r="K57" s="7">
        <v>44129</v>
      </c>
      <c r="L57" s="6" t="s">
        <v>42</v>
      </c>
      <c r="M57" s="6" t="s">
        <v>64</v>
      </c>
    </row>
    <row r="58" spans="1:13" ht="20.100000000000001" customHeight="1" x14ac:dyDescent="0.25">
      <c r="A58" s="6">
        <v>56</v>
      </c>
      <c r="B58" s="6">
        <v>11034486</v>
      </c>
      <c r="C58" s="6" t="s">
        <v>52</v>
      </c>
      <c r="D58" s="6" t="s">
        <v>57</v>
      </c>
      <c r="E58" s="7">
        <f t="shared" ca="1" si="0"/>
        <v>43287</v>
      </c>
      <c r="F58" s="6" t="s">
        <v>60</v>
      </c>
      <c r="G58" s="7">
        <f t="shared" ca="1" si="1"/>
        <v>35351</v>
      </c>
      <c r="H58" s="6">
        <v>34</v>
      </c>
      <c r="I58" s="6" t="s">
        <v>69</v>
      </c>
      <c r="J58" s="7">
        <v>44115</v>
      </c>
      <c r="K58" s="7">
        <v>44130</v>
      </c>
      <c r="L58" s="6" t="s">
        <v>41</v>
      </c>
      <c r="M58" s="6" t="s">
        <v>67</v>
      </c>
    </row>
    <row r="59" spans="1:13" ht="20.100000000000001" customHeight="1" x14ac:dyDescent="0.25">
      <c r="A59" s="6">
        <v>57</v>
      </c>
      <c r="B59" s="6">
        <v>11034487</v>
      </c>
      <c r="C59" s="6" t="s">
        <v>56</v>
      </c>
      <c r="D59" s="6" t="s">
        <v>58</v>
      </c>
      <c r="E59" s="7">
        <f t="shared" ca="1" si="0"/>
        <v>43433</v>
      </c>
      <c r="F59" s="6" t="s">
        <v>60</v>
      </c>
      <c r="G59" s="7">
        <f t="shared" ca="1" si="1"/>
        <v>33747</v>
      </c>
      <c r="H59" s="6">
        <v>32</v>
      </c>
      <c r="I59" s="6" t="s">
        <v>70</v>
      </c>
      <c r="J59" s="7">
        <v>44116</v>
      </c>
      <c r="K59" s="7">
        <v>44131</v>
      </c>
      <c r="L59" s="6" t="s">
        <v>42</v>
      </c>
      <c r="M59" s="6" t="s">
        <v>65</v>
      </c>
    </row>
    <row r="60" spans="1:13" ht="20.100000000000001" customHeight="1" x14ac:dyDescent="0.25">
      <c r="A60" s="6">
        <v>58</v>
      </c>
      <c r="B60" s="6">
        <v>11034488</v>
      </c>
      <c r="C60" s="6" t="s">
        <v>53</v>
      </c>
      <c r="D60" s="6" t="s">
        <v>76</v>
      </c>
      <c r="E60" s="7">
        <f t="shared" ca="1" si="0"/>
        <v>43129</v>
      </c>
      <c r="F60" s="6" t="s">
        <v>59</v>
      </c>
      <c r="G60" s="7">
        <f t="shared" ca="1" si="1"/>
        <v>34813</v>
      </c>
      <c r="H60" s="6">
        <v>30</v>
      </c>
      <c r="I60" s="6" t="s">
        <v>69</v>
      </c>
      <c r="J60" s="7">
        <v>44117</v>
      </c>
      <c r="K60" s="7">
        <v>44132</v>
      </c>
      <c r="L60" s="6" t="s">
        <v>41</v>
      </c>
      <c r="M60" s="6" t="s">
        <v>66</v>
      </c>
    </row>
    <row r="61" spans="1:13" ht="20.100000000000001" customHeight="1" x14ac:dyDescent="0.25">
      <c r="A61" s="6">
        <v>59</v>
      </c>
      <c r="B61" s="6">
        <v>11034489</v>
      </c>
      <c r="C61" s="6" t="s">
        <v>55</v>
      </c>
      <c r="D61" s="6" t="s">
        <v>57</v>
      </c>
      <c r="E61" s="7">
        <f t="shared" ca="1" si="0"/>
        <v>42646</v>
      </c>
      <c r="F61" s="6" t="s">
        <v>59</v>
      </c>
      <c r="G61" s="7">
        <f t="shared" ca="1" si="1"/>
        <v>34791</v>
      </c>
      <c r="H61" s="6">
        <v>28</v>
      </c>
      <c r="I61" s="6" t="s">
        <v>70</v>
      </c>
      <c r="J61" s="7">
        <v>44118</v>
      </c>
      <c r="K61" s="7">
        <v>44133</v>
      </c>
      <c r="L61" s="6" t="s">
        <v>41</v>
      </c>
      <c r="M61" s="6" t="s">
        <v>64</v>
      </c>
    </row>
    <row r="62" spans="1:13" ht="20.100000000000001" customHeight="1" x14ac:dyDescent="0.25">
      <c r="A62" s="6">
        <v>60</v>
      </c>
      <c r="B62" s="6">
        <v>11034490</v>
      </c>
      <c r="C62" s="6" t="s">
        <v>54</v>
      </c>
      <c r="D62" s="6" t="s">
        <v>76</v>
      </c>
      <c r="E62" s="7">
        <f t="shared" ca="1" si="0"/>
        <v>43050</v>
      </c>
      <c r="F62" s="6" t="s">
        <v>60</v>
      </c>
      <c r="G62" s="7">
        <f t="shared" ca="1" si="1"/>
        <v>34550</v>
      </c>
      <c r="H62" s="6">
        <v>26</v>
      </c>
      <c r="I62" s="6" t="s">
        <v>70</v>
      </c>
      <c r="J62" s="7">
        <v>44119</v>
      </c>
      <c r="K62" s="7">
        <v>44134</v>
      </c>
      <c r="L62" s="6" t="s">
        <v>42</v>
      </c>
      <c r="M62" s="6" t="s">
        <v>67</v>
      </c>
    </row>
    <row r="63" spans="1:13" ht="20.100000000000001" customHeight="1" x14ac:dyDescent="0.25">
      <c r="A63" s="6">
        <v>61</v>
      </c>
      <c r="B63" s="6">
        <v>11034485</v>
      </c>
      <c r="C63" s="6" t="s">
        <v>51</v>
      </c>
      <c r="D63" s="6" t="s">
        <v>76</v>
      </c>
      <c r="E63" s="7">
        <f t="shared" ca="1" si="0"/>
        <v>43951</v>
      </c>
      <c r="F63" s="6" t="s">
        <v>59</v>
      </c>
      <c r="G63" s="7">
        <f t="shared" ca="1" si="1"/>
        <v>35169</v>
      </c>
      <c r="H63" s="6">
        <v>24</v>
      </c>
      <c r="I63" s="6" t="s">
        <v>69</v>
      </c>
      <c r="J63" s="7">
        <v>44120</v>
      </c>
      <c r="K63" s="7">
        <v>44135</v>
      </c>
      <c r="L63" s="6" t="s">
        <v>41</v>
      </c>
      <c r="M63" s="6" t="s">
        <v>65</v>
      </c>
    </row>
    <row r="64" spans="1:13" ht="20.100000000000001" customHeight="1" x14ac:dyDescent="0.25">
      <c r="A64" s="6">
        <v>62</v>
      </c>
      <c r="B64" s="6">
        <v>11034486</v>
      </c>
      <c r="C64" s="6" t="s">
        <v>52</v>
      </c>
      <c r="D64" s="6" t="s">
        <v>57</v>
      </c>
      <c r="E64" s="7">
        <f t="shared" ca="1" si="0"/>
        <v>42766</v>
      </c>
      <c r="F64" s="6" t="s">
        <v>60</v>
      </c>
      <c r="G64" s="7">
        <f t="shared" ca="1" si="1"/>
        <v>33910</v>
      </c>
      <c r="H64" s="6">
        <v>22</v>
      </c>
      <c r="I64" s="6" t="s">
        <v>70</v>
      </c>
      <c r="J64" s="7">
        <v>44121</v>
      </c>
      <c r="K64" s="7">
        <v>44136</v>
      </c>
      <c r="L64" s="6" t="s">
        <v>42</v>
      </c>
      <c r="M64" s="6" t="s">
        <v>66</v>
      </c>
    </row>
    <row r="65" spans="1:13" ht="20.100000000000001" customHeight="1" x14ac:dyDescent="0.25">
      <c r="A65" s="6">
        <v>63</v>
      </c>
      <c r="B65" s="6">
        <v>11034487</v>
      </c>
      <c r="C65" s="6" t="s">
        <v>56</v>
      </c>
      <c r="D65" s="6" t="s">
        <v>58</v>
      </c>
      <c r="E65" s="7">
        <f t="shared" ca="1" si="0"/>
        <v>43556</v>
      </c>
      <c r="F65" s="6" t="s">
        <v>60</v>
      </c>
      <c r="G65" s="7">
        <f t="shared" ca="1" si="1"/>
        <v>35390</v>
      </c>
      <c r="H65" s="6">
        <v>40</v>
      </c>
      <c r="I65" s="6" t="s">
        <v>69</v>
      </c>
      <c r="J65" s="7">
        <v>44122</v>
      </c>
      <c r="K65" s="7">
        <v>44137</v>
      </c>
      <c r="L65" s="6" t="s">
        <v>42</v>
      </c>
      <c r="M65" s="6" t="s">
        <v>64</v>
      </c>
    </row>
    <row r="66" spans="1:13" ht="20.100000000000001" customHeight="1" x14ac:dyDescent="0.25">
      <c r="A66" s="6">
        <v>64</v>
      </c>
      <c r="B66" s="6">
        <v>11034488</v>
      </c>
      <c r="C66" s="6" t="s">
        <v>53</v>
      </c>
      <c r="D66" s="6" t="s">
        <v>76</v>
      </c>
      <c r="E66" s="7">
        <f t="shared" ca="1" si="0"/>
        <v>42790</v>
      </c>
      <c r="F66" s="6" t="s">
        <v>59</v>
      </c>
      <c r="G66" s="7">
        <f t="shared" ca="1" si="1"/>
        <v>34047</v>
      </c>
      <c r="H66" s="6">
        <v>38</v>
      </c>
      <c r="I66" s="6" t="s">
        <v>70</v>
      </c>
      <c r="J66" s="7">
        <v>44123</v>
      </c>
      <c r="K66" s="7">
        <v>44138</v>
      </c>
      <c r="L66" s="6" t="s">
        <v>41</v>
      </c>
      <c r="M66" s="6" t="s">
        <v>67</v>
      </c>
    </row>
    <row r="67" spans="1:13" ht="20.100000000000001" customHeight="1" x14ac:dyDescent="0.25">
      <c r="A67" s="6">
        <v>65</v>
      </c>
      <c r="B67" s="6">
        <v>11034489</v>
      </c>
      <c r="C67" s="6" t="s">
        <v>55</v>
      </c>
      <c r="D67" s="6" t="s">
        <v>57</v>
      </c>
      <c r="E67" s="7">
        <f t="shared" ca="1" si="0"/>
        <v>43088</v>
      </c>
      <c r="F67" s="6" t="s">
        <v>59</v>
      </c>
      <c r="G67" s="7">
        <f t="shared" ca="1" si="1"/>
        <v>35055</v>
      </c>
      <c r="H67" s="6">
        <v>36</v>
      </c>
      <c r="I67" s="6" t="s">
        <v>70</v>
      </c>
      <c r="J67" s="7">
        <v>44124</v>
      </c>
      <c r="K67" s="7">
        <v>44139</v>
      </c>
      <c r="L67" s="6" t="s">
        <v>41</v>
      </c>
      <c r="M67" s="6" t="s">
        <v>65</v>
      </c>
    </row>
    <row r="68" spans="1:13" ht="20.100000000000001" customHeight="1" x14ac:dyDescent="0.25">
      <c r="A68" s="6">
        <v>66</v>
      </c>
      <c r="B68" s="6">
        <v>11034490</v>
      </c>
      <c r="C68" s="6" t="s">
        <v>54</v>
      </c>
      <c r="D68" s="6" t="s">
        <v>76</v>
      </c>
      <c r="E68" s="7">
        <f t="shared" ref="E68:E95" ca="1" si="2">RANDBETWEEN(DATE(2015,1,1),DATE(2020,5,1))</f>
        <v>43928</v>
      </c>
      <c r="F68" s="6" t="s">
        <v>60</v>
      </c>
      <c r="G68" s="7">
        <f t="shared" ref="G68:G95" ca="1" si="3">RANDBETWEEN(DATE(1992,1,1),DATE(1997,1,1))</f>
        <v>34932</v>
      </c>
      <c r="H68" s="6">
        <v>34</v>
      </c>
      <c r="I68" s="6" t="s">
        <v>69</v>
      </c>
      <c r="J68" s="7">
        <v>44125</v>
      </c>
      <c r="K68" s="7">
        <v>44140</v>
      </c>
      <c r="L68" s="6" t="s">
        <v>42</v>
      </c>
      <c r="M68" s="6" t="s">
        <v>66</v>
      </c>
    </row>
    <row r="69" spans="1:13" ht="20.100000000000001" customHeight="1" x14ac:dyDescent="0.25">
      <c r="A69" s="6">
        <v>67</v>
      </c>
      <c r="B69" s="6">
        <v>11034485</v>
      </c>
      <c r="C69" s="6" t="s">
        <v>51</v>
      </c>
      <c r="D69" s="6" t="s">
        <v>76</v>
      </c>
      <c r="E69" s="7">
        <f t="shared" ca="1" si="2"/>
        <v>43070</v>
      </c>
      <c r="F69" s="6" t="s">
        <v>59</v>
      </c>
      <c r="G69" s="7">
        <f t="shared" ca="1" si="3"/>
        <v>35024</v>
      </c>
      <c r="H69" s="6">
        <v>32</v>
      </c>
      <c r="I69" s="6" t="s">
        <v>70</v>
      </c>
      <c r="J69" s="7">
        <v>44126</v>
      </c>
      <c r="K69" s="7">
        <v>44141</v>
      </c>
      <c r="L69" s="6" t="s">
        <v>42</v>
      </c>
      <c r="M69" s="6" t="s">
        <v>64</v>
      </c>
    </row>
    <row r="70" spans="1:13" ht="20.100000000000001" customHeight="1" x14ac:dyDescent="0.25">
      <c r="A70" s="6">
        <v>68</v>
      </c>
      <c r="B70" s="6">
        <v>11034486</v>
      </c>
      <c r="C70" s="6" t="s">
        <v>52</v>
      </c>
      <c r="D70" s="6" t="s">
        <v>57</v>
      </c>
      <c r="E70" s="7">
        <f t="shared" ca="1" si="2"/>
        <v>42705</v>
      </c>
      <c r="F70" s="6" t="s">
        <v>60</v>
      </c>
      <c r="G70" s="7">
        <f t="shared" ca="1" si="3"/>
        <v>34375</v>
      </c>
      <c r="H70" s="6">
        <v>30</v>
      </c>
      <c r="I70" s="6" t="s">
        <v>69</v>
      </c>
      <c r="J70" s="7">
        <v>44127</v>
      </c>
      <c r="K70" s="7">
        <v>44142</v>
      </c>
      <c r="L70" s="6" t="s">
        <v>41</v>
      </c>
      <c r="M70" s="6" t="s">
        <v>67</v>
      </c>
    </row>
    <row r="71" spans="1:13" ht="20.100000000000001" customHeight="1" x14ac:dyDescent="0.25">
      <c r="A71" s="6">
        <v>69</v>
      </c>
      <c r="B71" s="6">
        <v>11034487</v>
      </c>
      <c r="C71" s="6" t="s">
        <v>56</v>
      </c>
      <c r="D71" s="6" t="s">
        <v>58</v>
      </c>
      <c r="E71" s="7">
        <f t="shared" ca="1" si="2"/>
        <v>42929</v>
      </c>
      <c r="F71" s="6" t="s">
        <v>60</v>
      </c>
      <c r="G71" s="7">
        <f t="shared" ca="1" si="3"/>
        <v>33624</v>
      </c>
      <c r="H71" s="6">
        <v>28</v>
      </c>
      <c r="I71" s="6" t="s">
        <v>70</v>
      </c>
      <c r="J71" s="7">
        <v>44128</v>
      </c>
      <c r="K71" s="7">
        <v>44143</v>
      </c>
      <c r="L71" s="6" t="s">
        <v>42</v>
      </c>
      <c r="M71" s="6" t="s">
        <v>65</v>
      </c>
    </row>
    <row r="72" spans="1:13" ht="20.100000000000001" customHeight="1" x14ac:dyDescent="0.25">
      <c r="A72" s="6">
        <v>70</v>
      </c>
      <c r="B72" s="6">
        <v>11034488</v>
      </c>
      <c r="C72" s="6" t="s">
        <v>53</v>
      </c>
      <c r="D72" s="6" t="s">
        <v>76</v>
      </c>
      <c r="E72" s="7">
        <f t="shared" ca="1" si="2"/>
        <v>42733</v>
      </c>
      <c r="F72" s="6" t="s">
        <v>59</v>
      </c>
      <c r="G72" s="7">
        <f t="shared" ca="1" si="3"/>
        <v>34917</v>
      </c>
      <c r="H72" s="6">
        <v>26</v>
      </c>
      <c r="I72" s="6" t="s">
        <v>70</v>
      </c>
      <c r="J72" s="7">
        <v>44129</v>
      </c>
      <c r="K72" s="7">
        <v>44144</v>
      </c>
      <c r="L72" s="6" t="s">
        <v>41</v>
      </c>
      <c r="M72" s="6" t="s">
        <v>66</v>
      </c>
    </row>
    <row r="73" spans="1:13" ht="20.100000000000001" customHeight="1" x14ac:dyDescent="0.25">
      <c r="A73" s="6">
        <v>71</v>
      </c>
      <c r="B73" s="6">
        <v>11034489</v>
      </c>
      <c r="C73" s="6" t="s">
        <v>55</v>
      </c>
      <c r="D73" s="6" t="s">
        <v>57</v>
      </c>
      <c r="E73" s="7">
        <f t="shared" ca="1" si="2"/>
        <v>43457</v>
      </c>
      <c r="F73" s="6" t="s">
        <v>59</v>
      </c>
      <c r="G73" s="7">
        <f t="shared" ca="1" si="3"/>
        <v>34548</v>
      </c>
      <c r="H73" s="6">
        <v>24</v>
      </c>
      <c r="I73" s="6" t="s">
        <v>69</v>
      </c>
      <c r="J73" s="7">
        <v>44130</v>
      </c>
      <c r="K73" s="7">
        <v>44145</v>
      </c>
      <c r="L73" s="6" t="s">
        <v>41</v>
      </c>
      <c r="M73" s="6" t="s">
        <v>64</v>
      </c>
    </row>
    <row r="74" spans="1:13" ht="20.100000000000001" customHeight="1" x14ac:dyDescent="0.25">
      <c r="A74" s="6">
        <v>72</v>
      </c>
      <c r="B74" s="6">
        <v>11034490</v>
      </c>
      <c r="C74" s="6" t="s">
        <v>54</v>
      </c>
      <c r="D74" s="6" t="s">
        <v>76</v>
      </c>
      <c r="E74" s="7">
        <f t="shared" ca="1" si="2"/>
        <v>42320</v>
      </c>
      <c r="F74" s="6" t="s">
        <v>60</v>
      </c>
      <c r="G74" s="7">
        <f t="shared" ca="1" si="3"/>
        <v>34128</v>
      </c>
      <c r="H74" s="6">
        <v>22</v>
      </c>
      <c r="I74" s="6" t="s">
        <v>70</v>
      </c>
      <c r="J74" s="7">
        <v>44131</v>
      </c>
      <c r="K74" s="7">
        <v>44146</v>
      </c>
      <c r="L74" s="6" t="s">
        <v>42</v>
      </c>
      <c r="M74" s="6" t="s">
        <v>67</v>
      </c>
    </row>
    <row r="75" spans="1:13" ht="20.100000000000001" customHeight="1" x14ac:dyDescent="0.25">
      <c r="A75" s="6">
        <v>73</v>
      </c>
      <c r="B75" s="6">
        <v>11034485</v>
      </c>
      <c r="C75" s="6" t="s">
        <v>51</v>
      </c>
      <c r="D75" s="6" t="s">
        <v>76</v>
      </c>
      <c r="E75" s="7">
        <f t="shared" ca="1" si="2"/>
        <v>42555</v>
      </c>
      <c r="F75" s="6" t="s">
        <v>59</v>
      </c>
      <c r="G75" s="7">
        <f t="shared" ca="1" si="3"/>
        <v>35353</v>
      </c>
      <c r="H75" s="6">
        <v>40</v>
      </c>
      <c r="I75" s="6" t="s">
        <v>69</v>
      </c>
      <c r="J75" s="7">
        <v>44132</v>
      </c>
      <c r="K75" s="7">
        <v>44147</v>
      </c>
      <c r="L75" s="6" t="s">
        <v>42</v>
      </c>
      <c r="M75" s="6" t="s">
        <v>65</v>
      </c>
    </row>
    <row r="76" spans="1:13" ht="20.100000000000001" customHeight="1" x14ac:dyDescent="0.25">
      <c r="A76" s="6">
        <v>74</v>
      </c>
      <c r="B76" s="6">
        <v>11034486</v>
      </c>
      <c r="C76" s="6" t="s">
        <v>52</v>
      </c>
      <c r="D76" s="6" t="s">
        <v>57</v>
      </c>
      <c r="E76" s="7">
        <f t="shared" ca="1" si="2"/>
        <v>42995</v>
      </c>
      <c r="F76" s="6" t="s">
        <v>60</v>
      </c>
      <c r="G76" s="7">
        <f t="shared" ca="1" si="3"/>
        <v>34384</v>
      </c>
      <c r="H76" s="6">
        <v>38</v>
      </c>
      <c r="I76" s="6" t="s">
        <v>70</v>
      </c>
      <c r="J76" s="7">
        <v>44133</v>
      </c>
      <c r="K76" s="7">
        <v>44148</v>
      </c>
      <c r="L76" s="6" t="s">
        <v>41</v>
      </c>
      <c r="M76" s="6" t="s">
        <v>66</v>
      </c>
    </row>
    <row r="77" spans="1:13" ht="20.100000000000001" customHeight="1" x14ac:dyDescent="0.25">
      <c r="A77" s="6">
        <v>75</v>
      </c>
      <c r="B77" s="6">
        <v>11034487</v>
      </c>
      <c r="C77" s="6" t="s">
        <v>56</v>
      </c>
      <c r="D77" s="6" t="s">
        <v>58</v>
      </c>
      <c r="E77" s="7">
        <f t="shared" ca="1" si="2"/>
        <v>43752</v>
      </c>
      <c r="F77" s="6" t="s">
        <v>60</v>
      </c>
      <c r="G77" s="7">
        <f t="shared" ca="1" si="3"/>
        <v>33791</v>
      </c>
      <c r="H77" s="6">
        <v>36</v>
      </c>
      <c r="I77" s="6" t="s">
        <v>70</v>
      </c>
      <c r="J77" s="7">
        <v>44134</v>
      </c>
      <c r="K77" s="7">
        <v>44149</v>
      </c>
      <c r="L77" s="6" t="s">
        <v>42</v>
      </c>
      <c r="M77" s="6" t="s">
        <v>64</v>
      </c>
    </row>
    <row r="78" spans="1:13" ht="20.100000000000001" customHeight="1" x14ac:dyDescent="0.25">
      <c r="A78" s="6">
        <v>76</v>
      </c>
      <c r="B78" s="6">
        <v>11034488</v>
      </c>
      <c r="C78" s="6" t="s">
        <v>53</v>
      </c>
      <c r="D78" s="6" t="s">
        <v>76</v>
      </c>
      <c r="E78" s="7">
        <f t="shared" ca="1" si="2"/>
        <v>42666</v>
      </c>
      <c r="F78" s="6" t="s">
        <v>59</v>
      </c>
      <c r="G78" s="7">
        <f t="shared" ca="1" si="3"/>
        <v>33963</v>
      </c>
      <c r="H78" s="6">
        <v>34</v>
      </c>
      <c r="I78" s="6" t="s">
        <v>69</v>
      </c>
      <c r="J78" s="7">
        <v>44135</v>
      </c>
      <c r="K78" s="7">
        <v>44150</v>
      </c>
      <c r="L78" s="6" t="s">
        <v>41</v>
      </c>
      <c r="M78" s="6" t="s">
        <v>67</v>
      </c>
    </row>
    <row r="79" spans="1:13" ht="20.100000000000001" customHeight="1" x14ac:dyDescent="0.25">
      <c r="A79" s="6">
        <v>77</v>
      </c>
      <c r="B79" s="6">
        <v>11034489</v>
      </c>
      <c r="C79" s="6" t="s">
        <v>55</v>
      </c>
      <c r="D79" s="6" t="s">
        <v>57</v>
      </c>
      <c r="E79" s="7">
        <f t="shared" ca="1" si="2"/>
        <v>43616</v>
      </c>
      <c r="F79" s="6" t="s">
        <v>59</v>
      </c>
      <c r="G79" s="7">
        <f t="shared" ca="1" si="3"/>
        <v>33623</v>
      </c>
      <c r="H79" s="6">
        <v>32</v>
      </c>
      <c r="I79" s="6" t="s">
        <v>70</v>
      </c>
      <c r="J79" s="7">
        <v>44136</v>
      </c>
      <c r="K79" s="7">
        <v>44151</v>
      </c>
      <c r="L79" s="6" t="s">
        <v>42</v>
      </c>
      <c r="M79" s="6" t="s">
        <v>65</v>
      </c>
    </row>
    <row r="80" spans="1:13" ht="20.100000000000001" customHeight="1" x14ac:dyDescent="0.25">
      <c r="A80" s="6">
        <v>78</v>
      </c>
      <c r="B80" s="6">
        <v>11034490</v>
      </c>
      <c r="C80" s="6" t="s">
        <v>54</v>
      </c>
      <c r="D80" s="6" t="s">
        <v>76</v>
      </c>
      <c r="E80" s="7">
        <f t="shared" ca="1" si="2"/>
        <v>42981</v>
      </c>
      <c r="F80" s="6" t="s">
        <v>60</v>
      </c>
      <c r="G80" s="7">
        <f t="shared" ca="1" si="3"/>
        <v>34979</v>
      </c>
      <c r="H80" s="6">
        <v>30</v>
      </c>
      <c r="I80" s="6" t="s">
        <v>69</v>
      </c>
      <c r="J80" s="7">
        <v>44137</v>
      </c>
      <c r="K80" s="7">
        <v>44152</v>
      </c>
      <c r="L80" s="6" t="s">
        <v>41</v>
      </c>
      <c r="M80" s="6" t="s">
        <v>66</v>
      </c>
    </row>
    <row r="81" spans="1:13" ht="20.100000000000001" customHeight="1" x14ac:dyDescent="0.25">
      <c r="A81" s="6">
        <v>79</v>
      </c>
      <c r="B81" s="6">
        <v>11034485</v>
      </c>
      <c r="C81" s="6" t="s">
        <v>51</v>
      </c>
      <c r="D81" s="6" t="s">
        <v>76</v>
      </c>
      <c r="E81" s="7">
        <f t="shared" ca="1" si="2"/>
        <v>43169</v>
      </c>
      <c r="F81" s="6" t="s">
        <v>59</v>
      </c>
      <c r="G81" s="7">
        <f t="shared" ca="1" si="3"/>
        <v>35135</v>
      </c>
      <c r="H81" s="6">
        <v>28</v>
      </c>
      <c r="I81" s="6" t="s">
        <v>70</v>
      </c>
      <c r="J81" s="7">
        <v>44138</v>
      </c>
      <c r="K81" s="7">
        <v>44153</v>
      </c>
      <c r="L81" s="6" t="s">
        <v>41</v>
      </c>
      <c r="M81" s="6" t="s">
        <v>64</v>
      </c>
    </row>
    <row r="82" spans="1:13" ht="20.100000000000001" customHeight="1" x14ac:dyDescent="0.25">
      <c r="A82" s="6">
        <v>80</v>
      </c>
      <c r="B82" s="6">
        <v>11034486</v>
      </c>
      <c r="C82" s="6" t="s">
        <v>52</v>
      </c>
      <c r="D82" s="6" t="s">
        <v>57</v>
      </c>
      <c r="E82" s="7">
        <f t="shared" ca="1" si="2"/>
        <v>42953</v>
      </c>
      <c r="F82" s="6" t="s">
        <v>60</v>
      </c>
      <c r="G82" s="7">
        <f t="shared" ca="1" si="3"/>
        <v>34610</v>
      </c>
      <c r="H82" s="6">
        <v>26</v>
      </c>
      <c r="I82" s="6" t="s">
        <v>70</v>
      </c>
      <c r="J82" s="7">
        <v>44139</v>
      </c>
      <c r="K82" s="7">
        <v>44154</v>
      </c>
      <c r="L82" s="6" t="s">
        <v>42</v>
      </c>
      <c r="M82" s="6" t="s">
        <v>67</v>
      </c>
    </row>
    <row r="83" spans="1:13" ht="20.100000000000001" customHeight="1" x14ac:dyDescent="0.25">
      <c r="A83" s="6">
        <v>81</v>
      </c>
      <c r="B83" s="6">
        <v>11034487</v>
      </c>
      <c r="C83" s="6" t="s">
        <v>56</v>
      </c>
      <c r="D83" s="6" t="s">
        <v>58</v>
      </c>
      <c r="E83" s="7">
        <f t="shared" ca="1" si="2"/>
        <v>43496</v>
      </c>
      <c r="F83" s="6" t="s">
        <v>60</v>
      </c>
      <c r="G83" s="7">
        <f t="shared" ca="1" si="3"/>
        <v>33635</v>
      </c>
      <c r="H83" s="6">
        <v>24</v>
      </c>
      <c r="I83" s="6" t="s">
        <v>69</v>
      </c>
      <c r="J83" s="7">
        <v>44140</v>
      </c>
      <c r="K83" s="7">
        <v>44155</v>
      </c>
      <c r="L83" s="6" t="s">
        <v>41</v>
      </c>
      <c r="M83" s="6" t="s">
        <v>65</v>
      </c>
    </row>
    <row r="84" spans="1:13" ht="20.100000000000001" customHeight="1" x14ac:dyDescent="0.25">
      <c r="A84" s="6">
        <v>82</v>
      </c>
      <c r="B84" s="6">
        <v>11034488</v>
      </c>
      <c r="C84" s="6" t="s">
        <v>53</v>
      </c>
      <c r="D84" s="6" t="s">
        <v>76</v>
      </c>
      <c r="E84" s="7">
        <f t="shared" ca="1" si="2"/>
        <v>42403</v>
      </c>
      <c r="F84" s="6" t="s">
        <v>59</v>
      </c>
      <c r="G84" s="7">
        <f t="shared" ca="1" si="3"/>
        <v>35058</v>
      </c>
      <c r="H84" s="6">
        <v>22</v>
      </c>
      <c r="I84" s="6" t="s">
        <v>70</v>
      </c>
      <c r="J84" s="7">
        <v>44141</v>
      </c>
      <c r="K84" s="7">
        <v>44156</v>
      </c>
      <c r="L84" s="6" t="s">
        <v>42</v>
      </c>
      <c r="M84" s="6" t="s">
        <v>66</v>
      </c>
    </row>
    <row r="85" spans="1:13" ht="20.100000000000001" customHeight="1" x14ac:dyDescent="0.25">
      <c r="A85" s="6">
        <v>83</v>
      </c>
      <c r="B85" s="6">
        <v>11034489</v>
      </c>
      <c r="C85" s="6" t="s">
        <v>55</v>
      </c>
      <c r="D85" s="6" t="s">
        <v>57</v>
      </c>
      <c r="E85" s="7">
        <f t="shared" ca="1" si="2"/>
        <v>42362</v>
      </c>
      <c r="F85" s="6" t="s">
        <v>59</v>
      </c>
      <c r="G85" s="7">
        <f t="shared" ca="1" si="3"/>
        <v>34466</v>
      </c>
      <c r="H85" s="6">
        <v>40</v>
      </c>
      <c r="I85" s="6" t="s">
        <v>69</v>
      </c>
      <c r="J85" s="7">
        <v>44142</v>
      </c>
      <c r="K85" s="7">
        <v>44157</v>
      </c>
      <c r="L85" s="6" t="s">
        <v>42</v>
      </c>
      <c r="M85" s="6" t="s">
        <v>64</v>
      </c>
    </row>
    <row r="86" spans="1:13" ht="20.100000000000001" customHeight="1" x14ac:dyDescent="0.25">
      <c r="A86" s="6">
        <v>84</v>
      </c>
      <c r="B86" s="6">
        <v>11034490</v>
      </c>
      <c r="C86" s="6" t="s">
        <v>54</v>
      </c>
      <c r="D86" s="6" t="s">
        <v>76</v>
      </c>
      <c r="E86" s="7">
        <f t="shared" ca="1" si="2"/>
        <v>42787</v>
      </c>
      <c r="F86" s="6" t="s">
        <v>60</v>
      </c>
      <c r="G86" s="7">
        <f t="shared" ca="1" si="3"/>
        <v>35098</v>
      </c>
      <c r="H86" s="6">
        <v>38</v>
      </c>
      <c r="I86" s="6" t="s">
        <v>70</v>
      </c>
      <c r="J86" s="7">
        <v>44143</v>
      </c>
      <c r="K86" s="7">
        <v>44158</v>
      </c>
      <c r="L86" s="6" t="s">
        <v>41</v>
      </c>
      <c r="M86" s="6" t="s">
        <v>67</v>
      </c>
    </row>
    <row r="87" spans="1:13" ht="20.100000000000001" customHeight="1" x14ac:dyDescent="0.25">
      <c r="A87" s="6">
        <v>85</v>
      </c>
      <c r="B87" s="6">
        <v>11034485</v>
      </c>
      <c r="C87" s="6" t="s">
        <v>51</v>
      </c>
      <c r="D87" s="6" t="s">
        <v>76</v>
      </c>
      <c r="E87" s="7">
        <f t="shared" ca="1" si="2"/>
        <v>42780</v>
      </c>
      <c r="F87" s="6" t="s">
        <v>59</v>
      </c>
      <c r="G87" s="7">
        <f t="shared" ca="1" si="3"/>
        <v>35401</v>
      </c>
      <c r="H87" s="6">
        <v>36</v>
      </c>
      <c r="I87" s="6" t="s">
        <v>70</v>
      </c>
      <c r="J87" s="7">
        <v>44144</v>
      </c>
      <c r="K87" s="7">
        <v>44159</v>
      </c>
      <c r="L87" s="6" t="s">
        <v>41</v>
      </c>
      <c r="M87" s="6" t="s">
        <v>65</v>
      </c>
    </row>
    <row r="88" spans="1:13" ht="20.100000000000001" customHeight="1" x14ac:dyDescent="0.25">
      <c r="A88" s="6">
        <v>86</v>
      </c>
      <c r="B88" s="6">
        <v>11034486</v>
      </c>
      <c r="C88" s="6" t="s">
        <v>52</v>
      </c>
      <c r="D88" s="6" t="s">
        <v>57</v>
      </c>
      <c r="E88" s="7">
        <f t="shared" ca="1" si="2"/>
        <v>43147</v>
      </c>
      <c r="F88" s="6" t="s">
        <v>60</v>
      </c>
      <c r="G88" s="7">
        <f t="shared" ca="1" si="3"/>
        <v>34094</v>
      </c>
      <c r="H88" s="6">
        <v>34</v>
      </c>
      <c r="I88" s="6" t="s">
        <v>69</v>
      </c>
      <c r="J88" s="7">
        <v>44145</v>
      </c>
      <c r="K88" s="7">
        <v>44160</v>
      </c>
      <c r="L88" s="6" t="s">
        <v>42</v>
      </c>
      <c r="M88" s="6" t="s">
        <v>66</v>
      </c>
    </row>
    <row r="89" spans="1:13" ht="20.100000000000001" customHeight="1" x14ac:dyDescent="0.25">
      <c r="A89" s="6">
        <v>87</v>
      </c>
      <c r="B89" s="6">
        <v>11034487</v>
      </c>
      <c r="C89" s="6" t="s">
        <v>56</v>
      </c>
      <c r="D89" s="6" t="s">
        <v>58</v>
      </c>
      <c r="E89" s="7">
        <f t="shared" ca="1" si="2"/>
        <v>42824</v>
      </c>
      <c r="F89" s="6" t="s">
        <v>60</v>
      </c>
      <c r="G89" s="7">
        <f t="shared" ca="1" si="3"/>
        <v>34132</v>
      </c>
      <c r="H89" s="6">
        <v>32</v>
      </c>
      <c r="I89" s="6" t="s">
        <v>70</v>
      </c>
      <c r="J89" s="7">
        <v>44146</v>
      </c>
      <c r="K89" s="7">
        <v>44161</v>
      </c>
      <c r="L89" s="6" t="s">
        <v>42</v>
      </c>
      <c r="M89" s="6" t="s">
        <v>64</v>
      </c>
    </row>
    <row r="90" spans="1:13" ht="20.100000000000001" customHeight="1" x14ac:dyDescent="0.25">
      <c r="A90" s="6">
        <v>88</v>
      </c>
      <c r="B90" s="6">
        <v>11034488</v>
      </c>
      <c r="C90" s="6" t="s">
        <v>53</v>
      </c>
      <c r="D90" s="6" t="s">
        <v>76</v>
      </c>
      <c r="E90" s="7">
        <f t="shared" ca="1" si="2"/>
        <v>43013</v>
      </c>
      <c r="F90" s="6" t="s">
        <v>59</v>
      </c>
      <c r="G90" s="7">
        <f t="shared" ca="1" si="3"/>
        <v>35081</v>
      </c>
      <c r="H90" s="6">
        <v>30</v>
      </c>
      <c r="I90" s="6" t="s">
        <v>69</v>
      </c>
      <c r="J90" s="7">
        <v>44147</v>
      </c>
      <c r="K90" s="7">
        <v>44162</v>
      </c>
      <c r="L90" s="6" t="s">
        <v>41</v>
      </c>
      <c r="M90" s="6" t="s">
        <v>67</v>
      </c>
    </row>
    <row r="91" spans="1:13" ht="20.100000000000001" customHeight="1" x14ac:dyDescent="0.25">
      <c r="A91" s="6">
        <v>89</v>
      </c>
      <c r="B91" s="6">
        <v>11034489</v>
      </c>
      <c r="C91" s="6" t="s">
        <v>55</v>
      </c>
      <c r="D91" s="6" t="s">
        <v>57</v>
      </c>
      <c r="E91" s="7">
        <f t="shared" ca="1" si="2"/>
        <v>43935</v>
      </c>
      <c r="F91" s="6" t="s">
        <v>59</v>
      </c>
      <c r="G91" s="7">
        <f t="shared" ca="1" si="3"/>
        <v>35168</v>
      </c>
      <c r="H91" s="6">
        <v>28</v>
      </c>
      <c r="I91" s="6" t="s">
        <v>70</v>
      </c>
      <c r="J91" s="7">
        <v>44148</v>
      </c>
      <c r="K91" s="7">
        <v>44163</v>
      </c>
      <c r="L91" s="6" t="s">
        <v>42</v>
      </c>
      <c r="M91" s="6" t="s">
        <v>65</v>
      </c>
    </row>
    <row r="92" spans="1:13" ht="20.100000000000001" customHeight="1" x14ac:dyDescent="0.25">
      <c r="A92" s="6">
        <v>90</v>
      </c>
      <c r="B92" s="6">
        <v>11034490</v>
      </c>
      <c r="C92" s="6" t="s">
        <v>54</v>
      </c>
      <c r="D92" s="6" t="s">
        <v>76</v>
      </c>
      <c r="E92" s="7">
        <f t="shared" ca="1" si="2"/>
        <v>43242</v>
      </c>
      <c r="F92" s="6" t="s">
        <v>60</v>
      </c>
      <c r="G92" s="7">
        <f t="shared" ca="1" si="3"/>
        <v>35250</v>
      </c>
      <c r="H92" s="6">
        <v>26</v>
      </c>
      <c r="I92" s="6" t="s">
        <v>70</v>
      </c>
      <c r="J92" s="7">
        <v>44149</v>
      </c>
      <c r="K92" s="7">
        <v>44164</v>
      </c>
      <c r="L92" s="6" t="s">
        <v>41</v>
      </c>
      <c r="M92" s="6" t="s">
        <v>66</v>
      </c>
    </row>
    <row r="93" spans="1:13" ht="20.100000000000001" customHeight="1" x14ac:dyDescent="0.25">
      <c r="A93" s="6">
        <v>91</v>
      </c>
      <c r="B93" s="6">
        <v>11034485</v>
      </c>
      <c r="C93" s="6" t="s">
        <v>51</v>
      </c>
      <c r="D93" s="6" t="s">
        <v>76</v>
      </c>
      <c r="E93" s="7">
        <f t="shared" ca="1" si="2"/>
        <v>43840</v>
      </c>
      <c r="F93" s="6" t="s">
        <v>59</v>
      </c>
      <c r="G93" s="7">
        <f t="shared" ca="1" si="3"/>
        <v>34867</v>
      </c>
      <c r="H93" s="6">
        <v>24</v>
      </c>
      <c r="I93" s="6" t="s">
        <v>69</v>
      </c>
      <c r="J93" s="7">
        <v>44150</v>
      </c>
      <c r="K93" s="7">
        <v>44165</v>
      </c>
      <c r="L93" s="6" t="s">
        <v>41</v>
      </c>
      <c r="M93" s="6" t="s">
        <v>64</v>
      </c>
    </row>
    <row r="94" spans="1:13" ht="20.100000000000001" customHeight="1" x14ac:dyDescent="0.25">
      <c r="A94" s="6">
        <v>92</v>
      </c>
      <c r="B94" s="6">
        <v>11034486</v>
      </c>
      <c r="C94" s="6" t="s">
        <v>52</v>
      </c>
      <c r="D94" s="6" t="s">
        <v>57</v>
      </c>
      <c r="E94" s="7">
        <f t="shared" ca="1" si="2"/>
        <v>43085</v>
      </c>
      <c r="F94" s="6" t="s">
        <v>60</v>
      </c>
      <c r="G94" s="7">
        <f t="shared" ca="1" si="3"/>
        <v>34220</v>
      </c>
      <c r="H94" s="6">
        <v>22</v>
      </c>
      <c r="I94" s="6" t="s">
        <v>70</v>
      </c>
      <c r="J94" s="7">
        <v>44151</v>
      </c>
      <c r="K94" s="7">
        <v>44166</v>
      </c>
      <c r="L94" s="6" t="s">
        <v>42</v>
      </c>
      <c r="M94" s="6" t="s">
        <v>67</v>
      </c>
    </row>
    <row r="95" spans="1:13" ht="20.100000000000001" customHeight="1" x14ac:dyDescent="0.25">
      <c r="A95" s="6">
        <v>93</v>
      </c>
      <c r="B95" s="6">
        <v>11034487</v>
      </c>
      <c r="C95" s="6" t="s">
        <v>56</v>
      </c>
      <c r="D95" s="6" t="s">
        <v>58</v>
      </c>
      <c r="E95" s="7">
        <f t="shared" ca="1" si="2"/>
        <v>42893</v>
      </c>
      <c r="F95" s="6" t="s">
        <v>60</v>
      </c>
      <c r="G95" s="7">
        <f t="shared" ca="1" si="3"/>
        <v>33928</v>
      </c>
      <c r="H95" s="6">
        <v>35</v>
      </c>
      <c r="I95" s="6" t="s">
        <v>69</v>
      </c>
      <c r="J95" s="7">
        <v>44152</v>
      </c>
      <c r="K95" s="7">
        <v>44167</v>
      </c>
      <c r="L95" s="6" t="s">
        <v>42</v>
      </c>
      <c r="M95" s="6" t="s">
        <v>65</v>
      </c>
    </row>
  </sheetData>
  <mergeCells count="2">
    <mergeCell ref="A1:I1"/>
    <mergeCell ref="J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67F401-7964-4BB0-8248-ED574FDB1F2F}">
          <x14:formula1>
            <xm:f>'drop down'!$G$2:$G$3</xm:f>
          </x14:formula1>
          <xm:sqref>L3:L95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3"/>
  <sheetViews>
    <sheetView workbookViewId="0">
      <selection activeCell="E1" sqref="E1"/>
    </sheetView>
  </sheetViews>
  <sheetFormatPr defaultRowHeight="15" x14ac:dyDescent="0.25"/>
  <cols>
    <col min="1" max="1" width="13.42578125" bestFit="1" customWidth="1"/>
    <col min="13" max="13" width="16.5703125" bestFit="1" customWidth="1"/>
    <col min="14" max="14" width="13.85546875" bestFit="1" customWidth="1"/>
  </cols>
  <sheetData>
    <row r="1" spans="1:14" x14ac:dyDescent="0.25">
      <c r="A1" t="s">
        <v>32</v>
      </c>
      <c r="B1" t="s">
        <v>29</v>
      </c>
      <c r="C1" t="s">
        <v>31</v>
      </c>
      <c r="D1" t="s">
        <v>30</v>
      </c>
      <c r="K1" t="s">
        <v>7</v>
      </c>
      <c r="L1" t="s">
        <v>5</v>
      </c>
      <c r="M1" t="s">
        <v>33</v>
      </c>
      <c r="N1" t="s">
        <v>34</v>
      </c>
    </row>
    <row r="2" spans="1:14" x14ac:dyDescent="0.25">
      <c r="N2" t="s">
        <v>21</v>
      </c>
    </row>
    <row r="3" spans="1:14" x14ac:dyDescent="0.25">
      <c r="N3" t="s">
        <v>35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workbookViewId="0">
      <selection activeCell="B8" sqref="B8"/>
    </sheetView>
  </sheetViews>
  <sheetFormatPr defaultRowHeight="15" x14ac:dyDescent="0.25"/>
  <cols>
    <col min="2" max="2" width="12.140625" bestFit="1" customWidth="1"/>
    <col min="5" max="5" width="12.5703125" customWidth="1"/>
  </cols>
  <sheetData>
    <row r="1" spans="1:10" x14ac:dyDescent="0.25">
      <c r="A1" s="1" t="s">
        <v>2</v>
      </c>
      <c r="B1" s="1" t="s">
        <v>0</v>
      </c>
      <c r="C1" s="1" t="s">
        <v>29</v>
      </c>
      <c r="D1" s="1" t="s">
        <v>30</v>
      </c>
      <c r="E1" s="91" t="s">
        <v>26</v>
      </c>
      <c r="F1" s="91"/>
      <c r="G1" s="91"/>
      <c r="H1" s="91"/>
      <c r="I1" s="91"/>
      <c r="J1" s="91"/>
    </row>
    <row r="2" spans="1:10" x14ac:dyDescent="0.25">
      <c r="A2">
        <v>1</v>
      </c>
      <c r="B2" s="6">
        <v>11034485</v>
      </c>
      <c r="E2" s="2" t="s">
        <v>28</v>
      </c>
      <c r="G2" s="2" t="s">
        <v>28</v>
      </c>
      <c r="I2" s="2" t="s">
        <v>5</v>
      </c>
    </row>
  </sheetData>
  <mergeCells count="1">
    <mergeCell ref="E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'drop down'!$E$2:$E$5</xm:f>
          </x14:formula1>
          <xm:sqref>E2 G2 I2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G5"/>
  <sheetViews>
    <sheetView workbookViewId="0">
      <selection activeCell="G4" sqref="G4"/>
    </sheetView>
  </sheetViews>
  <sheetFormatPr defaultRowHeight="15" x14ac:dyDescent="0.25"/>
  <cols>
    <col min="3" max="3" width="21.5703125" bestFit="1" customWidth="1"/>
  </cols>
  <sheetData>
    <row r="1" spans="1:7" x14ac:dyDescent="0.25">
      <c r="A1" t="s">
        <v>16</v>
      </c>
      <c r="C1" t="s">
        <v>23</v>
      </c>
      <c r="E1" t="s">
        <v>26</v>
      </c>
      <c r="G1" t="s">
        <v>40</v>
      </c>
    </row>
    <row r="2" spans="1:7" x14ac:dyDescent="0.25">
      <c r="A2" t="s">
        <v>17</v>
      </c>
      <c r="C2" t="s">
        <v>9</v>
      </c>
      <c r="E2" t="s">
        <v>7</v>
      </c>
      <c r="G2" t="s">
        <v>41</v>
      </c>
    </row>
    <row r="3" spans="1:7" x14ac:dyDescent="0.25">
      <c r="A3" t="s">
        <v>18</v>
      </c>
      <c r="C3" t="s">
        <v>24</v>
      </c>
      <c r="E3" t="s">
        <v>5</v>
      </c>
      <c r="G3" t="s">
        <v>42</v>
      </c>
    </row>
    <row r="4" spans="1:7" x14ac:dyDescent="0.25">
      <c r="A4" t="s">
        <v>19</v>
      </c>
      <c r="E4" t="s">
        <v>27</v>
      </c>
    </row>
    <row r="5" spans="1:7" x14ac:dyDescent="0.25">
      <c r="A5" t="s">
        <v>20</v>
      </c>
      <c r="E5" t="s">
        <v>28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F6E4448-F497-4070-BA43-3830F084051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OPD Balance</vt:lpstr>
      <vt:lpstr>Temperature Data</vt:lpstr>
      <vt:lpstr>Quarantine Data</vt:lpstr>
      <vt:lpstr>Report</vt:lpstr>
      <vt:lpstr>Output</vt:lpstr>
      <vt:lpstr>drop down</vt:lpstr>
      <vt:lpstr>'OPD Balance'!Criteria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Mou,Aysha,SREEPUR,HR Services</dc:creator>
  <cp:lastModifiedBy>Araf Mustavi</cp:lastModifiedBy>
  <cp:lastPrinted>2020-11-08T21:03:13Z</cp:lastPrinted>
  <dcterms:created xsi:type="dcterms:W3CDTF">2015-06-05T18:17:20Z</dcterms:created>
  <dcterms:modified xsi:type="dcterms:W3CDTF">2020-11-15T12:38:22Z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3e84c-57aa-4c44-945f-4eb18444e38a_Enabled">
    <vt:lpwstr>True</vt:lpwstr>
  </property>
  <property fmtid="{D5CDD505-2E9C-101B-9397-08002B2CF9AE}" pid="3" name="MSIP_Label_d543e84c-57aa-4c44-945f-4eb18444e38a_SiteId">
    <vt:lpwstr>12a3af23-a769-4654-847f-958f3d479f4a</vt:lpwstr>
  </property>
  <property fmtid="{D5CDD505-2E9C-101B-9397-08002B2CF9AE}" pid="4" name="MSIP_Label_d543e84c-57aa-4c44-945f-4eb18444e38a_Owner">
    <vt:lpwstr>Aysha.Mou@bd.nestle.com</vt:lpwstr>
  </property>
  <property fmtid="{D5CDD505-2E9C-101B-9397-08002B2CF9AE}" pid="5" name="MSIP_Label_d543e84c-57aa-4c44-945f-4eb18444e38a_SetDate">
    <vt:lpwstr>2020-10-16T10:28:19.1440084Z</vt:lpwstr>
  </property>
  <property fmtid="{D5CDD505-2E9C-101B-9397-08002B2CF9AE}" pid="6" name="MSIP_Label_d543e84c-57aa-4c44-945f-4eb18444e38a_Name">
    <vt:lpwstr>Confidential</vt:lpwstr>
  </property>
  <property fmtid="{D5CDD505-2E9C-101B-9397-08002B2CF9AE}" pid="7" name="MSIP_Label_d543e84c-57aa-4c44-945f-4eb18444e38a_Application">
    <vt:lpwstr>Microsoft Azure Information Protection</vt:lpwstr>
  </property>
  <property fmtid="{D5CDD505-2E9C-101B-9397-08002B2CF9AE}" pid="8" name="MSIP_Label_d543e84c-57aa-4c44-945f-4eb18444e38a_ActionId">
    <vt:lpwstr>a973d680-d92d-46b0-97c7-04e0848186dd</vt:lpwstr>
  </property>
  <property fmtid="{D5CDD505-2E9C-101B-9397-08002B2CF9AE}" pid="9" name="MSIP_Label_d543e84c-57aa-4c44-945f-4eb18444e38a_Extended_MSFT_Method">
    <vt:lpwstr>Manual</vt:lpwstr>
  </property>
  <property fmtid="{D5CDD505-2E9C-101B-9397-08002B2CF9AE}" pid="10" name="MSIP_Label_20f3564d-2a12-4959-b2f0-89cbc1414baa_Enabled">
    <vt:lpwstr>True</vt:lpwstr>
  </property>
  <property fmtid="{D5CDD505-2E9C-101B-9397-08002B2CF9AE}" pid="11" name="MSIP_Label_20f3564d-2a12-4959-b2f0-89cbc1414baa_SiteId">
    <vt:lpwstr>12a3af23-a769-4654-847f-958f3d479f4a</vt:lpwstr>
  </property>
  <property fmtid="{D5CDD505-2E9C-101B-9397-08002B2CF9AE}" pid="12" name="MSIP_Label_20f3564d-2a12-4959-b2f0-89cbc1414baa_Owner">
    <vt:lpwstr>Aysha.Mou@bd.nestle.com</vt:lpwstr>
  </property>
  <property fmtid="{D5CDD505-2E9C-101B-9397-08002B2CF9AE}" pid="13" name="MSIP_Label_20f3564d-2a12-4959-b2f0-89cbc1414baa_SetDate">
    <vt:lpwstr>2020-10-16T10:28:19.1440084Z</vt:lpwstr>
  </property>
  <property fmtid="{D5CDD505-2E9C-101B-9397-08002B2CF9AE}" pid="14" name="MSIP_Label_20f3564d-2a12-4959-b2f0-89cbc1414baa_Name">
    <vt:lpwstr>Internal Use and 3rd Party under NDA</vt:lpwstr>
  </property>
  <property fmtid="{D5CDD505-2E9C-101B-9397-08002B2CF9AE}" pid="15" name="MSIP_Label_20f3564d-2a12-4959-b2f0-89cbc1414baa_Application">
    <vt:lpwstr>Microsoft Azure Information Protection</vt:lpwstr>
  </property>
  <property fmtid="{D5CDD505-2E9C-101B-9397-08002B2CF9AE}" pid="16" name="MSIP_Label_20f3564d-2a12-4959-b2f0-89cbc1414baa_ActionId">
    <vt:lpwstr>a973d680-d92d-46b0-97c7-04e0848186dd</vt:lpwstr>
  </property>
  <property fmtid="{D5CDD505-2E9C-101B-9397-08002B2CF9AE}" pid="17" name="MSIP_Label_20f3564d-2a12-4959-b2f0-89cbc1414baa_Parent">
    <vt:lpwstr>d543e84c-57aa-4c44-945f-4eb18444e38a</vt:lpwstr>
  </property>
  <property fmtid="{D5CDD505-2E9C-101B-9397-08002B2CF9AE}" pid="18" name="MSIP_Label_20f3564d-2a12-4959-b2f0-89cbc1414baa_Extended_MSFT_Method">
    <vt:lpwstr>Manual</vt:lpwstr>
  </property>
  <property fmtid="{D5CDD505-2E9C-101B-9397-08002B2CF9AE}" pid="19" name="Sensitivity">
    <vt:lpwstr>Confidential Internal Use and 3rd Party under NDA</vt:lpwstr>
  </property>
</Properties>
</file>