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 Files\"/>
    </mc:Choice>
  </mc:AlternateContent>
  <xr:revisionPtr revIDLastSave="0" documentId="13_ncr:1_{6897B305-20C7-4B38-83A5-7E3277AAD4B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Input" sheetId="1" r:id="rId1"/>
    <sheet name="Input 2" sheetId="5" r:id="rId2"/>
    <sheet name="Report" sheetId="4" r:id="rId3"/>
    <sheet name="Output" sheetId="2" r:id="rId4"/>
    <sheet name="drop down" sheetId="3" r:id="rId5"/>
  </sheets>
  <definedNames>
    <definedName name="_xlnm._FilterDatabase" localSheetId="0" hidden="1">Input!$B$7:$D$100</definedName>
    <definedName name="_xlnm.Criteria" localSheetId="0">Input!$A$3:$AA$4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N4" i="1" s="1"/>
  <c r="M4" i="1"/>
  <c r="O4" i="1" s="1"/>
  <c r="T28" i="1" l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8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P9" i="1" l="1"/>
  <c r="E8" i="1"/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G14" i="1"/>
  <c r="G10" i="1"/>
  <c r="G9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8" i="1"/>
  <c r="N17" i="1"/>
  <c r="N18" i="1"/>
  <c r="N19" i="1"/>
  <c r="N20" i="1"/>
  <c r="N21" i="1"/>
  <c r="N22" i="1"/>
  <c r="N23" i="1"/>
  <c r="N24" i="1"/>
  <c r="N25" i="1"/>
  <c r="N26" i="1"/>
  <c r="N27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N14" i="1"/>
  <c r="N15" i="1"/>
  <c r="N16" i="1"/>
  <c r="N11" i="1"/>
  <c r="N12" i="1"/>
  <c r="N13" i="1"/>
  <c r="O9" i="1"/>
  <c r="N9" i="1"/>
  <c r="O10" i="1" l="1"/>
  <c r="N10" i="1"/>
  <c r="O8" i="1" l="1"/>
  <c r="N8" i="1"/>
</calcChain>
</file>

<file path=xl/sharedStrings.xml><?xml version="1.0" encoding="utf-8"?>
<sst xmlns="http://schemas.openxmlformats.org/spreadsheetml/2006/main" count="1207" uniqueCount="80">
  <si>
    <t>Employee ID</t>
  </si>
  <si>
    <t>Employee Name</t>
  </si>
  <si>
    <t>SL No.</t>
  </si>
  <si>
    <t xml:space="preserve">Department </t>
  </si>
  <si>
    <t xml:space="preserve">Gender </t>
  </si>
  <si>
    <t>DOB</t>
  </si>
  <si>
    <t>Age</t>
  </si>
  <si>
    <t>DOJ</t>
  </si>
  <si>
    <t xml:space="preserve">Expense </t>
  </si>
  <si>
    <t>Medical Allowance Limit</t>
  </si>
  <si>
    <t xml:space="preserve">Balance  </t>
  </si>
  <si>
    <t>Nestle OHC</t>
  </si>
  <si>
    <t>Reason</t>
  </si>
  <si>
    <t>Reason for visting</t>
  </si>
  <si>
    <t xml:space="preserve">High blood pressure </t>
  </si>
  <si>
    <t>Last visited doctor</t>
  </si>
  <si>
    <t>Hospitalization data</t>
  </si>
  <si>
    <t xml:space="preserve">Service Received </t>
  </si>
  <si>
    <t xml:space="preserve">Service Recived </t>
  </si>
  <si>
    <t xml:space="preserve">self </t>
  </si>
  <si>
    <t xml:space="preserve">Spouse </t>
  </si>
  <si>
    <t>Child 1</t>
  </si>
  <si>
    <t>Child 2</t>
  </si>
  <si>
    <t>Date</t>
  </si>
  <si>
    <t>Place</t>
  </si>
  <si>
    <t>Last visited doctors place</t>
  </si>
  <si>
    <t xml:space="preserve">Outside Doctor </t>
  </si>
  <si>
    <t>Name of Hospital</t>
  </si>
  <si>
    <t>Output</t>
  </si>
  <si>
    <t>OPD Bal</t>
  </si>
  <si>
    <t>HPD Bal</t>
  </si>
  <si>
    <t>Name</t>
  </si>
  <si>
    <t>Dept</t>
  </si>
  <si>
    <t>ID</t>
  </si>
  <si>
    <t>Personal Detail</t>
  </si>
  <si>
    <t>Date of Retirement</t>
  </si>
  <si>
    <t>Promotion data</t>
  </si>
  <si>
    <t>Grade</t>
  </si>
  <si>
    <t>Quarantine Data</t>
  </si>
  <si>
    <t xml:space="preserve">Start Date </t>
  </si>
  <si>
    <t xml:space="preserve">End Date </t>
  </si>
  <si>
    <t xml:space="preserve">Status </t>
  </si>
  <si>
    <t xml:space="preserve">quarantine status </t>
  </si>
  <si>
    <t xml:space="preserve">Positive </t>
  </si>
  <si>
    <t>Precautionary Quarantine</t>
  </si>
  <si>
    <t xml:space="preserve">Date </t>
  </si>
  <si>
    <t>Temperature Monitoring</t>
  </si>
  <si>
    <t xml:space="preserve">Temperature </t>
  </si>
  <si>
    <t xml:space="preserve">IN </t>
  </si>
  <si>
    <t>Out</t>
  </si>
  <si>
    <t>Time</t>
  </si>
  <si>
    <t xml:space="preserve">Personal Infromation </t>
  </si>
  <si>
    <t>Personal Information</t>
  </si>
  <si>
    <t>Rabab Shayra</t>
  </si>
  <si>
    <t>Araf Mustavi</t>
  </si>
  <si>
    <t>Sumaiya Akter</t>
  </si>
  <si>
    <t>Majharul Anik</t>
  </si>
  <si>
    <t>Ayesha Siddique</t>
  </si>
  <si>
    <t xml:space="preserve">Arif Ahmed </t>
  </si>
  <si>
    <t>HR</t>
  </si>
  <si>
    <t>Supply Chain</t>
  </si>
  <si>
    <t>Female</t>
  </si>
  <si>
    <t>Male</t>
  </si>
  <si>
    <t>IT</t>
  </si>
  <si>
    <t>Green Life Hospital</t>
  </si>
  <si>
    <t>Apolo Hospital</t>
  </si>
  <si>
    <t>Medinova</t>
  </si>
  <si>
    <t>Cold</t>
  </si>
  <si>
    <t>High fever and Cold</t>
  </si>
  <si>
    <t xml:space="preserve">Fever </t>
  </si>
  <si>
    <t>Fever abd Breathing problem</t>
  </si>
  <si>
    <t>Job Type</t>
  </si>
  <si>
    <t>BC</t>
  </si>
  <si>
    <t>WC</t>
  </si>
  <si>
    <t>Fever</t>
  </si>
  <si>
    <t>OPD</t>
  </si>
  <si>
    <t>Hospitalization</t>
  </si>
  <si>
    <t>Total Expense:</t>
  </si>
  <si>
    <t>Available Balance:</t>
  </si>
  <si>
    <t>Allowance Limit: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</si>
</sst>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6" borderId="15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0" fillId="8" borderId="15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0" fillId="11" borderId="15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164" fontId="0" fillId="7" borderId="15" xfId="1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Border="1" applyAlignment="1">
      <alignment horizontal="left" vertical="top" wrapText="1"/>
    </xf>
    <xf numFmtId="164" fontId="0" fillId="7" borderId="2" xfId="1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4" fontId="0" fillId="0" borderId="0" xfId="1" applyNumberFormat="1" applyFont="1" applyBorder="1" applyAlignment="1">
      <alignment wrapText="1"/>
    </xf>
    <xf numFmtId="0" fontId="0" fillId="0" borderId="0" xfId="0" applyBorder="1" applyAlignment="1">
      <alignment horizontal="left" vertical="top" wrapText="1"/>
    </xf>
    <xf numFmtId="164" fontId="0" fillId="0" borderId="0" xfId="1" applyNumberFormat="1" applyFont="1" applyBorder="1" applyAlignment="1">
      <alignment vertical="top" wrapText="1"/>
    </xf>
    <xf numFmtId="41" fontId="0" fillId="0" borderId="1" xfId="2" applyFont="1" applyBorder="1" applyAlignment="1">
      <alignment horizontal="left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22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164" fontId="0" fillId="7" borderId="22" xfId="1" applyNumberFormat="1" applyFont="1" applyFill="1" applyBorder="1" applyAlignment="1">
      <alignment horizontal="left" vertical="top" wrapText="1"/>
    </xf>
    <xf numFmtId="164" fontId="0" fillId="7" borderId="3" xfId="1" applyNumberFormat="1" applyFont="1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3" xfId="0" applyFill="1" applyBorder="1" applyAlignment="1">
      <alignment horizontal="left" vertical="top" wrapText="1"/>
    </xf>
    <xf numFmtId="1" fontId="0" fillId="0" borderId="5" xfId="0" applyNumberFormat="1" applyBorder="1" applyAlignment="1">
      <alignment horizontal="left" vertical="top" wrapText="1"/>
    </xf>
    <xf numFmtId="1" fontId="0" fillId="0" borderId="7" xfId="0" applyNumberFormat="1" applyBorder="1" applyAlignment="1">
      <alignment horizontal="left" vertical="top" wrapText="1"/>
    </xf>
    <xf numFmtId="1" fontId="0" fillId="0" borderId="5" xfId="1" applyNumberFormat="1" applyFont="1" applyBorder="1" applyAlignment="1">
      <alignment horizontal="left" vertical="top" wrapText="1"/>
    </xf>
    <xf numFmtId="1" fontId="0" fillId="0" borderId="7" xfId="1" applyNumberFormat="1" applyFont="1" applyBorder="1" applyAlignment="1">
      <alignment horizontal="left" vertical="top" wrapText="1"/>
    </xf>
    <xf numFmtId="0" fontId="0" fillId="9" borderId="9" xfId="0" applyFill="1" applyBorder="1" applyAlignment="1">
      <alignment horizontal="center" vertical="top" wrapText="1"/>
    </xf>
    <xf numFmtId="0" fontId="0" fillId="9" borderId="14" xfId="0" applyFill="1" applyBorder="1" applyAlignment="1">
      <alignment horizontal="center" vertical="top" wrapText="1"/>
    </xf>
    <xf numFmtId="164" fontId="0" fillId="9" borderId="8" xfId="1" applyNumberFormat="1" applyFont="1" applyFill="1" applyBorder="1" applyAlignment="1">
      <alignment horizontal="center" vertical="top" wrapText="1"/>
    </xf>
    <xf numFmtId="164" fontId="0" fillId="9" borderId="14" xfId="1" applyNumberFormat="1" applyFont="1" applyFill="1" applyBorder="1" applyAlignment="1">
      <alignment horizontal="center" vertical="top" wrapText="1"/>
    </xf>
    <xf numFmtId="0" fontId="0" fillId="9" borderId="8" xfId="0" applyFill="1" applyBorder="1" applyAlignment="1">
      <alignment horizontal="center" vertical="top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B102"/>
  <sheetViews>
    <sheetView tabSelected="1" topLeftCell="N1" zoomScale="85" zoomScaleNormal="85" workbookViewId="0">
      <selection activeCell="S3" sqref="S3"/>
    </sheetView>
  </sheetViews>
  <sheetFormatPr defaultColWidth="8.90625" defaultRowHeight="20.149999999999999" customHeight="1" x14ac:dyDescent="0.35"/>
  <cols>
    <col min="1" max="1" width="6.54296875" style="6" bestFit="1" customWidth="1"/>
    <col min="2" max="2" width="12.54296875" style="6" bestFit="1" customWidth="1"/>
    <col min="3" max="3" width="16.54296875" style="6" bestFit="1" customWidth="1"/>
    <col min="4" max="4" width="12.90625" style="6" bestFit="1" customWidth="1"/>
    <col min="5" max="5" width="10.81640625" style="6" customWidth="1"/>
    <col min="6" max="6" width="8" style="6" bestFit="1" customWidth="1"/>
    <col min="7" max="7" width="11.453125" style="6" customWidth="1"/>
    <col min="8" max="9" width="8.90625" style="6"/>
    <col min="10" max="10" width="12.36328125" style="6" customWidth="1"/>
    <col min="11" max="11" width="17.36328125" style="6" customWidth="1"/>
    <col min="12" max="12" width="17.08984375" style="21" customWidth="1"/>
    <col min="13" max="13" width="16.08984375" style="21" bestFit="1" customWidth="1"/>
    <col min="14" max="14" width="11.7265625" style="6" bestFit="1" customWidth="1"/>
    <col min="15" max="15" width="17.36328125" style="6" bestFit="1" customWidth="1"/>
    <col min="16" max="16" width="13.90625" style="6" customWidth="1"/>
    <col min="17" max="17" width="10.36328125" style="6" customWidth="1"/>
    <col min="18" max="18" width="14.6328125" style="6" customWidth="1"/>
    <col min="19" max="19" width="17.6328125" style="6" customWidth="1"/>
    <col min="20" max="20" width="10.6328125" style="6" customWidth="1"/>
    <col min="21" max="21" width="15.6328125" style="6" customWidth="1"/>
    <col min="22" max="22" width="14.36328125" style="6" customWidth="1"/>
    <col min="23" max="23" width="17.54296875" style="6" customWidth="1"/>
    <col min="24" max="24" width="12" style="6" customWidth="1"/>
    <col min="25" max="25" width="10.54296875" style="6" bestFit="1" customWidth="1"/>
    <col min="26" max="26" width="8.90625" style="6"/>
    <col min="27" max="27" width="9.36328125" style="6" customWidth="1"/>
    <col min="28" max="28" width="16" style="6" customWidth="1"/>
    <col min="29" max="16384" width="8.90625" style="6"/>
  </cols>
  <sheetData>
    <row r="1" spans="1:28" ht="20.149999999999999" customHeight="1" x14ac:dyDescent="0.35">
      <c r="J1" s="33" t="s">
        <v>79</v>
      </c>
      <c r="K1" s="33"/>
      <c r="L1" s="33" t="s">
        <v>77</v>
      </c>
      <c r="M1" s="33"/>
      <c r="N1" s="33" t="s">
        <v>78</v>
      </c>
      <c r="O1" s="33"/>
    </row>
    <row r="2" spans="1:28" ht="20.149999999999999" customHeight="1" thickBot="1" x14ac:dyDescent="0.4">
      <c r="J2" s="33"/>
      <c r="K2" s="33"/>
      <c r="L2" s="33"/>
      <c r="M2" s="33"/>
      <c r="N2" s="33"/>
      <c r="O2" s="33"/>
    </row>
    <row r="3" spans="1:28" ht="20.149999999999999" customHeight="1" x14ac:dyDescent="0.35">
      <c r="A3" s="19"/>
      <c r="B3" s="19"/>
      <c r="C3" s="19"/>
      <c r="D3" s="19"/>
      <c r="E3" s="19"/>
      <c r="F3" s="19"/>
      <c r="G3" s="19"/>
      <c r="H3" s="19"/>
      <c r="I3" s="19"/>
      <c r="J3" s="46" t="s">
        <v>75</v>
      </c>
      <c r="K3" s="47" t="s">
        <v>76</v>
      </c>
      <c r="L3" s="48" t="s">
        <v>75</v>
      </c>
      <c r="M3" s="49" t="s">
        <v>76</v>
      </c>
      <c r="N3" s="50" t="s">
        <v>75</v>
      </c>
      <c r="O3" s="51" t="s">
        <v>76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8" ht="20.149999999999999" customHeight="1" thickBot="1" x14ac:dyDescent="0.4">
      <c r="A4" s="20"/>
      <c r="B4" s="20"/>
      <c r="C4" s="20"/>
      <c r="D4" s="20"/>
      <c r="E4" s="20"/>
      <c r="F4" s="20"/>
      <c r="G4" s="20"/>
      <c r="H4" s="20"/>
      <c r="I4" s="20"/>
      <c r="J4" s="52">
        <v>5000</v>
      </c>
      <c r="K4" s="53">
        <v>90000</v>
      </c>
      <c r="L4" s="54">
        <f>SUBTOTAL(9,L8:L1000)</f>
        <v>433500</v>
      </c>
      <c r="M4" s="55">
        <f>SUBTOTAL(9,M8:M1000)</f>
        <v>907000</v>
      </c>
      <c r="N4" s="52">
        <f>J4-L4</f>
        <v>-428500</v>
      </c>
      <c r="O4" s="53">
        <f>K4-M4</f>
        <v>-817000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8" ht="20.149999999999999" customHeight="1" thickBot="1" x14ac:dyDescent="0.4"/>
    <row r="6" spans="1:28" ht="20.149999999999999" customHeight="1" thickBot="1" x14ac:dyDescent="0.4">
      <c r="A6" s="30" t="s">
        <v>51</v>
      </c>
      <c r="B6" s="31"/>
      <c r="C6" s="31"/>
      <c r="D6" s="31"/>
      <c r="E6" s="31"/>
      <c r="F6" s="31"/>
      <c r="G6" s="31"/>
      <c r="H6" s="31"/>
      <c r="I6" s="32"/>
      <c r="J6" s="56" t="s">
        <v>9</v>
      </c>
      <c r="K6" s="57"/>
      <c r="L6" s="58" t="s">
        <v>8</v>
      </c>
      <c r="M6" s="59"/>
      <c r="N6" s="60" t="s">
        <v>10</v>
      </c>
      <c r="O6" s="57"/>
      <c r="P6" s="60" t="s">
        <v>15</v>
      </c>
      <c r="Q6" s="56"/>
      <c r="R6" s="56"/>
      <c r="S6" s="57"/>
      <c r="T6" s="60" t="s">
        <v>16</v>
      </c>
      <c r="U6" s="56"/>
      <c r="V6" s="56"/>
      <c r="W6" s="57"/>
      <c r="X6" s="60" t="s">
        <v>38</v>
      </c>
      <c r="Y6" s="56"/>
      <c r="Z6" s="56"/>
      <c r="AA6" s="57"/>
      <c r="AB6" s="22"/>
    </row>
    <row r="7" spans="1:28" ht="20.149999999999999" customHeight="1" x14ac:dyDescent="0.35">
      <c r="A7" s="16" t="s">
        <v>2</v>
      </c>
      <c r="B7" s="17" t="s">
        <v>0</v>
      </c>
      <c r="C7" s="17" t="s">
        <v>1</v>
      </c>
      <c r="D7" s="17" t="s">
        <v>3</v>
      </c>
      <c r="E7" s="17" t="s">
        <v>7</v>
      </c>
      <c r="F7" s="17" t="s">
        <v>4</v>
      </c>
      <c r="G7" s="17" t="s">
        <v>5</v>
      </c>
      <c r="H7" s="17" t="s">
        <v>6</v>
      </c>
      <c r="I7" s="17" t="s">
        <v>71</v>
      </c>
      <c r="J7" s="8" t="s">
        <v>75</v>
      </c>
      <c r="K7" s="8" t="s">
        <v>76</v>
      </c>
      <c r="L7" s="24" t="s">
        <v>75</v>
      </c>
      <c r="M7" s="18" t="s">
        <v>76</v>
      </c>
      <c r="N7" s="10" t="s">
        <v>75</v>
      </c>
      <c r="O7" s="10" t="s">
        <v>76</v>
      </c>
      <c r="P7" s="11" t="s">
        <v>23</v>
      </c>
      <c r="Q7" s="11" t="s">
        <v>24</v>
      </c>
      <c r="R7" s="11" t="s">
        <v>17</v>
      </c>
      <c r="S7" s="11" t="s">
        <v>13</v>
      </c>
      <c r="T7" s="12" t="s">
        <v>23</v>
      </c>
      <c r="U7" s="12" t="s">
        <v>27</v>
      </c>
      <c r="V7" s="12" t="s">
        <v>17</v>
      </c>
      <c r="W7" s="12" t="s">
        <v>13</v>
      </c>
      <c r="X7" s="9" t="s">
        <v>39</v>
      </c>
      <c r="Y7" s="9" t="s">
        <v>40</v>
      </c>
      <c r="Z7" s="9" t="s">
        <v>41</v>
      </c>
      <c r="AA7" s="13" t="s">
        <v>12</v>
      </c>
    </row>
    <row r="8" spans="1:28" ht="30" hidden="1" customHeight="1" x14ac:dyDescent="0.35">
      <c r="A8" s="14">
        <v>1</v>
      </c>
      <c r="B8" s="14">
        <v>11034485</v>
      </c>
      <c r="C8" s="14" t="s">
        <v>53</v>
      </c>
      <c r="D8" s="14" t="s">
        <v>63</v>
      </c>
      <c r="E8" s="15">
        <f ca="1">RANDBETWEEN(DATE(2015,1,1),DATE(2020,5,1))</f>
        <v>42465</v>
      </c>
      <c r="F8" s="14" t="s">
        <v>61</v>
      </c>
      <c r="G8" s="15">
        <f ca="1">RANDBETWEEN(DATE(1992,1,1),DATE(1997,1,1))</f>
        <v>35047</v>
      </c>
      <c r="H8" s="14">
        <v>23</v>
      </c>
      <c r="I8" s="14" t="s">
        <v>72</v>
      </c>
      <c r="J8" s="14">
        <v>50000</v>
      </c>
      <c r="K8" s="23">
        <v>90000</v>
      </c>
      <c r="L8" s="25">
        <v>1000</v>
      </c>
      <c r="M8" s="29">
        <v>5000</v>
      </c>
      <c r="N8" s="14">
        <f>J8-L8</f>
        <v>49000</v>
      </c>
      <c r="O8" s="14">
        <f>K8-M8</f>
        <v>85000</v>
      </c>
      <c r="P8" s="15">
        <v>44120</v>
      </c>
      <c r="Q8" s="14" t="s">
        <v>11</v>
      </c>
      <c r="R8" s="14" t="s">
        <v>19</v>
      </c>
      <c r="S8" s="14" t="s">
        <v>14</v>
      </c>
      <c r="T8" s="15">
        <v>44120</v>
      </c>
      <c r="U8" s="14" t="s">
        <v>64</v>
      </c>
      <c r="V8" s="14" t="s">
        <v>19</v>
      </c>
      <c r="W8" s="14" t="s">
        <v>14</v>
      </c>
      <c r="X8" s="15">
        <v>44105</v>
      </c>
      <c r="Y8" s="15">
        <v>44122</v>
      </c>
      <c r="Z8" s="14" t="s">
        <v>43</v>
      </c>
      <c r="AA8" s="14" t="s">
        <v>68</v>
      </c>
    </row>
    <row r="9" spans="1:28" ht="20.149999999999999" customHeight="1" x14ac:dyDescent="0.35">
      <c r="A9" s="14">
        <v>2</v>
      </c>
      <c r="B9" s="14">
        <v>11034486</v>
      </c>
      <c r="C9" s="14" t="s">
        <v>54</v>
      </c>
      <c r="D9" s="14" t="s">
        <v>59</v>
      </c>
      <c r="E9" s="15">
        <f t="shared" ref="E9:E72" ca="1" si="0">RANDBETWEEN(DATE(2015,1,1),DATE(2020,5,1))</f>
        <v>43054</v>
      </c>
      <c r="F9" s="14" t="s">
        <v>62</v>
      </c>
      <c r="G9" s="15">
        <f t="shared" ref="G9:G72" ca="1" si="1">RANDBETWEEN(DATE(1992,1,1),DATE(1997,1,1))</f>
        <v>33660</v>
      </c>
      <c r="H9" s="14">
        <v>22</v>
      </c>
      <c r="I9" s="14" t="s">
        <v>73</v>
      </c>
      <c r="J9" s="14">
        <v>50000</v>
      </c>
      <c r="K9" s="14">
        <v>90000</v>
      </c>
      <c r="L9" s="25">
        <v>1500</v>
      </c>
      <c r="M9" s="29">
        <v>6000</v>
      </c>
      <c r="N9" s="14">
        <f>J9-L9</f>
        <v>48500</v>
      </c>
      <c r="O9" s="14">
        <f>K9-M9</f>
        <v>84000</v>
      </c>
      <c r="P9" s="15">
        <f ca="1">RANDBETWEEN(DATE(2019,1,1),DATE(2020,5,1))</f>
        <v>43889</v>
      </c>
      <c r="Q9" s="14" t="s">
        <v>26</v>
      </c>
      <c r="R9" s="14" t="s">
        <v>20</v>
      </c>
      <c r="S9" s="14" t="s">
        <v>74</v>
      </c>
      <c r="T9" s="15">
        <f ca="1">RANDBETWEEN(DATE(2019,1,1),DATE(2020,5,1))</f>
        <v>43771</v>
      </c>
      <c r="U9" s="14" t="s">
        <v>65</v>
      </c>
      <c r="V9" s="14" t="s">
        <v>20</v>
      </c>
      <c r="W9" s="14" t="s">
        <v>74</v>
      </c>
      <c r="X9" s="15">
        <v>44047</v>
      </c>
      <c r="Y9" s="15">
        <v>44055</v>
      </c>
      <c r="Z9" s="14" t="s">
        <v>44</v>
      </c>
      <c r="AA9" s="14" t="s">
        <v>69</v>
      </c>
    </row>
    <row r="10" spans="1:28" ht="20.149999999999999" hidden="1" customHeight="1" x14ac:dyDescent="0.35">
      <c r="A10" s="14">
        <v>3</v>
      </c>
      <c r="B10" s="14">
        <v>11034487</v>
      </c>
      <c r="C10" s="14" t="s">
        <v>58</v>
      </c>
      <c r="D10" s="14" t="s">
        <v>60</v>
      </c>
      <c r="E10" s="15">
        <f t="shared" ca="1" si="0"/>
        <v>43139</v>
      </c>
      <c r="F10" s="14" t="s">
        <v>62</v>
      </c>
      <c r="G10" s="15">
        <f ca="1">RANDBETWEEN(DATE(1992,1,1),DATE(1997,1,1))</f>
        <v>34145</v>
      </c>
      <c r="H10" s="14">
        <v>24</v>
      </c>
      <c r="I10" s="14" t="s">
        <v>72</v>
      </c>
      <c r="J10" s="14">
        <v>50000</v>
      </c>
      <c r="K10" s="14">
        <v>90000</v>
      </c>
      <c r="L10" s="25">
        <v>2000</v>
      </c>
      <c r="M10" s="29">
        <v>7000</v>
      </c>
      <c r="N10" s="14">
        <f t="shared" ref="N10:N73" si="2">J10-L10</f>
        <v>48000</v>
      </c>
      <c r="O10" s="14">
        <f t="shared" ref="O10:O73" si="3">K10-M10</f>
        <v>83000</v>
      </c>
      <c r="P10" s="15">
        <f t="shared" ref="P10:P73" ca="1" si="4">RANDBETWEEN(DATE(2019,1,1),DATE(2020,5,1))</f>
        <v>43829</v>
      </c>
      <c r="Q10" s="14" t="s">
        <v>26</v>
      </c>
      <c r="R10" s="14" t="s">
        <v>21</v>
      </c>
      <c r="S10" s="14" t="s">
        <v>67</v>
      </c>
      <c r="T10" s="15">
        <f t="shared" ref="T10:T73" ca="1" si="5">RANDBETWEEN(DATE(2019,1,1),DATE(2020,5,1))</f>
        <v>43523</v>
      </c>
      <c r="U10" s="14" t="s">
        <v>66</v>
      </c>
      <c r="V10" s="14" t="s">
        <v>20</v>
      </c>
      <c r="W10" s="14" t="s">
        <v>67</v>
      </c>
      <c r="X10" s="15">
        <v>43961</v>
      </c>
      <c r="Y10" s="15">
        <v>43966</v>
      </c>
      <c r="Z10" s="14" t="s">
        <v>44</v>
      </c>
      <c r="AA10" s="14" t="s">
        <v>67</v>
      </c>
    </row>
    <row r="11" spans="1:28" ht="20.149999999999999" hidden="1" customHeight="1" x14ac:dyDescent="0.35">
      <c r="A11" s="14">
        <v>4</v>
      </c>
      <c r="B11" s="14">
        <v>11034488</v>
      </c>
      <c r="C11" s="14" t="s">
        <v>55</v>
      </c>
      <c r="D11" s="14" t="s">
        <v>63</v>
      </c>
      <c r="E11" s="15">
        <f t="shared" ca="1" si="0"/>
        <v>43211</v>
      </c>
      <c r="F11" s="14" t="s">
        <v>61</v>
      </c>
      <c r="G11" s="15">
        <f t="shared" ca="1" si="1"/>
        <v>35366</v>
      </c>
      <c r="H11" s="14">
        <v>23</v>
      </c>
      <c r="I11" s="14" t="s">
        <v>73</v>
      </c>
      <c r="J11" s="14">
        <v>50000</v>
      </c>
      <c r="K11" s="14">
        <v>90000</v>
      </c>
      <c r="L11" s="25">
        <v>2500</v>
      </c>
      <c r="M11" s="29">
        <v>8000</v>
      </c>
      <c r="N11" s="14">
        <f t="shared" si="2"/>
        <v>47500</v>
      </c>
      <c r="O11" s="14">
        <f t="shared" si="3"/>
        <v>82000</v>
      </c>
      <c r="P11" s="15">
        <f t="shared" ca="1" si="4"/>
        <v>43876</v>
      </c>
      <c r="Q11" s="14" t="s">
        <v>11</v>
      </c>
      <c r="R11" s="14" t="s">
        <v>19</v>
      </c>
      <c r="S11" s="14" t="s">
        <v>14</v>
      </c>
      <c r="T11" s="15">
        <f t="shared" ca="1" si="5"/>
        <v>43747</v>
      </c>
      <c r="U11" s="14" t="s">
        <v>64</v>
      </c>
      <c r="V11" s="14" t="s">
        <v>19</v>
      </c>
      <c r="W11" s="14" t="s">
        <v>14</v>
      </c>
      <c r="X11" s="15">
        <v>44079</v>
      </c>
      <c r="Y11" s="15">
        <v>44094</v>
      </c>
      <c r="Z11" s="14" t="s">
        <v>43</v>
      </c>
      <c r="AA11" s="14" t="s">
        <v>70</v>
      </c>
    </row>
    <row r="12" spans="1:28" ht="20.149999999999999" hidden="1" customHeight="1" x14ac:dyDescent="0.35">
      <c r="A12" s="14">
        <v>5</v>
      </c>
      <c r="B12" s="14">
        <v>11034489</v>
      </c>
      <c r="C12" s="14" t="s">
        <v>57</v>
      </c>
      <c r="D12" s="14" t="s">
        <v>59</v>
      </c>
      <c r="E12" s="15">
        <f t="shared" ca="1" si="0"/>
        <v>43818</v>
      </c>
      <c r="F12" s="14" t="s">
        <v>61</v>
      </c>
      <c r="G12" s="15">
        <f t="shared" ca="1" si="1"/>
        <v>34718</v>
      </c>
      <c r="H12" s="14">
        <v>26</v>
      </c>
      <c r="I12" s="14" t="s">
        <v>72</v>
      </c>
      <c r="J12" s="14">
        <v>50000</v>
      </c>
      <c r="K12" s="14">
        <v>90000</v>
      </c>
      <c r="L12" s="25">
        <v>3000</v>
      </c>
      <c r="M12" s="29">
        <v>9000</v>
      </c>
      <c r="N12" s="14">
        <f t="shared" si="2"/>
        <v>47000</v>
      </c>
      <c r="O12" s="14">
        <f t="shared" si="3"/>
        <v>81000</v>
      </c>
      <c r="P12" s="15">
        <f t="shared" ca="1" si="4"/>
        <v>43649</v>
      </c>
      <c r="Q12" s="14" t="s">
        <v>26</v>
      </c>
      <c r="R12" s="14" t="s">
        <v>22</v>
      </c>
      <c r="S12" s="14" t="s">
        <v>74</v>
      </c>
      <c r="T12" s="15">
        <f t="shared" ca="1" si="5"/>
        <v>43518</v>
      </c>
      <c r="U12" s="14" t="s">
        <v>65</v>
      </c>
      <c r="V12" s="14" t="s">
        <v>21</v>
      </c>
      <c r="W12" s="14" t="s">
        <v>74</v>
      </c>
      <c r="X12" s="15">
        <v>44105</v>
      </c>
      <c r="Y12" s="15">
        <v>44122</v>
      </c>
      <c r="Z12" s="14" t="s">
        <v>43</v>
      </c>
      <c r="AA12" s="14" t="s">
        <v>68</v>
      </c>
    </row>
    <row r="13" spans="1:28" ht="20.149999999999999" hidden="1" customHeight="1" x14ac:dyDescent="0.35">
      <c r="A13" s="14">
        <v>6</v>
      </c>
      <c r="B13" s="14">
        <v>11034490</v>
      </c>
      <c r="C13" s="14" t="s">
        <v>56</v>
      </c>
      <c r="D13" s="14" t="s">
        <v>60</v>
      </c>
      <c r="E13" s="15">
        <f t="shared" ca="1" si="0"/>
        <v>42996</v>
      </c>
      <c r="F13" s="14" t="s">
        <v>62</v>
      </c>
      <c r="G13" s="15">
        <f t="shared" ca="1" si="1"/>
        <v>34247</v>
      </c>
      <c r="H13" s="14">
        <v>27</v>
      </c>
      <c r="I13" s="14" t="s">
        <v>73</v>
      </c>
      <c r="J13" s="14">
        <v>50000</v>
      </c>
      <c r="K13" s="14">
        <v>90000</v>
      </c>
      <c r="L13" s="25">
        <v>3500</v>
      </c>
      <c r="M13" s="29">
        <v>10000</v>
      </c>
      <c r="N13" s="14">
        <f t="shared" si="2"/>
        <v>46500</v>
      </c>
      <c r="O13" s="14">
        <f t="shared" si="3"/>
        <v>80000</v>
      </c>
      <c r="P13" s="15">
        <f t="shared" ca="1" si="4"/>
        <v>43684</v>
      </c>
      <c r="Q13" s="14" t="s">
        <v>11</v>
      </c>
      <c r="R13" s="14" t="s">
        <v>19</v>
      </c>
      <c r="S13" s="14" t="s">
        <v>67</v>
      </c>
      <c r="T13" s="15">
        <f t="shared" ca="1" si="5"/>
        <v>43652</v>
      </c>
      <c r="U13" s="14" t="s">
        <v>66</v>
      </c>
      <c r="V13" s="14" t="s">
        <v>19</v>
      </c>
      <c r="W13" s="14" t="s">
        <v>67</v>
      </c>
      <c r="X13" s="15">
        <v>44047</v>
      </c>
      <c r="Y13" s="15">
        <v>44055</v>
      </c>
      <c r="Z13" s="14" t="s">
        <v>44</v>
      </c>
      <c r="AA13" s="14" t="s">
        <v>69</v>
      </c>
    </row>
    <row r="14" spans="1:28" ht="20.149999999999999" hidden="1" customHeight="1" x14ac:dyDescent="0.35">
      <c r="A14" s="14">
        <v>7</v>
      </c>
      <c r="B14" s="14">
        <v>11034485</v>
      </c>
      <c r="C14" s="14" t="s">
        <v>53</v>
      </c>
      <c r="D14" s="14" t="s">
        <v>63</v>
      </c>
      <c r="E14" s="15">
        <f t="shared" ca="1" si="0"/>
        <v>43914</v>
      </c>
      <c r="F14" s="14" t="s">
        <v>61</v>
      </c>
      <c r="G14" s="15">
        <f ca="1">RANDBETWEEN(DATE(1992,1,1),DATE(1997,1,1))</f>
        <v>34795</v>
      </c>
      <c r="H14" s="14">
        <v>23</v>
      </c>
      <c r="I14" s="14" t="s">
        <v>72</v>
      </c>
      <c r="J14" s="14">
        <v>50000</v>
      </c>
      <c r="K14" s="14">
        <v>90000</v>
      </c>
      <c r="L14" s="25">
        <v>4000</v>
      </c>
      <c r="M14" s="29">
        <v>11000</v>
      </c>
      <c r="N14" s="14">
        <f t="shared" si="2"/>
        <v>46000</v>
      </c>
      <c r="O14" s="14">
        <f t="shared" si="3"/>
        <v>79000</v>
      </c>
      <c r="P14" s="15">
        <f t="shared" ca="1" si="4"/>
        <v>43739</v>
      </c>
      <c r="Q14" s="14" t="s">
        <v>26</v>
      </c>
      <c r="R14" s="14" t="s">
        <v>19</v>
      </c>
      <c r="S14" s="14" t="s">
        <v>14</v>
      </c>
      <c r="T14" s="15">
        <f t="shared" ca="1" si="5"/>
        <v>43835</v>
      </c>
      <c r="U14" s="14" t="s">
        <v>64</v>
      </c>
      <c r="V14" s="14" t="s">
        <v>19</v>
      </c>
      <c r="W14" s="14" t="s">
        <v>14</v>
      </c>
      <c r="X14" s="15">
        <v>43961</v>
      </c>
      <c r="Y14" s="15">
        <v>43966</v>
      </c>
      <c r="Z14" s="14" t="s">
        <v>44</v>
      </c>
      <c r="AA14" s="14" t="s">
        <v>67</v>
      </c>
    </row>
    <row r="15" spans="1:28" ht="20.149999999999999" customHeight="1" x14ac:dyDescent="0.35">
      <c r="A15" s="14">
        <v>8</v>
      </c>
      <c r="B15" s="14">
        <v>11034486</v>
      </c>
      <c r="C15" s="14" t="s">
        <v>54</v>
      </c>
      <c r="D15" s="14" t="s">
        <v>59</v>
      </c>
      <c r="E15" s="15">
        <f t="shared" ca="1" si="0"/>
        <v>42035</v>
      </c>
      <c r="F15" s="14" t="s">
        <v>62</v>
      </c>
      <c r="G15" s="15">
        <f t="shared" ca="1" si="1"/>
        <v>33605</v>
      </c>
      <c r="H15" s="14">
        <v>22</v>
      </c>
      <c r="I15" s="14" t="s">
        <v>73</v>
      </c>
      <c r="J15" s="14">
        <v>50000</v>
      </c>
      <c r="K15" s="14">
        <v>90000</v>
      </c>
      <c r="L15" s="25">
        <v>4500</v>
      </c>
      <c r="M15" s="29">
        <v>12000</v>
      </c>
      <c r="N15" s="14">
        <f t="shared" si="2"/>
        <v>45500</v>
      </c>
      <c r="O15" s="14">
        <f t="shared" si="3"/>
        <v>78000</v>
      </c>
      <c r="P15" s="15">
        <f t="shared" ca="1" si="4"/>
        <v>43476</v>
      </c>
      <c r="Q15" s="14" t="s">
        <v>11</v>
      </c>
      <c r="R15" s="14" t="s">
        <v>20</v>
      </c>
      <c r="S15" s="14" t="s">
        <v>74</v>
      </c>
      <c r="T15" s="15">
        <f t="shared" ca="1" si="5"/>
        <v>43925</v>
      </c>
      <c r="U15" s="14" t="s">
        <v>65</v>
      </c>
      <c r="V15" s="14" t="s">
        <v>19</v>
      </c>
      <c r="W15" s="14" t="s">
        <v>74</v>
      </c>
      <c r="X15" s="15">
        <v>44079</v>
      </c>
      <c r="Y15" s="15">
        <v>44094</v>
      </c>
      <c r="Z15" s="14" t="s">
        <v>43</v>
      </c>
      <c r="AA15" s="14" t="s">
        <v>70</v>
      </c>
    </row>
    <row r="16" spans="1:28" ht="20.149999999999999" hidden="1" customHeight="1" x14ac:dyDescent="0.35">
      <c r="A16" s="14">
        <v>9</v>
      </c>
      <c r="B16" s="14">
        <v>11034487</v>
      </c>
      <c r="C16" s="14" t="s">
        <v>58</v>
      </c>
      <c r="D16" s="14" t="s">
        <v>60</v>
      </c>
      <c r="E16" s="15">
        <f t="shared" ca="1" si="0"/>
        <v>42633</v>
      </c>
      <c r="F16" s="14" t="s">
        <v>62</v>
      </c>
      <c r="G16" s="15">
        <f t="shared" ca="1" si="1"/>
        <v>33847</v>
      </c>
      <c r="H16" s="14">
        <v>24</v>
      </c>
      <c r="I16" s="14" t="s">
        <v>72</v>
      </c>
      <c r="J16" s="14">
        <v>50000</v>
      </c>
      <c r="K16" s="14">
        <v>90000</v>
      </c>
      <c r="L16" s="25">
        <v>5000</v>
      </c>
      <c r="M16" s="29">
        <v>13000</v>
      </c>
      <c r="N16" s="14">
        <f t="shared" si="2"/>
        <v>45000</v>
      </c>
      <c r="O16" s="14">
        <f t="shared" si="3"/>
        <v>77000</v>
      </c>
      <c r="P16" s="15">
        <f t="shared" ca="1" si="4"/>
        <v>43517</v>
      </c>
      <c r="Q16" s="14" t="s">
        <v>11</v>
      </c>
      <c r="R16" s="14" t="s">
        <v>21</v>
      </c>
      <c r="S16" s="14" t="s">
        <v>67</v>
      </c>
      <c r="T16" s="15">
        <f t="shared" ca="1" si="5"/>
        <v>43781</v>
      </c>
      <c r="U16" s="14" t="s">
        <v>66</v>
      </c>
      <c r="V16" s="14" t="s">
        <v>21</v>
      </c>
      <c r="W16" s="14" t="s">
        <v>67</v>
      </c>
      <c r="X16" s="15">
        <v>44105</v>
      </c>
      <c r="Y16" s="15">
        <v>44122</v>
      </c>
      <c r="Z16" s="14" t="s">
        <v>44</v>
      </c>
      <c r="AA16" s="14" t="s">
        <v>68</v>
      </c>
    </row>
    <row r="17" spans="1:27" ht="20.149999999999999" hidden="1" customHeight="1" x14ac:dyDescent="0.35">
      <c r="A17" s="14">
        <v>10</v>
      </c>
      <c r="B17" s="14">
        <v>11034488</v>
      </c>
      <c r="C17" s="14" t="s">
        <v>55</v>
      </c>
      <c r="D17" s="14" t="s">
        <v>63</v>
      </c>
      <c r="E17" s="15">
        <f t="shared" ca="1" si="0"/>
        <v>43182</v>
      </c>
      <c r="F17" s="14" t="s">
        <v>61</v>
      </c>
      <c r="G17" s="15">
        <f t="shared" ca="1" si="1"/>
        <v>34141</v>
      </c>
      <c r="H17" s="14">
        <v>23</v>
      </c>
      <c r="I17" s="14" t="s">
        <v>73</v>
      </c>
      <c r="J17" s="14">
        <v>50000</v>
      </c>
      <c r="K17" s="14">
        <v>90000</v>
      </c>
      <c r="L17" s="25">
        <v>5500</v>
      </c>
      <c r="M17" s="29">
        <v>14000</v>
      </c>
      <c r="N17" s="14">
        <f t="shared" si="2"/>
        <v>44500</v>
      </c>
      <c r="O17" s="14">
        <f t="shared" si="3"/>
        <v>76000</v>
      </c>
      <c r="P17" s="15">
        <f t="shared" ca="1" si="4"/>
        <v>43638</v>
      </c>
      <c r="Q17" s="14" t="s">
        <v>26</v>
      </c>
      <c r="R17" s="14" t="s">
        <v>22</v>
      </c>
      <c r="S17" s="14" t="s">
        <v>14</v>
      </c>
      <c r="T17" s="15">
        <f t="shared" ca="1" si="5"/>
        <v>43818</v>
      </c>
      <c r="U17" s="14" t="s">
        <v>64</v>
      </c>
      <c r="V17" s="14" t="s">
        <v>19</v>
      </c>
      <c r="W17" s="14" t="s">
        <v>14</v>
      </c>
      <c r="X17" s="15">
        <v>44047</v>
      </c>
      <c r="Y17" s="15">
        <v>44055</v>
      </c>
      <c r="Z17" s="14" t="s">
        <v>43</v>
      </c>
      <c r="AA17" s="14" t="s">
        <v>69</v>
      </c>
    </row>
    <row r="18" spans="1:27" ht="20.149999999999999" hidden="1" customHeight="1" x14ac:dyDescent="0.35">
      <c r="A18" s="14">
        <v>11</v>
      </c>
      <c r="B18" s="14">
        <v>11034489</v>
      </c>
      <c r="C18" s="14" t="s">
        <v>57</v>
      </c>
      <c r="D18" s="14" t="s">
        <v>59</v>
      </c>
      <c r="E18" s="15">
        <f t="shared" ca="1" si="0"/>
        <v>43261</v>
      </c>
      <c r="F18" s="14" t="s">
        <v>61</v>
      </c>
      <c r="G18" s="15">
        <f t="shared" ca="1" si="1"/>
        <v>33789</v>
      </c>
      <c r="H18" s="14">
        <v>26</v>
      </c>
      <c r="I18" s="14" t="s">
        <v>72</v>
      </c>
      <c r="J18" s="14">
        <v>50000</v>
      </c>
      <c r="K18" s="14">
        <v>90000</v>
      </c>
      <c r="L18" s="25">
        <v>6000</v>
      </c>
      <c r="M18" s="29">
        <v>15000</v>
      </c>
      <c r="N18" s="14">
        <f t="shared" si="2"/>
        <v>44000</v>
      </c>
      <c r="O18" s="14">
        <f t="shared" si="3"/>
        <v>75000</v>
      </c>
      <c r="P18" s="15">
        <f t="shared" ca="1" si="4"/>
        <v>43520</v>
      </c>
      <c r="Q18" s="14" t="s">
        <v>11</v>
      </c>
      <c r="R18" s="14" t="s">
        <v>20</v>
      </c>
      <c r="S18" s="14" t="s">
        <v>74</v>
      </c>
      <c r="T18" s="15">
        <f t="shared" ca="1" si="5"/>
        <v>43769</v>
      </c>
      <c r="U18" s="14" t="s">
        <v>65</v>
      </c>
      <c r="V18" s="14" t="s">
        <v>20</v>
      </c>
      <c r="W18" s="14" t="s">
        <v>74</v>
      </c>
      <c r="X18" s="15">
        <v>43961</v>
      </c>
      <c r="Y18" s="15">
        <v>43966</v>
      </c>
      <c r="Z18" s="14" t="s">
        <v>43</v>
      </c>
      <c r="AA18" s="14" t="s">
        <v>67</v>
      </c>
    </row>
    <row r="19" spans="1:27" ht="20.149999999999999" hidden="1" customHeight="1" x14ac:dyDescent="0.35">
      <c r="A19" s="14">
        <v>12</v>
      </c>
      <c r="B19" s="14">
        <v>11034490</v>
      </c>
      <c r="C19" s="14" t="s">
        <v>56</v>
      </c>
      <c r="D19" s="14" t="s">
        <v>60</v>
      </c>
      <c r="E19" s="15">
        <f t="shared" ca="1" si="0"/>
        <v>43167</v>
      </c>
      <c r="F19" s="14" t="s">
        <v>62</v>
      </c>
      <c r="G19" s="15">
        <f t="shared" ca="1" si="1"/>
        <v>33964</v>
      </c>
      <c r="H19" s="14">
        <v>27</v>
      </c>
      <c r="I19" s="14" t="s">
        <v>73</v>
      </c>
      <c r="J19" s="14">
        <v>50000</v>
      </c>
      <c r="K19" s="14">
        <v>90000</v>
      </c>
      <c r="L19" s="25">
        <v>6500</v>
      </c>
      <c r="M19" s="29">
        <v>16000</v>
      </c>
      <c r="N19" s="14">
        <f t="shared" si="2"/>
        <v>43500</v>
      </c>
      <c r="O19" s="14">
        <f t="shared" si="3"/>
        <v>74000</v>
      </c>
      <c r="P19" s="15">
        <f t="shared" ca="1" si="4"/>
        <v>43713</v>
      </c>
      <c r="Q19" s="14" t="s">
        <v>26</v>
      </c>
      <c r="R19" s="14" t="s">
        <v>19</v>
      </c>
      <c r="S19" s="14" t="s">
        <v>67</v>
      </c>
      <c r="T19" s="15">
        <f t="shared" ca="1" si="5"/>
        <v>43902</v>
      </c>
      <c r="U19" s="14" t="s">
        <v>66</v>
      </c>
      <c r="V19" s="14" t="s">
        <v>19</v>
      </c>
      <c r="W19" s="14" t="s">
        <v>67</v>
      </c>
      <c r="X19" s="15">
        <v>44079</v>
      </c>
      <c r="Y19" s="15">
        <v>44094</v>
      </c>
      <c r="Z19" s="14" t="s">
        <v>44</v>
      </c>
      <c r="AA19" s="14" t="s">
        <v>70</v>
      </c>
    </row>
    <row r="20" spans="1:27" ht="20.149999999999999" hidden="1" customHeight="1" x14ac:dyDescent="0.35">
      <c r="A20" s="14">
        <v>13</v>
      </c>
      <c r="B20" s="14">
        <v>11034485</v>
      </c>
      <c r="C20" s="14" t="s">
        <v>53</v>
      </c>
      <c r="D20" s="14" t="s">
        <v>63</v>
      </c>
      <c r="E20" s="15">
        <f t="shared" ca="1" si="0"/>
        <v>43008</v>
      </c>
      <c r="F20" s="14" t="s">
        <v>61</v>
      </c>
      <c r="G20" s="15">
        <f t="shared" ca="1" si="1"/>
        <v>35367</v>
      </c>
      <c r="H20" s="14">
        <v>23</v>
      </c>
      <c r="I20" s="14" t="s">
        <v>72</v>
      </c>
      <c r="J20" s="14">
        <v>50000</v>
      </c>
      <c r="K20" s="14">
        <v>90000</v>
      </c>
      <c r="L20" s="25">
        <v>7000</v>
      </c>
      <c r="M20" s="29">
        <v>17000</v>
      </c>
      <c r="N20" s="14">
        <f t="shared" si="2"/>
        <v>43000</v>
      </c>
      <c r="O20" s="14">
        <f t="shared" si="3"/>
        <v>73000</v>
      </c>
      <c r="P20" s="15">
        <f t="shared" ca="1" si="4"/>
        <v>43593</v>
      </c>
      <c r="Q20" s="14" t="s">
        <v>11</v>
      </c>
      <c r="R20" s="14" t="s">
        <v>20</v>
      </c>
      <c r="S20" s="14" t="s">
        <v>14</v>
      </c>
      <c r="T20" s="15">
        <f t="shared" ca="1" si="5"/>
        <v>43503</v>
      </c>
      <c r="U20" s="14" t="s">
        <v>64</v>
      </c>
      <c r="V20" s="14" t="s">
        <v>19</v>
      </c>
      <c r="W20" s="14" t="s">
        <v>14</v>
      </c>
      <c r="X20" s="15">
        <v>44105</v>
      </c>
      <c r="Y20" s="15">
        <v>44122</v>
      </c>
      <c r="Z20" s="14" t="s">
        <v>44</v>
      </c>
      <c r="AA20" s="14" t="s">
        <v>68</v>
      </c>
    </row>
    <row r="21" spans="1:27" ht="20.149999999999999" customHeight="1" x14ac:dyDescent="0.35">
      <c r="A21" s="14">
        <v>14</v>
      </c>
      <c r="B21" s="14">
        <v>11034486</v>
      </c>
      <c r="C21" s="14" t="s">
        <v>54</v>
      </c>
      <c r="D21" s="14" t="s">
        <v>59</v>
      </c>
      <c r="E21" s="15">
        <f t="shared" ca="1" si="0"/>
        <v>42110</v>
      </c>
      <c r="F21" s="14" t="s">
        <v>62</v>
      </c>
      <c r="G21" s="15">
        <f t="shared" ca="1" si="1"/>
        <v>35279</v>
      </c>
      <c r="H21" s="14">
        <v>22</v>
      </c>
      <c r="I21" s="14" t="s">
        <v>73</v>
      </c>
      <c r="J21" s="14">
        <v>50000</v>
      </c>
      <c r="K21" s="14">
        <v>90000</v>
      </c>
      <c r="L21" s="25">
        <v>7500</v>
      </c>
      <c r="M21" s="29">
        <v>18000</v>
      </c>
      <c r="N21" s="14">
        <f t="shared" si="2"/>
        <v>42500</v>
      </c>
      <c r="O21" s="14">
        <f t="shared" si="3"/>
        <v>72000</v>
      </c>
      <c r="P21" s="15">
        <f t="shared" ca="1" si="4"/>
        <v>43699</v>
      </c>
      <c r="Q21" s="14" t="s">
        <v>11</v>
      </c>
      <c r="R21" s="14" t="s">
        <v>19</v>
      </c>
      <c r="S21" s="14" t="s">
        <v>74</v>
      </c>
      <c r="T21" s="15">
        <f t="shared" ca="1" si="5"/>
        <v>43538</v>
      </c>
      <c r="U21" s="14" t="s">
        <v>65</v>
      </c>
      <c r="V21" s="14" t="s">
        <v>21</v>
      </c>
      <c r="W21" s="14" t="s">
        <v>74</v>
      </c>
      <c r="X21" s="15">
        <v>44047</v>
      </c>
      <c r="Y21" s="15">
        <v>44055</v>
      </c>
      <c r="Z21" s="14" t="s">
        <v>43</v>
      </c>
      <c r="AA21" s="14" t="s">
        <v>69</v>
      </c>
    </row>
    <row r="22" spans="1:27" ht="20.149999999999999" hidden="1" customHeight="1" x14ac:dyDescent="0.35">
      <c r="A22" s="14">
        <v>15</v>
      </c>
      <c r="B22" s="14">
        <v>11034487</v>
      </c>
      <c r="C22" s="14" t="s">
        <v>58</v>
      </c>
      <c r="D22" s="14" t="s">
        <v>60</v>
      </c>
      <c r="E22" s="15">
        <f t="shared" ca="1" si="0"/>
        <v>43270</v>
      </c>
      <c r="F22" s="14" t="s">
        <v>62</v>
      </c>
      <c r="G22" s="15">
        <f t="shared" ca="1" si="1"/>
        <v>33803</v>
      </c>
      <c r="H22" s="14">
        <v>24</v>
      </c>
      <c r="I22" s="14" t="s">
        <v>72</v>
      </c>
      <c r="J22" s="14">
        <v>50000</v>
      </c>
      <c r="K22" s="14">
        <v>90000</v>
      </c>
      <c r="L22" s="25">
        <v>8000</v>
      </c>
      <c r="M22" s="29">
        <v>19000</v>
      </c>
      <c r="N22" s="14">
        <f t="shared" si="2"/>
        <v>42000</v>
      </c>
      <c r="O22" s="14">
        <f t="shared" si="3"/>
        <v>71000</v>
      </c>
      <c r="P22" s="15">
        <f t="shared" ca="1" si="4"/>
        <v>43787</v>
      </c>
      <c r="Q22" s="14" t="s">
        <v>26</v>
      </c>
      <c r="R22" s="14" t="s">
        <v>20</v>
      </c>
      <c r="S22" s="14" t="s">
        <v>67</v>
      </c>
      <c r="T22" s="15">
        <f t="shared" ca="1" si="5"/>
        <v>43469</v>
      </c>
      <c r="U22" s="14" t="s">
        <v>66</v>
      </c>
      <c r="V22" s="14" t="s">
        <v>19</v>
      </c>
      <c r="W22" s="14" t="s">
        <v>67</v>
      </c>
      <c r="X22" s="15">
        <v>43961</v>
      </c>
      <c r="Y22" s="15">
        <v>43966</v>
      </c>
      <c r="Z22" s="14" t="s">
        <v>44</v>
      </c>
      <c r="AA22" s="14" t="s">
        <v>67</v>
      </c>
    </row>
    <row r="23" spans="1:27" ht="20.149999999999999" hidden="1" customHeight="1" x14ac:dyDescent="0.35">
      <c r="A23" s="14">
        <v>16</v>
      </c>
      <c r="B23" s="14">
        <v>11034488</v>
      </c>
      <c r="C23" s="14" t="s">
        <v>55</v>
      </c>
      <c r="D23" s="14" t="s">
        <v>63</v>
      </c>
      <c r="E23" s="15">
        <f t="shared" ca="1" si="0"/>
        <v>42074</v>
      </c>
      <c r="F23" s="14" t="s">
        <v>61</v>
      </c>
      <c r="G23" s="15">
        <f t="shared" ca="1" si="1"/>
        <v>35344</v>
      </c>
      <c r="H23" s="14">
        <v>23</v>
      </c>
      <c r="I23" s="14" t="s">
        <v>73</v>
      </c>
      <c r="J23" s="14">
        <v>50000</v>
      </c>
      <c r="K23" s="14">
        <v>90000</v>
      </c>
      <c r="L23" s="25">
        <v>8500</v>
      </c>
      <c r="M23" s="29">
        <v>20000</v>
      </c>
      <c r="N23" s="14">
        <f t="shared" si="2"/>
        <v>41500</v>
      </c>
      <c r="O23" s="14">
        <f t="shared" si="3"/>
        <v>70000</v>
      </c>
      <c r="P23" s="15">
        <f t="shared" ca="1" si="4"/>
        <v>43828</v>
      </c>
      <c r="Q23" s="14" t="s">
        <v>26</v>
      </c>
      <c r="R23" s="14" t="s">
        <v>21</v>
      </c>
      <c r="S23" s="14" t="s">
        <v>14</v>
      </c>
      <c r="T23" s="15">
        <f t="shared" ca="1" si="5"/>
        <v>43515</v>
      </c>
      <c r="U23" s="14" t="s">
        <v>64</v>
      </c>
      <c r="V23" s="14" t="s">
        <v>19</v>
      </c>
      <c r="W23" s="14" t="s">
        <v>14</v>
      </c>
      <c r="X23" s="15">
        <v>44079</v>
      </c>
      <c r="Y23" s="15">
        <v>44094</v>
      </c>
      <c r="Z23" s="14" t="s">
        <v>43</v>
      </c>
      <c r="AA23" s="14" t="s">
        <v>70</v>
      </c>
    </row>
    <row r="24" spans="1:27" ht="20.149999999999999" hidden="1" customHeight="1" x14ac:dyDescent="0.35">
      <c r="A24" s="14">
        <v>17</v>
      </c>
      <c r="B24" s="14">
        <v>11034489</v>
      </c>
      <c r="C24" s="14" t="s">
        <v>57</v>
      </c>
      <c r="D24" s="14" t="s">
        <v>59</v>
      </c>
      <c r="E24" s="15">
        <f t="shared" ca="1" si="0"/>
        <v>43268</v>
      </c>
      <c r="F24" s="14" t="s">
        <v>61</v>
      </c>
      <c r="G24" s="15">
        <f t="shared" ca="1" si="1"/>
        <v>34990</v>
      </c>
      <c r="H24" s="14">
        <v>26</v>
      </c>
      <c r="I24" s="14" t="s">
        <v>72</v>
      </c>
      <c r="J24" s="14">
        <v>50000</v>
      </c>
      <c r="K24" s="14">
        <v>90000</v>
      </c>
      <c r="L24" s="25">
        <v>9000</v>
      </c>
      <c r="M24" s="29">
        <v>21000</v>
      </c>
      <c r="N24" s="14">
        <f t="shared" si="2"/>
        <v>41000</v>
      </c>
      <c r="O24" s="14">
        <f t="shared" si="3"/>
        <v>69000</v>
      </c>
      <c r="P24" s="15">
        <f t="shared" ca="1" si="4"/>
        <v>43914</v>
      </c>
      <c r="Q24" s="14" t="s">
        <v>11</v>
      </c>
      <c r="R24" s="14" t="s">
        <v>19</v>
      </c>
      <c r="S24" s="14" t="s">
        <v>74</v>
      </c>
      <c r="T24" s="15">
        <f t="shared" ca="1" si="5"/>
        <v>43733</v>
      </c>
      <c r="U24" s="14" t="s">
        <v>65</v>
      </c>
      <c r="V24" s="14" t="s">
        <v>20</v>
      </c>
      <c r="W24" s="14" t="s">
        <v>74</v>
      </c>
      <c r="X24" s="15">
        <v>44105</v>
      </c>
      <c r="Y24" s="15">
        <v>44122</v>
      </c>
      <c r="Z24" s="14" t="s">
        <v>44</v>
      </c>
      <c r="AA24" s="14" t="s">
        <v>68</v>
      </c>
    </row>
    <row r="25" spans="1:27" ht="20.149999999999999" hidden="1" customHeight="1" x14ac:dyDescent="0.35">
      <c r="A25" s="14">
        <v>18</v>
      </c>
      <c r="B25" s="14">
        <v>11034490</v>
      </c>
      <c r="C25" s="14" t="s">
        <v>56</v>
      </c>
      <c r="D25" s="14" t="s">
        <v>60</v>
      </c>
      <c r="E25" s="15">
        <f t="shared" ca="1" si="0"/>
        <v>42831</v>
      </c>
      <c r="F25" s="14" t="s">
        <v>62</v>
      </c>
      <c r="G25" s="15">
        <f t="shared" ca="1" si="1"/>
        <v>34714</v>
      </c>
      <c r="H25" s="14">
        <v>27</v>
      </c>
      <c r="I25" s="14" t="s">
        <v>73</v>
      </c>
      <c r="J25" s="14">
        <v>50000</v>
      </c>
      <c r="K25" s="14">
        <v>90000</v>
      </c>
      <c r="L25" s="25">
        <v>9500</v>
      </c>
      <c r="M25" s="29">
        <v>22000</v>
      </c>
      <c r="N25" s="14">
        <f t="shared" si="2"/>
        <v>40500</v>
      </c>
      <c r="O25" s="14">
        <f t="shared" si="3"/>
        <v>68000</v>
      </c>
      <c r="P25" s="15">
        <f t="shared" ca="1" si="4"/>
        <v>43586</v>
      </c>
      <c r="Q25" s="14" t="s">
        <v>26</v>
      </c>
      <c r="R25" s="14" t="s">
        <v>19</v>
      </c>
      <c r="S25" s="14" t="s">
        <v>67</v>
      </c>
      <c r="T25" s="15">
        <f t="shared" ca="1" si="5"/>
        <v>43555</v>
      </c>
      <c r="U25" s="14" t="s">
        <v>66</v>
      </c>
      <c r="V25" s="14" t="s">
        <v>19</v>
      </c>
      <c r="W25" s="14" t="s">
        <v>67</v>
      </c>
      <c r="X25" s="15">
        <v>44047</v>
      </c>
      <c r="Y25" s="15">
        <v>44055</v>
      </c>
      <c r="Z25" s="14" t="s">
        <v>43</v>
      </c>
      <c r="AA25" s="14" t="s">
        <v>69</v>
      </c>
    </row>
    <row r="26" spans="1:27" ht="20.149999999999999" hidden="1" customHeight="1" x14ac:dyDescent="0.35">
      <c r="A26" s="14">
        <v>19</v>
      </c>
      <c r="B26" s="14">
        <v>11034485</v>
      </c>
      <c r="C26" s="14" t="s">
        <v>53</v>
      </c>
      <c r="D26" s="14" t="s">
        <v>63</v>
      </c>
      <c r="E26" s="15">
        <f t="shared" ca="1" si="0"/>
        <v>43827</v>
      </c>
      <c r="F26" s="14" t="s">
        <v>61</v>
      </c>
      <c r="G26" s="15">
        <f t="shared" ca="1" si="1"/>
        <v>35066</v>
      </c>
      <c r="H26" s="14">
        <v>23</v>
      </c>
      <c r="I26" s="14" t="s">
        <v>72</v>
      </c>
      <c r="J26" s="14">
        <v>50000</v>
      </c>
      <c r="K26" s="14">
        <v>90000</v>
      </c>
      <c r="L26" s="25">
        <v>10000</v>
      </c>
      <c r="M26" s="29">
        <v>23000</v>
      </c>
      <c r="N26" s="14">
        <f t="shared" si="2"/>
        <v>40000</v>
      </c>
      <c r="O26" s="14">
        <f t="shared" si="3"/>
        <v>67000</v>
      </c>
      <c r="P26" s="15">
        <f t="shared" ca="1" si="4"/>
        <v>43673</v>
      </c>
      <c r="Q26" s="14" t="s">
        <v>11</v>
      </c>
      <c r="R26" s="14" t="s">
        <v>20</v>
      </c>
      <c r="S26" s="14" t="s">
        <v>14</v>
      </c>
      <c r="T26" s="15">
        <f t="shared" ca="1" si="5"/>
        <v>43800</v>
      </c>
      <c r="U26" s="14" t="s">
        <v>64</v>
      </c>
      <c r="V26" s="14" t="s">
        <v>19</v>
      </c>
      <c r="W26" s="14" t="s">
        <v>14</v>
      </c>
      <c r="X26" s="15">
        <v>43961</v>
      </c>
      <c r="Y26" s="15">
        <v>43966</v>
      </c>
      <c r="Z26" s="14" t="s">
        <v>43</v>
      </c>
      <c r="AA26" s="14" t="s">
        <v>67</v>
      </c>
    </row>
    <row r="27" spans="1:27" ht="20.149999999999999" customHeight="1" x14ac:dyDescent="0.35">
      <c r="A27" s="14">
        <v>20</v>
      </c>
      <c r="B27" s="14">
        <v>11034486</v>
      </c>
      <c r="C27" s="14" t="s">
        <v>54</v>
      </c>
      <c r="D27" s="14" t="s">
        <v>59</v>
      </c>
      <c r="E27" s="15">
        <f t="shared" ca="1" si="0"/>
        <v>42854</v>
      </c>
      <c r="F27" s="14" t="s">
        <v>62</v>
      </c>
      <c r="G27" s="15">
        <f t="shared" ca="1" si="1"/>
        <v>34893</v>
      </c>
      <c r="H27" s="14">
        <v>22</v>
      </c>
      <c r="I27" s="14" t="s">
        <v>73</v>
      </c>
      <c r="J27" s="14">
        <v>50000</v>
      </c>
      <c r="K27" s="14">
        <v>90000</v>
      </c>
      <c r="L27" s="25">
        <v>10500</v>
      </c>
      <c r="M27" s="29">
        <v>24000</v>
      </c>
      <c r="N27" s="14">
        <f t="shared" si="2"/>
        <v>39500</v>
      </c>
      <c r="O27" s="14">
        <f t="shared" si="3"/>
        <v>66000</v>
      </c>
      <c r="P27" s="15">
        <f t="shared" ca="1" si="4"/>
        <v>43529</v>
      </c>
      <c r="Q27" s="14" t="s">
        <v>26</v>
      </c>
      <c r="R27" s="14" t="s">
        <v>21</v>
      </c>
      <c r="S27" s="14" t="s">
        <v>74</v>
      </c>
      <c r="T27" s="15">
        <f t="shared" ca="1" si="5"/>
        <v>43525</v>
      </c>
      <c r="U27" s="14" t="s">
        <v>65</v>
      </c>
      <c r="V27" s="14" t="s">
        <v>20</v>
      </c>
      <c r="W27" s="14" t="s">
        <v>74</v>
      </c>
      <c r="X27" s="15">
        <v>44079</v>
      </c>
      <c r="Y27" s="15">
        <v>44094</v>
      </c>
      <c r="Z27" s="14" t="s">
        <v>44</v>
      </c>
      <c r="AA27" s="14" t="s">
        <v>70</v>
      </c>
    </row>
    <row r="28" spans="1:27" ht="20.149999999999999" hidden="1" customHeight="1" x14ac:dyDescent="0.35">
      <c r="A28" s="14">
        <v>21</v>
      </c>
      <c r="B28" s="14">
        <v>11034487</v>
      </c>
      <c r="C28" s="14" t="s">
        <v>55</v>
      </c>
      <c r="D28" s="14" t="s">
        <v>60</v>
      </c>
      <c r="E28" s="15">
        <f t="shared" ca="1" si="0"/>
        <v>42911</v>
      </c>
      <c r="F28" s="14" t="s">
        <v>61</v>
      </c>
      <c r="G28" s="15">
        <f t="shared" ca="1" si="1"/>
        <v>35343</v>
      </c>
      <c r="H28" s="14">
        <v>21</v>
      </c>
      <c r="I28" s="14" t="s">
        <v>72</v>
      </c>
      <c r="J28" s="14">
        <v>50000</v>
      </c>
      <c r="K28" s="14">
        <v>90000</v>
      </c>
      <c r="L28" s="25">
        <v>11000</v>
      </c>
      <c r="M28" s="29">
        <v>25000</v>
      </c>
      <c r="N28" s="14">
        <f t="shared" si="2"/>
        <v>39000</v>
      </c>
      <c r="O28" s="14">
        <f t="shared" si="3"/>
        <v>65000</v>
      </c>
      <c r="P28" s="15">
        <f t="shared" ca="1" si="4"/>
        <v>43749</v>
      </c>
      <c r="Q28" s="14" t="s">
        <v>26</v>
      </c>
      <c r="R28" s="14" t="s">
        <v>19</v>
      </c>
      <c r="S28" s="14" t="s">
        <v>14</v>
      </c>
      <c r="T28" s="15">
        <f t="shared" ca="1" si="5"/>
        <v>43767</v>
      </c>
      <c r="U28" s="14" t="s">
        <v>64</v>
      </c>
      <c r="V28" s="14" t="s">
        <v>19</v>
      </c>
      <c r="W28" s="14" t="s">
        <v>14</v>
      </c>
      <c r="X28" s="15">
        <v>44080</v>
      </c>
      <c r="Y28" s="15">
        <v>44095</v>
      </c>
      <c r="Z28" s="14" t="s">
        <v>43</v>
      </c>
      <c r="AA28" s="14" t="s">
        <v>68</v>
      </c>
    </row>
    <row r="29" spans="1:27" ht="20.149999999999999" hidden="1" customHeight="1" x14ac:dyDescent="0.35">
      <c r="A29" s="14">
        <v>22</v>
      </c>
      <c r="B29" s="14">
        <v>11034488</v>
      </c>
      <c r="C29" s="14" t="s">
        <v>57</v>
      </c>
      <c r="D29" s="14" t="s">
        <v>63</v>
      </c>
      <c r="E29" s="15">
        <f t="shared" ca="1" si="0"/>
        <v>42440</v>
      </c>
      <c r="F29" s="14" t="s">
        <v>61</v>
      </c>
      <c r="G29" s="15">
        <f t="shared" ca="1" si="1"/>
        <v>35067</v>
      </c>
      <c r="H29" s="14">
        <v>20</v>
      </c>
      <c r="I29" s="14" t="s">
        <v>73</v>
      </c>
      <c r="J29" s="14">
        <v>50000</v>
      </c>
      <c r="K29" s="14">
        <v>90000</v>
      </c>
      <c r="L29" s="25">
        <v>11500</v>
      </c>
      <c r="M29" s="29">
        <v>26000</v>
      </c>
      <c r="N29" s="14">
        <f t="shared" si="2"/>
        <v>38500</v>
      </c>
      <c r="O29" s="14">
        <f t="shared" si="3"/>
        <v>64000</v>
      </c>
      <c r="P29" s="15">
        <f t="shared" ca="1" si="4"/>
        <v>43633</v>
      </c>
      <c r="Q29" s="14" t="s">
        <v>11</v>
      </c>
      <c r="R29" s="14" t="s">
        <v>20</v>
      </c>
      <c r="S29" s="14" t="s">
        <v>74</v>
      </c>
      <c r="T29" s="15">
        <f t="shared" ca="1" si="5"/>
        <v>43499</v>
      </c>
      <c r="U29" s="14" t="s">
        <v>65</v>
      </c>
      <c r="V29" s="14" t="s">
        <v>20</v>
      </c>
      <c r="W29" s="14" t="s">
        <v>74</v>
      </c>
      <c r="X29" s="15">
        <v>44081</v>
      </c>
      <c r="Y29" s="15">
        <v>44096</v>
      </c>
      <c r="Z29" s="14" t="s">
        <v>44</v>
      </c>
      <c r="AA29" s="14" t="s">
        <v>69</v>
      </c>
    </row>
    <row r="30" spans="1:27" ht="20.149999999999999" hidden="1" customHeight="1" x14ac:dyDescent="0.35">
      <c r="A30" s="14">
        <v>23</v>
      </c>
      <c r="B30" s="14">
        <v>11034489</v>
      </c>
      <c r="C30" s="14" t="s">
        <v>56</v>
      </c>
      <c r="D30" s="14" t="s">
        <v>59</v>
      </c>
      <c r="E30" s="15">
        <f t="shared" ca="1" si="0"/>
        <v>42278</v>
      </c>
      <c r="F30" s="14" t="s">
        <v>62</v>
      </c>
      <c r="G30" s="15">
        <f t="shared" ca="1" si="1"/>
        <v>34049</v>
      </c>
      <c r="H30" s="14">
        <v>40</v>
      </c>
      <c r="I30" s="14" t="s">
        <v>72</v>
      </c>
      <c r="J30" s="14">
        <v>50000</v>
      </c>
      <c r="K30" s="14">
        <v>90000</v>
      </c>
      <c r="L30" s="25">
        <v>12000</v>
      </c>
      <c r="M30" s="29">
        <v>27000</v>
      </c>
      <c r="N30" s="14">
        <f t="shared" si="2"/>
        <v>38000</v>
      </c>
      <c r="O30" s="14">
        <f t="shared" si="3"/>
        <v>63000</v>
      </c>
      <c r="P30" s="15">
        <f t="shared" ca="1" si="4"/>
        <v>43931</v>
      </c>
      <c r="Q30" s="14" t="s">
        <v>26</v>
      </c>
      <c r="R30" s="14" t="s">
        <v>22</v>
      </c>
      <c r="S30" s="14" t="s">
        <v>67</v>
      </c>
      <c r="T30" s="15">
        <f t="shared" ca="1" si="5"/>
        <v>43805</v>
      </c>
      <c r="U30" s="14" t="s">
        <v>66</v>
      </c>
      <c r="V30" s="14" t="s">
        <v>20</v>
      </c>
      <c r="W30" s="14" t="s">
        <v>67</v>
      </c>
      <c r="X30" s="15">
        <v>44082</v>
      </c>
      <c r="Y30" s="15">
        <v>44097</v>
      </c>
      <c r="Z30" s="14" t="s">
        <v>44</v>
      </c>
      <c r="AA30" s="14" t="s">
        <v>67</v>
      </c>
    </row>
    <row r="31" spans="1:27" ht="20.149999999999999" hidden="1" customHeight="1" x14ac:dyDescent="0.35">
      <c r="A31" s="14">
        <v>24</v>
      </c>
      <c r="B31" s="14">
        <v>11034490</v>
      </c>
      <c r="C31" s="14" t="s">
        <v>53</v>
      </c>
      <c r="D31" s="14" t="s">
        <v>60</v>
      </c>
      <c r="E31" s="15">
        <f t="shared" ca="1" si="0"/>
        <v>43631</v>
      </c>
      <c r="F31" s="14" t="s">
        <v>61</v>
      </c>
      <c r="G31" s="15">
        <f t="shared" ca="1" si="1"/>
        <v>35135</v>
      </c>
      <c r="H31" s="14">
        <v>38</v>
      </c>
      <c r="I31" s="14" t="s">
        <v>73</v>
      </c>
      <c r="J31" s="14">
        <v>50000</v>
      </c>
      <c r="K31" s="14">
        <v>90000</v>
      </c>
      <c r="L31" s="25">
        <v>12500</v>
      </c>
      <c r="M31" s="29">
        <v>28000</v>
      </c>
      <c r="N31" s="14">
        <f t="shared" si="2"/>
        <v>37500</v>
      </c>
      <c r="O31" s="14">
        <f t="shared" si="3"/>
        <v>62000</v>
      </c>
      <c r="P31" s="15">
        <f t="shared" ca="1" si="4"/>
        <v>43721</v>
      </c>
      <c r="Q31" s="14" t="s">
        <v>11</v>
      </c>
      <c r="R31" s="14" t="s">
        <v>19</v>
      </c>
      <c r="S31" s="14" t="s">
        <v>14</v>
      </c>
      <c r="T31" s="15">
        <f t="shared" ca="1" si="5"/>
        <v>43510</v>
      </c>
      <c r="U31" s="14" t="s">
        <v>64</v>
      </c>
      <c r="V31" s="14" t="s">
        <v>19</v>
      </c>
      <c r="W31" s="14" t="s">
        <v>14</v>
      </c>
      <c r="X31" s="15">
        <v>44083</v>
      </c>
      <c r="Y31" s="15">
        <v>44098</v>
      </c>
      <c r="Z31" s="14" t="s">
        <v>43</v>
      </c>
      <c r="AA31" s="14" t="s">
        <v>70</v>
      </c>
    </row>
    <row r="32" spans="1:27" ht="20.149999999999999" customHeight="1" x14ac:dyDescent="0.35">
      <c r="A32" s="14">
        <v>25</v>
      </c>
      <c r="B32" s="14">
        <v>11034491</v>
      </c>
      <c r="C32" s="14" t="s">
        <v>54</v>
      </c>
      <c r="D32" s="14" t="s">
        <v>63</v>
      </c>
      <c r="E32" s="15">
        <f t="shared" ca="1" si="0"/>
        <v>43481</v>
      </c>
      <c r="F32" s="14" t="s">
        <v>62</v>
      </c>
      <c r="G32" s="15">
        <f t="shared" ca="1" si="1"/>
        <v>33662</v>
      </c>
      <c r="H32" s="14">
        <v>36</v>
      </c>
      <c r="I32" s="14" t="s">
        <v>73</v>
      </c>
      <c r="J32" s="14">
        <v>50000</v>
      </c>
      <c r="K32" s="14">
        <v>90000</v>
      </c>
      <c r="L32" s="25">
        <v>13000</v>
      </c>
      <c r="M32" s="29">
        <v>29000</v>
      </c>
      <c r="N32" s="14">
        <f t="shared" si="2"/>
        <v>37000</v>
      </c>
      <c r="O32" s="14">
        <f t="shared" si="3"/>
        <v>61000</v>
      </c>
      <c r="P32" s="15">
        <f t="shared" ca="1" si="4"/>
        <v>43652</v>
      </c>
      <c r="Q32" s="14" t="s">
        <v>26</v>
      </c>
      <c r="R32" s="14" t="s">
        <v>21</v>
      </c>
      <c r="S32" s="14" t="s">
        <v>74</v>
      </c>
      <c r="T32" s="15">
        <f t="shared" ca="1" si="5"/>
        <v>43494</v>
      </c>
      <c r="U32" s="14" t="s">
        <v>65</v>
      </c>
      <c r="V32" s="14" t="s">
        <v>22</v>
      </c>
      <c r="W32" s="14" t="s">
        <v>74</v>
      </c>
      <c r="X32" s="15">
        <v>44084</v>
      </c>
      <c r="Y32" s="15">
        <v>44099</v>
      </c>
      <c r="Z32" s="14" t="s">
        <v>43</v>
      </c>
      <c r="AA32" s="14" t="s">
        <v>68</v>
      </c>
    </row>
    <row r="33" spans="1:27" ht="20.149999999999999" hidden="1" customHeight="1" x14ac:dyDescent="0.35">
      <c r="A33" s="14">
        <v>26</v>
      </c>
      <c r="B33" s="14">
        <v>11034492</v>
      </c>
      <c r="C33" s="14" t="s">
        <v>55</v>
      </c>
      <c r="D33" s="14" t="s">
        <v>59</v>
      </c>
      <c r="E33" s="15">
        <f t="shared" ca="1" si="0"/>
        <v>43444</v>
      </c>
      <c r="F33" s="14" t="s">
        <v>61</v>
      </c>
      <c r="G33" s="15">
        <f t="shared" ca="1" si="1"/>
        <v>34379</v>
      </c>
      <c r="H33" s="14">
        <v>34</v>
      </c>
      <c r="I33" s="14" t="s">
        <v>72</v>
      </c>
      <c r="J33" s="14">
        <v>50000</v>
      </c>
      <c r="K33" s="14">
        <v>90000</v>
      </c>
      <c r="L33" s="25">
        <v>13500</v>
      </c>
      <c r="M33" s="29">
        <v>30000</v>
      </c>
      <c r="N33" s="14">
        <f t="shared" si="2"/>
        <v>36500</v>
      </c>
      <c r="O33" s="14">
        <f t="shared" si="3"/>
        <v>60000</v>
      </c>
      <c r="P33" s="15">
        <f t="shared" ca="1" si="4"/>
        <v>43941</v>
      </c>
      <c r="Q33" s="14" t="s">
        <v>11</v>
      </c>
      <c r="R33" s="14" t="s">
        <v>19</v>
      </c>
      <c r="S33" s="14" t="s">
        <v>67</v>
      </c>
      <c r="T33" s="15">
        <f t="shared" ca="1" si="5"/>
        <v>43758</v>
      </c>
      <c r="U33" s="14" t="s">
        <v>66</v>
      </c>
      <c r="V33" s="14" t="s">
        <v>19</v>
      </c>
      <c r="W33" s="14" t="s">
        <v>67</v>
      </c>
      <c r="X33" s="15">
        <v>44085</v>
      </c>
      <c r="Y33" s="15">
        <v>44100</v>
      </c>
      <c r="Z33" s="14" t="s">
        <v>44</v>
      </c>
      <c r="AA33" s="14" t="s">
        <v>69</v>
      </c>
    </row>
    <row r="34" spans="1:27" ht="20.149999999999999" hidden="1" customHeight="1" x14ac:dyDescent="0.35">
      <c r="A34" s="14">
        <v>27</v>
      </c>
      <c r="B34" s="14">
        <v>11034493</v>
      </c>
      <c r="C34" s="14" t="s">
        <v>57</v>
      </c>
      <c r="D34" s="14" t="s">
        <v>60</v>
      </c>
      <c r="E34" s="15">
        <f t="shared" ca="1" si="0"/>
        <v>42732</v>
      </c>
      <c r="F34" s="14" t="s">
        <v>61</v>
      </c>
      <c r="G34" s="15">
        <f t="shared" ca="1" si="1"/>
        <v>34516</v>
      </c>
      <c r="H34" s="14">
        <v>32</v>
      </c>
      <c r="I34" s="14" t="s">
        <v>73</v>
      </c>
      <c r="J34" s="14">
        <v>50000</v>
      </c>
      <c r="K34" s="14">
        <v>90000</v>
      </c>
      <c r="L34" s="25">
        <v>14000</v>
      </c>
      <c r="M34" s="29">
        <v>31000</v>
      </c>
      <c r="N34" s="14">
        <f t="shared" si="2"/>
        <v>36000</v>
      </c>
      <c r="O34" s="14">
        <f t="shared" si="3"/>
        <v>59000</v>
      </c>
      <c r="P34" s="15">
        <f t="shared" ca="1" si="4"/>
        <v>43622</v>
      </c>
      <c r="Q34" s="14" t="s">
        <v>11</v>
      </c>
      <c r="R34" s="14" t="s">
        <v>19</v>
      </c>
      <c r="S34" s="14" t="s">
        <v>14</v>
      </c>
      <c r="T34" s="15">
        <f t="shared" ca="1" si="5"/>
        <v>43858</v>
      </c>
      <c r="U34" s="14" t="s">
        <v>64</v>
      </c>
      <c r="V34" s="14" t="s">
        <v>19</v>
      </c>
      <c r="W34" s="14" t="s">
        <v>14</v>
      </c>
      <c r="X34" s="15">
        <v>44086</v>
      </c>
      <c r="Y34" s="15">
        <v>44101</v>
      </c>
      <c r="Z34" s="14" t="s">
        <v>44</v>
      </c>
      <c r="AA34" s="14" t="s">
        <v>67</v>
      </c>
    </row>
    <row r="35" spans="1:27" ht="20.149999999999999" hidden="1" customHeight="1" x14ac:dyDescent="0.35">
      <c r="A35" s="14">
        <v>28</v>
      </c>
      <c r="B35" s="14">
        <v>11034494</v>
      </c>
      <c r="C35" s="14" t="s">
        <v>56</v>
      </c>
      <c r="D35" s="14" t="s">
        <v>63</v>
      </c>
      <c r="E35" s="15">
        <f t="shared" ca="1" si="0"/>
        <v>43263</v>
      </c>
      <c r="F35" s="14" t="s">
        <v>62</v>
      </c>
      <c r="G35" s="15">
        <f t="shared" ca="1" si="1"/>
        <v>34307</v>
      </c>
      <c r="H35" s="14">
        <v>30</v>
      </c>
      <c r="I35" s="14" t="s">
        <v>72</v>
      </c>
      <c r="J35" s="14">
        <v>50000</v>
      </c>
      <c r="K35" s="14">
        <v>90000</v>
      </c>
      <c r="L35" s="25">
        <v>14500</v>
      </c>
      <c r="M35" s="29">
        <v>32000</v>
      </c>
      <c r="N35" s="14">
        <f t="shared" si="2"/>
        <v>35500</v>
      </c>
      <c r="O35" s="14">
        <f t="shared" si="3"/>
        <v>58000</v>
      </c>
      <c r="P35" s="15">
        <f t="shared" ca="1" si="4"/>
        <v>43881</v>
      </c>
      <c r="Q35" s="14" t="s">
        <v>26</v>
      </c>
      <c r="R35" s="14" t="s">
        <v>20</v>
      </c>
      <c r="S35" s="14" t="s">
        <v>74</v>
      </c>
      <c r="T35" s="15">
        <f t="shared" ca="1" si="5"/>
        <v>43722</v>
      </c>
      <c r="U35" s="14" t="s">
        <v>65</v>
      </c>
      <c r="V35" s="14" t="s">
        <v>19</v>
      </c>
      <c r="W35" s="14" t="s">
        <v>74</v>
      </c>
      <c r="X35" s="15">
        <v>44087</v>
      </c>
      <c r="Y35" s="15">
        <v>44102</v>
      </c>
      <c r="Z35" s="14" t="s">
        <v>43</v>
      </c>
      <c r="AA35" s="14" t="s">
        <v>70</v>
      </c>
    </row>
    <row r="36" spans="1:27" ht="20.149999999999999" hidden="1" customHeight="1" x14ac:dyDescent="0.35">
      <c r="A36" s="14">
        <v>29</v>
      </c>
      <c r="B36" s="14">
        <v>11034495</v>
      </c>
      <c r="C36" s="14" t="s">
        <v>53</v>
      </c>
      <c r="D36" s="14" t="s">
        <v>59</v>
      </c>
      <c r="E36" s="15">
        <f t="shared" ca="1" si="0"/>
        <v>42442</v>
      </c>
      <c r="F36" s="14" t="s">
        <v>61</v>
      </c>
      <c r="G36" s="15">
        <f t="shared" ca="1" si="1"/>
        <v>34538</v>
      </c>
      <c r="H36" s="14">
        <v>28</v>
      </c>
      <c r="I36" s="14" t="s">
        <v>73</v>
      </c>
      <c r="J36" s="14">
        <v>50000</v>
      </c>
      <c r="K36" s="14">
        <v>90000</v>
      </c>
      <c r="L36" s="25">
        <v>15000</v>
      </c>
      <c r="M36" s="29">
        <v>33000</v>
      </c>
      <c r="N36" s="14">
        <f t="shared" si="2"/>
        <v>35000</v>
      </c>
      <c r="O36" s="14">
        <f t="shared" si="3"/>
        <v>57000</v>
      </c>
      <c r="P36" s="15">
        <f t="shared" ca="1" si="4"/>
        <v>43515</v>
      </c>
      <c r="Q36" s="14" t="s">
        <v>11</v>
      </c>
      <c r="R36" s="14" t="s">
        <v>22</v>
      </c>
      <c r="S36" s="14" t="s">
        <v>67</v>
      </c>
      <c r="T36" s="15">
        <f t="shared" ca="1" si="5"/>
        <v>43610</v>
      </c>
      <c r="U36" s="14" t="s">
        <v>66</v>
      </c>
      <c r="V36" s="14" t="s">
        <v>22</v>
      </c>
      <c r="W36" s="14" t="s">
        <v>67</v>
      </c>
      <c r="X36" s="15">
        <v>44088</v>
      </c>
      <c r="Y36" s="15">
        <v>44103</v>
      </c>
      <c r="Z36" s="14" t="s">
        <v>44</v>
      </c>
      <c r="AA36" s="14" t="s">
        <v>68</v>
      </c>
    </row>
    <row r="37" spans="1:27" ht="20.149999999999999" customHeight="1" x14ac:dyDescent="0.35">
      <c r="A37" s="14">
        <v>30</v>
      </c>
      <c r="B37" s="14">
        <v>11034496</v>
      </c>
      <c r="C37" s="14" t="s">
        <v>54</v>
      </c>
      <c r="D37" s="14" t="s">
        <v>60</v>
      </c>
      <c r="E37" s="15">
        <f t="shared" ca="1" si="0"/>
        <v>42637</v>
      </c>
      <c r="F37" s="14" t="s">
        <v>62</v>
      </c>
      <c r="G37" s="15">
        <f t="shared" ca="1" si="1"/>
        <v>34744</v>
      </c>
      <c r="H37" s="14">
        <v>26</v>
      </c>
      <c r="I37" s="14" t="s">
        <v>73</v>
      </c>
      <c r="J37" s="14">
        <v>50000</v>
      </c>
      <c r="K37" s="14">
        <v>90000</v>
      </c>
      <c r="L37" s="25">
        <v>15500</v>
      </c>
      <c r="M37" s="29">
        <v>34000</v>
      </c>
      <c r="N37" s="14">
        <f t="shared" si="2"/>
        <v>34500</v>
      </c>
      <c r="O37" s="14">
        <f t="shared" si="3"/>
        <v>56000</v>
      </c>
      <c r="P37" s="15">
        <f t="shared" ca="1" si="4"/>
        <v>43951</v>
      </c>
      <c r="Q37" s="14" t="s">
        <v>26</v>
      </c>
      <c r="R37" s="14" t="s">
        <v>20</v>
      </c>
      <c r="S37" s="14" t="s">
        <v>14</v>
      </c>
      <c r="T37" s="15">
        <f t="shared" ca="1" si="5"/>
        <v>43854</v>
      </c>
      <c r="U37" s="14" t="s">
        <v>64</v>
      </c>
      <c r="V37" s="14" t="s">
        <v>19</v>
      </c>
      <c r="W37" s="14" t="s">
        <v>14</v>
      </c>
      <c r="X37" s="15">
        <v>44089</v>
      </c>
      <c r="Y37" s="15">
        <v>44104</v>
      </c>
      <c r="Z37" s="14" t="s">
        <v>43</v>
      </c>
      <c r="AA37" s="14" t="s">
        <v>69</v>
      </c>
    </row>
    <row r="38" spans="1:27" ht="20.149999999999999" hidden="1" customHeight="1" x14ac:dyDescent="0.35">
      <c r="A38" s="14">
        <v>31</v>
      </c>
      <c r="B38" s="14">
        <v>11034497</v>
      </c>
      <c r="C38" s="14" t="s">
        <v>55</v>
      </c>
      <c r="D38" s="14" t="s">
        <v>63</v>
      </c>
      <c r="E38" s="15">
        <f t="shared" ca="1" si="0"/>
        <v>42247</v>
      </c>
      <c r="F38" s="14" t="s">
        <v>61</v>
      </c>
      <c r="G38" s="15">
        <f t="shared" ca="1" si="1"/>
        <v>34141</v>
      </c>
      <c r="H38" s="14">
        <v>24</v>
      </c>
      <c r="I38" s="14" t="s">
        <v>72</v>
      </c>
      <c r="J38" s="14">
        <v>50000</v>
      </c>
      <c r="K38" s="14">
        <v>90000</v>
      </c>
      <c r="L38" s="25">
        <v>16000</v>
      </c>
      <c r="M38" s="29">
        <v>35000</v>
      </c>
      <c r="N38" s="14">
        <f t="shared" si="2"/>
        <v>34000</v>
      </c>
      <c r="O38" s="14">
        <f t="shared" si="3"/>
        <v>55000</v>
      </c>
      <c r="P38" s="15">
        <f t="shared" ca="1" si="4"/>
        <v>43681</v>
      </c>
      <c r="Q38" s="14" t="s">
        <v>11</v>
      </c>
      <c r="R38" s="14" t="s">
        <v>20</v>
      </c>
      <c r="S38" s="14" t="s">
        <v>74</v>
      </c>
      <c r="T38" s="15">
        <f t="shared" ca="1" si="5"/>
        <v>43540</v>
      </c>
      <c r="U38" s="14" t="s">
        <v>65</v>
      </c>
      <c r="V38" s="14" t="s">
        <v>20</v>
      </c>
      <c r="W38" s="14" t="s">
        <v>74</v>
      </c>
      <c r="X38" s="15">
        <v>44090</v>
      </c>
      <c r="Y38" s="15">
        <v>44105</v>
      </c>
      <c r="Z38" s="14" t="s">
        <v>43</v>
      </c>
      <c r="AA38" s="14" t="s">
        <v>67</v>
      </c>
    </row>
    <row r="39" spans="1:27" ht="20.149999999999999" hidden="1" customHeight="1" x14ac:dyDescent="0.35">
      <c r="A39" s="14">
        <v>32</v>
      </c>
      <c r="B39" s="14">
        <v>11034498</v>
      </c>
      <c r="C39" s="14" t="s">
        <v>57</v>
      </c>
      <c r="D39" s="14" t="s">
        <v>59</v>
      </c>
      <c r="E39" s="15">
        <f t="shared" ca="1" si="0"/>
        <v>42513</v>
      </c>
      <c r="F39" s="14" t="s">
        <v>61</v>
      </c>
      <c r="G39" s="15">
        <f t="shared" ca="1" si="1"/>
        <v>34656</v>
      </c>
      <c r="H39" s="14">
        <v>22</v>
      </c>
      <c r="I39" s="14" t="s">
        <v>73</v>
      </c>
      <c r="J39" s="14">
        <v>50000</v>
      </c>
      <c r="K39" s="14">
        <v>90000</v>
      </c>
      <c r="L39" s="25">
        <v>16500</v>
      </c>
      <c r="M39" s="29">
        <v>36000</v>
      </c>
      <c r="N39" s="14">
        <f t="shared" si="2"/>
        <v>33500</v>
      </c>
      <c r="O39" s="14">
        <f t="shared" si="3"/>
        <v>54000</v>
      </c>
      <c r="P39" s="15">
        <f t="shared" ca="1" si="4"/>
        <v>43899</v>
      </c>
      <c r="Q39" s="14" t="s">
        <v>11</v>
      </c>
      <c r="R39" s="14" t="s">
        <v>19</v>
      </c>
      <c r="S39" s="14" t="s">
        <v>67</v>
      </c>
      <c r="T39" s="15">
        <f t="shared" ca="1" si="5"/>
        <v>43711</v>
      </c>
      <c r="U39" s="14" t="s">
        <v>66</v>
      </c>
      <c r="V39" s="14" t="s">
        <v>19</v>
      </c>
      <c r="W39" s="14" t="s">
        <v>67</v>
      </c>
      <c r="X39" s="15">
        <v>44091</v>
      </c>
      <c r="Y39" s="15">
        <v>44106</v>
      </c>
      <c r="Z39" s="14" t="s">
        <v>44</v>
      </c>
      <c r="AA39" s="14" t="s">
        <v>70</v>
      </c>
    </row>
    <row r="40" spans="1:27" ht="20.149999999999999" hidden="1" customHeight="1" x14ac:dyDescent="0.35">
      <c r="A40" s="14">
        <v>33</v>
      </c>
      <c r="B40" s="14">
        <v>11034499</v>
      </c>
      <c r="C40" s="14" t="s">
        <v>56</v>
      </c>
      <c r="D40" s="14" t="s">
        <v>60</v>
      </c>
      <c r="E40" s="15">
        <f t="shared" ca="1" si="0"/>
        <v>43185</v>
      </c>
      <c r="F40" s="14" t="s">
        <v>62</v>
      </c>
      <c r="G40" s="15">
        <f t="shared" ca="1" si="1"/>
        <v>35137</v>
      </c>
      <c r="H40" s="14">
        <v>40</v>
      </c>
      <c r="I40" s="14" t="s">
        <v>72</v>
      </c>
      <c r="J40" s="14">
        <v>50000</v>
      </c>
      <c r="K40" s="14">
        <v>90000</v>
      </c>
      <c r="L40" s="25">
        <v>17000</v>
      </c>
      <c r="M40" s="29">
        <v>37000</v>
      </c>
      <c r="N40" s="14">
        <f t="shared" si="2"/>
        <v>33000</v>
      </c>
      <c r="O40" s="14">
        <f t="shared" si="3"/>
        <v>53000</v>
      </c>
      <c r="P40" s="15">
        <f t="shared" ca="1" si="4"/>
        <v>43833</v>
      </c>
      <c r="Q40" s="14" t="s">
        <v>26</v>
      </c>
      <c r="R40" s="14" t="s">
        <v>20</v>
      </c>
      <c r="S40" s="14" t="s">
        <v>14</v>
      </c>
      <c r="T40" s="15">
        <f t="shared" ca="1" si="5"/>
        <v>43653</v>
      </c>
      <c r="U40" s="14" t="s">
        <v>64</v>
      </c>
      <c r="V40" s="14" t="s">
        <v>19</v>
      </c>
      <c r="W40" s="14" t="s">
        <v>14</v>
      </c>
      <c r="X40" s="15">
        <v>44092</v>
      </c>
      <c r="Y40" s="15">
        <v>44107</v>
      </c>
      <c r="Z40" s="14" t="s">
        <v>44</v>
      </c>
      <c r="AA40" s="14" t="s">
        <v>68</v>
      </c>
    </row>
    <row r="41" spans="1:27" ht="20.149999999999999" hidden="1" customHeight="1" x14ac:dyDescent="0.35">
      <c r="A41" s="14">
        <v>34</v>
      </c>
      <c r="B41" s="14">
        <v>11034500</v>
      </c>
      <c r="C41" s="14" t="s">
        <v>53</v>
      </c>
      <c r="D41" s="14" t="s">
        <v>63</v>
      </c>
      <c r="E41" s="15">
        <f t="shared" ca="1" si="0"/>
        <v>43445</v>
      </c>
      <c r="F41" s="14" t="s">
        <v>61</v>
      </c>
      <c r="G41" s="15">
        <f t="shared" ca="1" si="1"/>
        <v>33800</v>
      </c>
      <c r="H41" s="14">
        <v>38</v>
      </c>
      <c r="I41" s="14" t="s">
        <v>73</v>
      </c>
      <c r="J41" s="14">
        <v>50000</v>
      </c>
      <c r="K41" s="14">
        <v>90000</v>
      </c>
      <c r="L41" s="25">
        <v>17500</v>
      </c>
      <c r="M41" s="29">
        <v>38000</v>
      </c>
      <c r="N41" s="14">
        <f t="shared" si="2"/>
        <v>32500</v>
      </c>
      <c r="O41" s="14">
        <f t="shared" si="3"/>
        <v>52000</v>
      </c>
      <c r="P41" s="15">
        <f t="shared" ca="1" si="4"/>
        <v>43795</v>
      </c>
      <c r="Q41" s="14" t="s">
        <v>26</v>
      </c>
      <c r="R41" s="14" t="s">
        <v>19</v>
      </c>
      <c r="S41" s="14" t="s">
        <v>74</v>
      </c>
      <c r="T41" s="15">
        <f t="shared" ca="1" si="5"/>
        <v>43504</v>
      </c>
      <c r="U41" s="14" t="s">
        <v>65</v>
      </c>
      <c r="V41" s="14" t="s">
        <v>22</v>
      </c>
      <c r="W41" s="14" t="s">
        <v>74</v>
      </c>
      <c r="X41" s="15">
        <v>44093</v>
      </c>
      <c r="Y41" s="15">
        <v>44108</v>
      </c>
      <c r="Z41" s="14" t="s">
        <v>43</v>
      </c>
      <c r="AA41" s="14" t="s">
        <v>69</v>
      </c>
    </row>
    <row r="42" spans="1:27" ht="20.149999999999999" customHeight="1" x14ac:dyDescent="0.35">
      <c r="A42" s="14">
        <v>35</v>
      </c>
      <c r="B42" s="14">
        <v>11034501</v>
      </c>
      <c r="C42" s="14" t="s">
        <v>54</v>
      </c>
      <c r="D42" s="14" t="s">
        <v>59</v>
      </c>
      <c r="E42" s="15">
        <f t="shared" ca="1" si="0"/>
        <v>43129</v>
      </c>
      <c r="F42" s="14" t="s">
        <v>62</v>
      </c>
      <c r="G42" s="15">
        <f t="shared" ca="1" si="1"/>
        <v>35390</v>
      </c>
      <c r="H42" s="14">
        <v>36</v>
      </c>
      <c r="I42" s="14" t="s">
        <v>73</v>
      </c>
      <c r="J42" s="14">
        <v>50000</v>
      </c>
      <c r="K42" s="14">
        <v>90000</v>
      </c>
      <c r="L42" s="25">
        <v>18000</v>
      </c>
      <c r="M42" s="29">
        <v>39000</v>
      </c>
      <c r="N42" s="14">
        <f t="shared" si="2"/>
        <v>32000</v>
      </c>
      <c r="O42" s="14">
        <f t="shared" si="3"/>
        <v>51000</v>
      </c>
      <c r="P42" s="15">
        <f t="shared" ca="1" si="4"/>
        <v>43469</v>
      </c>
      <c r="Q42" s="14" t="s">
        <v>11</v>
      </c>
      <c r="R42" s="14" t="s">
        <v>20</v>
      </c>
      <c r="S42" s="14" t="s">
        <v>67</v>
      </c>
      <c r="T42" s="15">
        <f t="shared" ca="1" si="5"/>
        <v>43906</v>
      </c>
      <c r="U42" s="14" t="s">
        <v>66</v>
      </c>
      <c r="V42" s="14" t="s">
        <v>19</v>
      </c>
      <c r="W42" s="14" t="s">
        <v>67</v>
      </c>
      <c r="X42" s="15">
        <v>44094</v>
      </c>
      <c r="Y42" s="15">
        <v>44109</v>
      </c>
      <c r="Z42" s="14" t="s">
        <v>44</v>
      </c>
      <c r="AA42" s="14" t="s">
        <v>67</v>
      </c>
    </row>
    <row r="43" spans="1:27" ht="20.149999999999999" hidden="1" customHeight="1" x14ac:dyDescent="0.35">
      <c r="A43" s="14">
        <v>36</v>
      </c>
      <c r="B43" s="14">
        <v>11034502</v>
      </c>
      <c r="C43" s="14" t="s">
        <v>55</v>
      </c>
      <c r="D43" s="14" t="s">
        <v>60</v>
      </c>
      <c r="E43" s="15">
        <f t="shared" ca="1" si="0"/>
        <v>42886</v>
      </c>
      <c r="F43" s="14" t="s">
        <v>61</v>
      </c>
      <c r="G43" s="15">
        <f t="shared" ca="1" si="1"/>
        <v>34740</v>
      </c>
      <c r="H43" s="14">
        <v>34</v>
      </c>
      <c r="I43" s="14" t="s">
        <v>72</v>
      </c>
      <c r="J43" s="14">
        <v>50000</v>
      </c>
      <c r="K43" s="14">
        <v>90000</v>
      </c>
      <c r="L43" s="25">
        <v>18500</v>
      </c>
      <c r="M43" s="29">
        <v>40000</v>
      </c>
      <c r="N43" s="14">
        <f t="shared" si="2"/>
        <v>31500</v>
      </c>
      <c r="O43" s="14">
        <f t="shared" si="3"/>
        <v>50000</v>
      </c>
      <c r="P43" s="15">
        <f t="shared" ca="1" si="4"/>
        <v>43509</v>
      </c>
      <c r="Q43" s="14" t="s">
        <v>26</v>
      </c>
      <c r="R43" s="14" t="s">
        <v>22</v>
      </c>
      <c r="S43" s="14" t="s">
        <v>14</v>
      </c>
      <c r="T43" s="15">
        <f t="shared" ca="1" si="5"/>
        <v>43718</v>
      </c>
      <c r="U43" s="14" t="s">
        <v>64</v>
      </c>
      <c r="V43" s="14" t="s">
        <v>19</v>
      </c>
      <c r="W43" s="14" t="s">
        <v>14</v>
      </c>
      <c r="X43" s="15">
        <v>44095</v>
      </c>
      <c r="Y43" s="15">
        <v>44110</v>
      </c>
      <c r="Z43" s="14" t="s">
        <v>43</v>
      </c>
      <c r="AA43" s="14" t="s">
        <v>70</v>
      </c>
    </row>
    <row r="44" spans="1:27" ht="20.149999999999999" hidden="1" customHeight="1" x14ac:dyDescent="0.35">
      <c r="A44" s="14">
        <v>37</v>
      </c>
      <c r="B44" s="14">
        <v>11034503</v>
      </c>
      <c r="C44" s="14" t="s">
        <v>57</v>
      </c>
      <c r="D44" s="14" t="s">
        <v>63</v>
      </c>
      <c r="E44" s="15">
        <f t="shared" ca="1" si="0"/>
        <v>43288</v>
      </c>
      <c r="F44" s="14" t="s">
        <v>61</v>
      </c>
      <c r="G44" s="15">
        <f t="shared" ca="1" si="1"/>
        <v>35412</v>
      </c>
      <c r="H44" s="14">
        <v>32</v>
      </c>
      <c r="I44" s="14" t="s">
        <v>73</v>
      </c>
      <c r="J44" s="14">
        <v>50000</v>
      </c>
      <c r="K44" s="14">
        <v>90000</v>
      </c>
      <c r="L44" s="25">
        <v>19000</v>
      </c>
      <c r="M44" s="29">
        <v>41000</v>
      </c>
      <c r="N44" s="14">
        <f t="shared" si="2"/>
        <v>31000</v>
      </c>
      <c r="O44" s="14">
        <f t="shared" si="3"/>
        <v>49000</v>
      </c>
      <c r="P44" s="15">
        <f t="shared" ca="1" si="4"/>
        <v>43876</v>
      </c>
      <c r="Q44" s="14" t="s">
        <v>11</v>
      </c>
      <c r="R44" s="14" t="s">
        <v>19</v>
      </c>
      <c r="S44" s="14" t="s">
        <v>74</v>
      </c>
      <c r="T44" s="15">
        <f t="shared" ca="1" si="5"/>
        <v>43885</v>
      </c>
      <c r="U44" s="14" t="s">
        <v>65</v>
      </c>
      <c r="V44" s="14" t="s">
        <v>20</v>
      </c>
      <c r="W44" s="14" t="s">
        <v>74</v>
      </c>
      <c r="X44" s="15">
        <v>44096</v>
      </c>
      <c r="Y44" s="15">
        <v>44111</v>
      </c>
      <c r="Z44" s="14" t="s">
        <v>44</v>
      </c>
      <c r="AA44" s="14" t="s">
        <v>68</v>
      </c>
    </row>
    <row r="45" spans="1:27" ht="20.149999999999999" hidden="1" customHeight="1" x14ac:dyDescent="0.35">
      <c r="A45" s="14">
        <v>38</v>
      </c>
      <c r="B45" s="14">
        <v>11034504</v>
      </c>
      <c r="C45" s="14" t="s">
        <v>56</v>
      </c>
      <c r="D45" s="14" t="s">
        <v>59</v>
      </c>
      <c r="E45" s="15">
        <f t="shared" ca="1" si="0"/>
        <v>43261</v>
      </c>
      <c r="F45" s="14" t="s">
        <v>62</v>
      </c>
      <c r="G45" s="15">
        <f t="shared" ca="1" si="1"/>
        <v>34729</v>
      </c>
      <c r="H45" s="14">
        <v>30</v>
      </c>
      <c r="I45" s="14" t="s">
        <v>72</v>
      </c>
      <c r="J45" s="14">
        <v>50000</v>
      </c>
      <c r="K45" s="14">
        <v>90000</v>
      </c>
      <c r="L45" s="25">
        <v>19500</v>
      </c>
      <c r="M45" s="29">
        <v>42000</v>
      </c>
      <c r="N45" s="14">
        <f t="shared" si="2"/>
        <v>30500</v>
      </c>
      <c r="O45" s="14">
        <f t="shared" si="3"/>
        <v>48000</v>
      </c>
      <c r="P45" s="15">
        <f t="shared" ca="1" si="4"/>
        <v>43563</v>
      </c>
      <c r="Q45" s="14" t="s">
        <v>26</v>
      </c>
      <c r="R45" s="14" t="s">
        <v>19</v>
      </c>
      <c r="S45" s="14" t="s">
        <v>67</v>
      </c>
      <c r="T45" s="15">
        <f t="shared" ca="1" si="5"/>
        <v>43726</v>
      </c>
      <c r="U45" s="14" t="s">
        <v>66</v>
      </c>
      <c r="V45" s="14" t="s">
        <v>19</v>
      </c>
      <c r="W45" s="14" t="s">
        <v>67</v>
      </c>
      <c r="X45" s="15">
        <v>44097</v>
      </c>
      <c r="Y45" s="15">
        <v>44112</v>
      </c>
      <c r="Z45" s="14" t="s">
        <v>43</v>
      </c>
      <c r="AA45" s="14" t="s">
        <v>69</v>
      </c>
    </row>
    <row r="46" spans="1:27" ht="20.149999999999999" hidden="1" customHeight="1" x14ac:dyDescent="0.35">
      <c r="A46" s="14">
        <v>39</v>
      </c>
      <c r="B46" s="14">
        <v>11034505</v>
      </c>
      <c r="C46" s="14" t="s">
        <v>53</v>
      </c>
      <c r="D46" s="14" t="s">
        <v>60</v>
      </c>
      <c r="E46" s="15">
        <f t="shared" ca="1" si="0"/>
        <v>42673</v>
      </c>
      <c r="F46" s="14" t="s">
        <v>61</v>
      </c>
      <c r="G46" s="15">
        <f t="shared" ca="1" si="1"/>
        <v>34716</v>
      </c>
      <c r="H46" s="14">
        <v>28</v>
      </c>
      <c r="I46" s="14" t="s">
        <v>73</v>
      </c>
      <c r="J46" s="14">
        <v>50000</v>
      </c>
      <c r="K46" s="14">
        <v>90000</v>
      </c>
      <c r="L46" s="25">
        <v>20000</v>
      </c>
      <c r="M46" s="29">
        <v>43000</v>
      </c>
      <c r="N46" s="14">
        <f t="shared" si="2"/>
        <v>30000</v>
      </c>
      <c r="O46" s="14">
        <f t="shared" si="3"/>
        <v>47000</v>
      </c>
      <c r="P46" s="15">
        <f t="shared" ca="1" si="4"/>
        <v>43675</v>
      </c>
      <c r="Q46" s="14" t="s">
        <v>26</v>
      </c>
      <c r="R46" s="14" t="s">
        <v>20</v>
      </c>
      <c r="S46" s="14" t="s">
        <v>14</v>
      </c>
      <c r="T46" s="15">
        <f t="shared" ca="1" si="5"/>
        <v>43756</v>
      </c>
      <c r="U46" s="14" t="s">
        <v>64</v>
      </c>
      <c r="V46" s="14" t="s">
        <v>19</v>
      </c>
      <c r="W46" s="14" t="s">
        <v>14</v>
      </c>
      <c r="X46" s="15">
        <v>44098</v>
      </c>
      <c r="Y46" s="15">
        <v>44113</v>
      </c>
      <c r="Z46" s="14" t="s">
        <v>43</v>
      </c>
      <c r="AA46" s="14" t="s">
        <v>67</v>
      </c>
    </row>
    <row r="47" spans="1:27" ht="20.149999999999999" customHeight="1" x14ac:dyDescent="0.35">
      <c r="A47" s="14">
        <v>40</v>
      </c>
      <c r="B47" s="14">
        <v>11034506</v>
      </c>
      <c r="C47" s="14" t="s">
        <v>54</v>
      </c>
      <c r="D47" s="14" t="s">
        <v>63</v>
      </c>
      <c r="E47" s="15">
        <f t="shared" ca="1" si="0"/>
        <v>43263</v>
      </c>
      <c r="F47" s="14" t="s">
        <v>62</v>
      </c>
      <c r="G47" s="15">
        <f t="shared" ca="1" si="1"/>
        <v>33675</v>
      </c>
      <c r="H47" s="14">
        <v>26</v>
      </c>
      <c r="I47" s="14" t="s">
        <v>73</v>
      </c>
      <c r="J47" s="14">
        <v>50000</v>
      </c>
      <c r="K47" s="14">
        <v>90000</v>
      </c>
      <c r="L47" s="25">
        <v>20500</v>
      </c>
      <c r="M47" s="29">
        <v>44000</v>
      </c>
      <c r="N47" s="14">
        <f t="shared" si="2"/>
        <v>29500</v>
      </c>
      <c r="O47" s="14">
        <f t="shared" si="3"/>
        <v>46000</v>
      </c>
      <c r="P47" s="15">
        <f t="shared" ca="1" si="4"/>
        <v>43499</v>
      </c>
      <c r="Q47" s="14" t="s">
        <v>11</v>
      </c>
      <c r="R47" s="14" t="s">
        <v>21</v>
      </c>
      <c r="S47" s="14" t="s">
        <v>74</v>
      </c>
      <c r="T47" s="15">
        <f t="shared" ca="1" si="5"/>
        <v>43689</v>
      </c>
      <c r="U47" s="14" t="s">
        <v>65</v>
      </c>
      <c r="V47" s="14" t="s">
        <v>20</v>
      </c>
      <c r="W47" s="14" t="s">
        <v>74</v>
      </c>
      <c r="X47" s="15">
        <v>44099</v>
      </c>
      <c r="Y47" s="15">
        <v>44114</v>
      </c>
      <c r="Z47" s="14" t="s">
        <v>44</v>
      </c>
      <c r="AA47" s="14" t="s">
        <v>70</v>
      </c>
    </row>
    <row r="48" spans="1:27" ht="20.149999999999999" hidden="1" customHeight="1" x14ac:dyDescent="0.35">
      <c r="A48" s="14">
        <v>41</v>
      </c>
      <c r="B48" s="14">
        <v>11034507</v>
      </c>
      <c r="C48" s="14" t="s">
        <v>55</v>
      </c>
      <c r="D48" s="14" t="s">
        <v>59</v>
      </c>
      <c r="E48" s="15">
        <f t="shared" ca="1" si="0"/>
        <v>43718</v>
      </c>
      <c r="F48" s="14" t="s">
        <v>61</v>
      </c>
      <c r="G48" s="15">
        <f t="shared" ca="1" si="1"/>
        <v>34514</v>
      </c>
      <c r="H48" s="14">
        <v>24</v>
      </c>
      <c r="I48" s="14" t="s">
        <v>72</v>
      </c>
      <c r="J48" s="14">
        <v>50000</v>
      </c>
      <c r="K48" s="14">
        <v>90000</v>
      </c>
      <c r="L48" s="25">
        <v>21000</v>
      </c>
      <c r="M48" s="29">
        <v>45000</v>
      </c>
      <c r="N48" s="14">
        <f t="shared" si="2"/>
        <v>29000</v>
      </c>
      <c r="O48" s="14">
        <f t="shared" si="3"/>
        <v>45000</v>
      </c>
      <c r="P48" s="15">
        <f t="shared" ca="1" si="4"/>
        <v>43936</v>
      </c>
      <c r="Q48" s="14" t="s">
        <v>26</v>
      </c>
      <c r="R48" s="14" t="s">
        <v>19</v>
      </c>
      <c r="S48" s="14" t="s">
        <v>14</v>
      </c>
      <c r="T48" s="15">
        <f t="shared" ca="1" si="5"/>
        <v>43946</v>
      </c>
      <c r="U48" s="14" t="s">
        <v>64</v>
      </c>
      <c r="V48" s="14" t="s">
        <v>19</v>
      </c>
      <c r="W48" s="14" t="s">
        <v>14</v>
      </c>
      <c r="X48" s="15">
        <v>44100</v>
      </c>
      <c r="Y48" s="15">
        <v>44115</v>
      </c>
      <c r="Z48" s="14" t="s">
        <v>43</v>
      </c>
      <c r="AA48" s="14" t="s">
        <v>68</v>
      </c>
    </row>
    <row r="49" spans="1:27" ht="20.149999999999999" hidden="1" customHeight="1" x14ac:dyDescent="0.35">
      <c r="A49" s="14">
        <v>42</v>
      </c>
      <c r="B49" s="14">
        <v>11034508</v>
      </c>
      <c r="C49" s="14" t="s">
        <v>57</v>
      </c>
      <c r="D49" s="14" t="s">
        <v>60</v>
      </c>
      <c r="E49" s="15">
        <f t="shared" ca="1" si="0"/>
        <v>43938</v>
      </c>
      <c r="F49" s="14" t="s">
        <v>61</v>
      </c>
      <c r="G49" s="15">
        <f t="shared" ca="1" si="1"/>
        <v>34923</v>
      </c>
      <c r="H49" s="14">
        <v>22</v>
      </c>
      <c r="I49" s="14" t="s">
        <v>73</v>
      </c>
      <c r="J49" s="14">
        <v>50000</v>
      </c>
      <c r="K49" s="14">
        <v>90000</v>
      </c>
      <c r="L49" s="25">
        <v>21500</v>
      </c>
      <c r="M49" s="29">
        <v>46000</v>
      </c>
      <c r="N49" s="14">
        <f t="shared" si="2"/>
        <v>28500</v>
      </c>
      <c r="O49" s="14">
        <f t="shared" si="3"/>
        <v>44000</v>
      </c>
      <c r="P49" s="15">
        <f t="shared" ca="1" si="4"/>
        <v>43764</v>
      </c>
      <c r="Q49" s="14" t="s">
        <v>11</v>
      </c>
      <c r="R49" s="14" t="s">
        <v>20</v>
      </c>
      <c r="S49" s="14" t="s">
        <v>74</v>
      </c>
      <c r="T49" s="15">
        <f t="shared" ca="1" si="5"/>
        <v>43528</v>
      </c>
      <c r="U49" s="14" t="s">
        <v>65</v>
      </c>
      <c r="V49" s="14" t="s">
        <v>20</v>
      </c>
      <c r="W49" s="14" t="s">
        <v>74</v>
      </c>
      <c r="X49" s="15">
        <v>44101</v>
      </c>
      <c r="Y49" s="15">
        <v>44116</v>
      </c>
      <c r="Z49" s="14" t="s">
        <v>44</v>
      </c>
      <c r="AA49" s="14" t="s">
        <v>69</v>
      </c>
    </row>
    <row r="50" spans="1:27" ht="20.149999999999999" hidden="1" customHeight="1" x14ac:dyDescent="0.35">
      <c r="A50" s="14">
        <v>43</v>
      </c>
      <c r="B50" s="14">
        <v>11034509</v>
      </c>
      <c r="C50" s="14" t="s">
        <v>56</v>
      </c>
      <c r="D50" s="14" t="s">
        <v>63</v>
      </c>
      <c r="E50" s="15">
        <f t="shared" ca="1" si="0"/>
        <v>43593</v>
      </c>
      <c r="F50" s="14" t="s">
        <v>62</v>
      </c>
      <c r="G50" s="15">
        <f t="shared" ca="1" si="1"/>
        <v>34037</v>
      </c>
      <c r="H50" s="14">
        <v>40</v>
      </c>
      <c r="I50" s="14" t="s">
        <v>72</v>
      </c>
      <c r="J50" s="14">
        <v>50000</v>
      </c>
      <c r="K50" s="14">
        <v>90000</v>
      </c>
      <c r="L50" s="25">
        <v>22000</v>
      </c>
      <c r="M50" s="29">
        <v>47000</v>
      </c>
      <c r="N50" s="14">
        <f t="shared" si="2"/>
        <v>28000</v>
      </c>
      <c r="O50" s="14">
        <f t="shared" si="3"/>
        <v>43000</v>
      </c>
      <c r="P50" s="15">
        <f t="shared" ca="1" si="4"/>
        <v>43628</v>
      </c>
      <c r="Q50" s="14" t="s">
        <v>26</v>
      </c>
      <c r="R50" s="14" t="s">
        <v>22</v>
      </c>
      <c r="S50" s="14" t="s">
        <v>67</v>
      </c>
      <c r="T50" s="15">
        <f t="shared" ca="1" si="5"/>
        <v>43856</v>
      </c>
      <c r="U50" s="14" t="s">
        <v>66</v>
      </c>
      <c r="V50" s="14" t="s">
        <v>20</v>
      </c>
      <c r="W50" s="14" t="s">
        <v>67</v>
      </c>
      <c r="X50" s="15">
        <v>44102</v>
      </c>
      <c r="Y50" s="15">
        <v>44117</v>
      </c>
      <c r="Z50" s="14" t="s">
        <v>44</v>
      </c>
      <c r="AA50" s="14" t="s">
        <v>67</v>
      </c>
    </row>
    <row r="51" spans="1:27" ht="20.149999999999999" hidden="1" customHeight="1" x14ac:dyDescent="0.35">
      <c r="A51" s="14">
        <v>44</v>
      </c>
      <c r="B51" s="14">
        <v>11034510</v>
      </c>
      <c r="C51" s="14" t="s">
        <v>53</v>
      </c>
      <c r="D51" s="14" t="s">
        <v>59</v>
      </c>
      <c r="E51" s="15">
        <f t="shared" ca="1" si="0"/>
        <v>42488</v>
      </c>
      <c r="F51" s="14" t="s">
        <v>61</v>
      </c>
      <c r="G51" s="15">
        <f t="shared" ca="1" si="1"/>
        <v>34789</v>
      </c>
      <c r="H51" s="14">
        <v>38</v>
      </c>
      <c r="I51" s="14" t="s">
        <v>73</v>
      </c>
      <c r="J51" s="14">
        <v>50000</v>
      </c>
      <c r="K51" s="14">
        <v>90000</v>
      </c>
      <c r="L51" s="25">
        <v>22500</v>
      </c>
      <c r="M51" s="29">
        <v>48000</v>
      </c>
      <c r="N51" s="14">
        <f t="shared" si="2"/>
        <v>27500</v>
      </c>
      <c r="O51" s="14">
        <f t="shared" si="3"/>
        <v>42000</v>
      </c>
      <c r="P51" s="15">
        <f t="shared" ca="1" si="4"/>
        <v>43674</v>
      </c>
      <c r="Q51" s="14" t="s">
        <v>11</v>
      </c>
      <c r="R51" s="14" t="s">
        <v>19</v>
      </c>
      <c r="S51" s="14" t="s">
        <v>14</v>
      </c>
      <c r="T51" s="15">
        <f t="shared" ca="1" si="5"/>
        <v>43637</v>
      </c>
      <c r="U51" s="14" t="s">
        <v>64</v>
      </c>
      <c r="V51" s="14" t="s">
        <v>19</v>
      </c>
      <c r="W51" s="14" t="s">
        <v>14</v>
      </c>
      <c r="X51" s="15">
        <v>44103</v>
      </c>
      <c r="Y51" s="15">
        <v>44118</v>
      </c>
      <c r="Z51" s="14" t="s">
        <v>43</v>
      </c>
      <c r="AA51" s="14" t="s">
        <v>70</v>
      </c>
    </row>
    <row r="52" spans="1:27" ht="20.149999999999999" customHeight="1" x14ac:dyDescent="0.35">
      <c r="A52" s="14">
        <v>45</v>
      </c>
      <c r="B52" s="14">
        <v>11034511</v>
      </c>
      <c r="C52" s="14" t="s">
        <v>54</v>
      </c>
      <c r="D52" s="14" t="s">
        <v>60</v>
      </c>
      <c r="E52" s="15">
        <f t="shared" ca="1" si="0"/>
        <v>42972</v>
      </c>
      <c r="F52" s="14" t="s">
        <v>62</v>
      </c>
      <c r="G52" s="15">
        <f t="shared" ca="1" si="1"/>
        <v>35106</v>
      </c>
      <c r="H52" s="14">
        <v>36</v>
      </c>
      <c r="I52" s="14" t="s">
        <v>73</v>
      </c>
      <c r="J52" s="14">
        <v>50000</v>
      </c>
      <c r="K52" s="14">
        <v>90000</v>
      </c>
      <c r="L52" s="25">
        <v>23000</v>
      </c>
      <c r="M52" s="29">
        <v>49000</v>
      </c>
      <c r="N52" s="14">
        <f t="shared" si="2"/>
        <v>27000</v>
      </c>
      <c r="O52" s="14">
        <f t="shared" si="3"/>
        <v>41000</v>
      </c>
      <c r="P52" s="15">
        <f t="shared" ca="1" si="4"/>
        <v>43911</v>
      </c>
      <c r="Q52" s="14" t="s">
        <v>11</v>
      </c>
      <c r="R52" s="14" t="s">
        <v>22</v>
      </c>
      <c r="S52" s="14" t="s">
        <v>74</v>
      </c>
      <c r="T52" s="15">
        <f t="shared" ca="1" si="5"/>
        <v>43891</v>
      </c>
      <c r="U52" s="14" t="s">
        <v>65</v>
      </c>
      <c r="V52" s="14" t="s">
        <v>22</v>
      </c>
      <c r="W52" s="14" t="s">
        <v>74</v>
      </c>
      <c r="X52" s="15">
        <v>44104</v>
      </c>
      <c r="Y52" s="15">
        <v>44119</v>
      </c>
      <c r="Z52" s="14" t="s">
        <v>43</v>
      </c>
      <c r="AA52" s="14" t="s">
        <v>68</v>
      </c>
    </row>
    <row r="53" spans="1:27" ht="20.149999999999999" hidden="1" customHeight="1" x14ac:dyDescent="0.35">
      <c r="A53" s="14">
        <v>46</v>
      </c>
      <c r="B53" s="14">
        <v>11034512</v>
      </c>
      <c r="C53" s="14" t="s">
        <v>55</v>
      </c>
      <c r="D53" s="14" t="s">
        <v>63</v>
      </c>
      <c r="E53" s="15">
        <f t="shared" ca="1" si="0"/>
        <v>43789</v>
      </c>
      <c r="F53" s="14" t="s">
        <v>61</v>
      </c>
      <c r="G53" s="15">
        <f t="shared" ca="1" si="1"/>
        <v>34840</v>
      </c>
      <c r="H53" s="14">
        <v>34</v>
      </c>
      <c r="I53" s="14" t="s">
        <v>72</v>
      </c>
      <c r="J53" s="14">
        <v>50000</v>
      </c>
      <c r="K53" s="14">
        <v>90000</v>
      </c>
      <c r="L53" s="25">
        <v>23500</v>
      </c>
      <c r="M53" s="29">
        <v>50000</v>
      </c>
      <c r="N53" s="14">
        <f t="shared" si="2"/>
        <v>26500</v>
      </c>
      <c r="O53" s="14">
        <f t="shared" si="3"/>
        <v>40000</v>
      </c>
      <c r="P53" s="15">
        <f t="shared" ca="1" si="4"/>
        <v>43936</v>
      </c>
      <c r="Q53" s="14" t="s">
        <v>26</v>
      </c>
      <c r="R53" s="14" t="s">
        <v>19</v>
      </c>
      <c r="S53" s="14" t="s">
        <v>67</v>
      </c>
      <c r="T53" s="15">
        <f t="shared" ca="1" si="5"/>
        <v>43773</v>
      </c>
      <c r="U53" s="14" t="s">
        <v>66</v>
      </c>
      <c r="V53" s="14" t="s">
        <v>19</v>
      </c>
      <c r="W53" s="14" t="s">
        <v>67</v>
      </c>
      <c r="X53" s="15">
        <v>44105</v>
      </c>
      <c r="Y53" s="15">
        <v>44120</v>
      </c>
      <c r="Z53" s="14" t="s">
        <v>44</v>
      </c>
      <c r="AA53" s="14" t="s">
        <v>69</v>
      </c>
    </row>
    <row r="54" spans="1:27" ht="20.149999999999999" hidden="1" customHeight="1" x14ac:dyDescent="0.35">
      <c r="A54" s="14">
        <v>47</v>
      </c>
      <c r="B54" s="14">
        <v>11034513</v>
      </c>
      <c r="C54" s="14" t="s">
        <v>57</v>
      </c>
      <c r="D54" s="14" t="s">
        <v>59</v>
      </c>
      <c r="E54" s="15">
        <f t="shared" ca="1" si="0"/>
        <v>42370</v>
      </c>
      <c r="F54" s="14" t="s">
        <v>61</v>
      </c>
      <c r="G54" s="15">
        <f t="shared" ca="1" si="1"/>
        <v>34045</v>
      </c>
      <c r="H54" s="14">
        <v>32</v>
      </c>
      <c r="I54" s="14" t="s">
        <v>73</v>
      </c>
      <c r="J54" s="14">
        <v>50000</v>
      </c>
      <c r="K54" s="14">
        <v>90000</v>
      </c>
      <c r="L54" s="25">
        <v>24000</v>
      </c>
      <c r="M54" s="29">
        <v>51000</v>
      </c>
      <c r="N54" s="14">
        <f t="shared" si="2"/>
        <v>26000</v>
      </c>
      <c r="O54" s="14">
        <f t="shared" si="3"/>
        <v>39000</v>
      </c>
      <c r="P54" s="15">
        <f t="shared" ca="1" si="4"/>
        <v>43466</v>
      </c>
      <c r="Q54" s="14" t="s">
        <v>11</v>
      </c>
      <c r="R54" s="14" t="s">
        <v>19</v>
      </c>
      <c r="S54" s="14" t="s">
        <v>14</v>
      </c>
      <c r="T54" s="15">
        <f t="shared" ca="1" si="5"/>
        <v>43630</v>
      </c>
      <c r="U54" s="14" t="s">
        <v>64</v>
      </c>
      <c r="V54" s="14" t="s">
        <v>19</v>
      </c>
      <c r="W54" s="14" t="s">
        <v>14</v>
      </c>
      <c r="X54" s="15">
        <v>44106</v>
      </c>
      <c r="Y54" s="15">
        <v>44121</v>
      </c>
      <c r="Z54" s="14" t="s">
        <v>44</v>
      </c>
      <c r="AA54" s="14" t="s">
        <v>67</v>
      </c>
    </row>
    <row r="55" spans="1:27" ht="20.149999999999999" hidden="1" customHeight="1" x14ac:dyDescent="0.35">
      <c r="A55" s="14">
        <v>48</v>
      </c>
      <c r="B55" s="14">
        <v>11034514</v>
      </c>
      <c r="C55" s="14" t="s">
        <v>56</v>
      </c>
      <c r="D55" s="14" t="s">
        <v>60</v>
      </c>
      <c r="E55" s="15">
        <f t="shared" ca="1" si="0"/>
        <v>43210</v>
      </c>
      <c r="F55" s="14" t="s">
        <v>62</v>
      </c>
      <c r="G55" s="15">
        <f t="shared" ca="1" si="1"/>
        <v>33856</v>
      </c>
      <c r="H55" s="14">
        <v>30</v>
      </c>
      <c r="I55" s="14" t="s">
        <v>72</v>
      </c>
      <c r="J55" s="14">
        <v>50000</v>
      </c>
      <c r="K55" s="14">
        <v>90000</v>
      </c>
      <c r="L55" s="25">
        <v>24500</v>
      </c>
      <c r="M55" s="29">
        <v>52000</v>
      </c>
      <c r="N55" s="14">
        <f t="shared" si="2"/>
        <v>25500</v>
      </c>
      <c r="O55" s="14">
        <f t="shared" si="3"/>
        <v>38000</v>
      </c>
      <c r="P55" s="15">
        <f t="shared" ca="1" si="4"/>
        <v>43831</v>
      </c>
      <c r="Q55" s="14" t="s">
        <v>26</v>
      </c>
      <c r="R55" s="14" t="s">
        <v>20</v>
      </c>
      <c r="S55" s="14" t="s">
        <v>74</v>
      </c>
      <c r="T55" s="15">
        <f t="shared" ca="1" si="5"/>
        <v>43506</v>
      </c>
      <c r="U55" s="14" t="s">
        <v>65</v>
      </c>
      <c r="V55" s="14" t="s">
        <v>19</v>
      </c>
      <c r="W55" s="14" t="s">
        <v>74</v>
      </c>
      <c r="X55" s="15">
        <v>44107</v>
      </c>
      <c r="Y55" s="15">
        <v>44122</v>
      </c>
      <c r="Z55" s="14" t="s">
        <v>43</v>
      </c>
      <c r="AA55" s="14" t="s">
        <v>70</v>
      </c>
    </row>
    <row r="56" spans="1:27" ht="20.149999999999999" hidden="1" customHeight="1" x14ac:dyDescent="0.35">
      <c r="A56" s="14">
        <v>49</v>
      </c>
      <c r="B56" s="14">
        <v>11034515</v>
      </c>
      <c r="C56" s="14" t="s">
        <v>53</v>
      </c>
      <c r="D56" s="14" t="s">
        <v>63</v>
      </c>
      <c r="E56" s="15">
        <f t="shared" ca="1" si="0"/>
        <v>43897</v>
      </c>
      <c r="F56" s="14" t="s">
        <v>61</v>
      </c>
      <c r="G56" s="15">
        <f t="shared" ca="1" si="1"/>
        <v>33724</v>
      </c>
      <c r="H56" s="14">
        <v>28</v>
      </c>
      <c r="I56" s="14" t="s">
        <v>73</v>
      </c>
      <c r="J56" s="14">
        <v>50000</v>
      </c>
      <c r="K56" s="14">
        <v>90000</v>
      </c>
      <c r="L56" s="25">
        <v>25000</v>
      </c>
      <c r="M56" s="29">
        <v>53000</v>
      </c>
      <c r="N56" s="14">
        <f t="shared" si="2"/>
        <v>25000</v>
      </c>
      <c r="O56" s="14">
        <f t="shared" si="3"/>
        <v>37000</v>
      </c>
      <c r="P56" s="15">
        <f t="shared" ca="1" si="4"/>
        <v>43710</v>
      </c>
      <c r="Q56" s="14" t="s">
        <v>11</v>
      </c>
      <c r="R56" s="14" t="s">
        <v>21</v>
      </c>
      <c r="S56" s="14" t="s">
        <v>67</v>
      </c>
      <c r="T56" s="15">
        <f t="shared" ca="1" si="5"/>
        <v>43618</v>
      </c>
      <c r="U56" s="14" t="s">
        <v>66</v>
      </c>
      <c r="V56" s="14" t="s">
        <v>21</v>
      </c>
      <c r="W56" s="14" t="s">
        <v>67</v>
      </c>
      <c r="X56" s="15">
        <v>44108</v>
      </c>
      <c r="Y56" s="15">
        <v>44123</v>
      </c>
      <c r="Z56" s="14" t="s">
        <v>44</v>
      </c>
      <c r="AA56" s="14" t="s">
        <v>68</v>
      </c>
    </row>
    <row r="57" spans="1:27" ht="20.149999999999999" customHeight="1" x14ac:dyDescent="0.35">
      <c r="A57" s="14">
        <v>50</v>
      </c>
      <c r="B57" s="14">
        <v>11034516</v>
      </c>
      <c r="C57" s="14" t="s">
        <v>54</v>
      </c>
      <c r="D57" s="14" t="s">
        <v>59</v>
      </c>
      <c r="E57" s="15">
        <f t="shared" ca="1" si="0"/>
        <v>42930</v>
      </c>
      <c r="F57" s="14" t="s">
        <v>62</v>
      </c>
      <c r="G57" s="15">
        <f t="shared" ca="1" si="1"/>
        <v>34263</v>
      </c>
      <c r="H57" s="14">
        <v>26</v>
      </c>
      <c r="I57" s="14" t="s">
        <v>73</v>
      </c>
      <c r="J57" s="14">
        <v>50000</v>
      </c>
      <c r="K57" s="14">
        <v>90000</v>
      </c>
      <c r="L57" s="25">
        <v>25500</v>
      </c>
      <c r="M57" s="29">
        <v>54000</v>
      </c>
      <c r="N57" s="14">
        <f t="shared" si="2"/>
        <v>24500</v>
      </c>
      <c r="O57" s="14">
        <f t="shared" si="3"/>
        <v>36000</v>
      </c>
      <c r="P57" s="15">
        <f t="shared" ca="1" si="4"/>
        <v>43870</v>
      </c>
      <c r="Q57" s="14" t="s">
        <v>11</v>
      </c>
      <c r="R57" s="14" t="s">
        <v>21</v>
      </c>
      <c r="S57" s="14" t="s">
        <v>14</v>
      </c>
      <c r="T57" s="15">
        <f t="shared" ca="1" si="5"/>
        <v>43525</v>
      </c>
      <c r="U57" s="14" t="s">
        <v>64</v>
      </c>
      <c r="V57" s="14" t="s">
        <v>19</v>
      </c>
      <c r="W57" s="14" t="s">
        <v>14</v>
      </c>
      <c r="X57" s="15">
        <v>44109</v>
      </c>
      <c r="Y57" s="15">
        <v>44124</v>
      </c>
      <c r="Z57" s="14" t="s">
        <v>43</v>
      </c>
      <c r="AA57" s="14" t="s">
        <v>69</v>
      </c>
    </row>
    <row r="58" spans="1:27" ht="20.149999999999999" hidden="1" customHeight="1" x14ac:dyDescent="0.35">
      <c r="A58" s="14">
        <v>51</v>
      </c>
      <c r="B58" s="14">
        <v>11034517</v>
      </c>
      <c r="C58" s="14" t="s">
        <v>55</v>
      </c>
      <c r="D58" s="14" t="s">
        <v>60</v>
      </c>
      <c r="E58" s="15">
        <f t="shared" ca="1" si="0"/>
        <v>42460</v>
      </c>
      <c r="F58" s="14" t="s">
        <v>61</v>
      </c>
      <c r="G58" s="15">
        <f t="shared" ca="1" si="1"/>
        <v>34080</v>
      </c>
      <c r="H58" s="14">
        <v>24</v>
      </c>
      <c r="I58" s="14" t="s">
        <v>72</v>
      </c>
      <c r="J58" s="14">
        <v>50000</v>
      </c>
      <c r="K58" s="14">
        <v>90000</v>
      </c>
      <c r="L58" s="25">
        <v>26000</v>
      </c>
      <c r="M58" s="29">
        <v>55000</v>
      </c>
      <c r="N58" s="14">
        <f t="shared" si="2"/>
        <v>24000</v>
      </c>
      <c r="O58" s="14">
        <f t="shared" si="3"/>
        <v>35000</v>
      </c>
      <c r="P58" s="15">
        <f t="shared" ca="1" si="4"/>
        <v>43706</v>
      </c>
      <c r="Q58" s="14" t="s">
        <v>26</v>
      </c>
      <c r="R58" s="14" t="s">
        <v>20</v>
      </c>
      <c r="S58" s="14" t="s">
        <v>74</v>
      </c>
      <c r="T58" s="15">
        <f t="shared" ca="1" si="5"/>
        <v>43760</v>
      </c>
      <c r="U58" s="14" t="s">
        <v>65</v>
      </c>
      <c r="V58" s="14" t="s">
        <v>20</v>
      </c>
      <c r="W58" s="14" t="s">
        <v>74</v>
      </c>
      <c r="X58" s="15">
        <v>44110</v>
      </c>
      <c r="Y58" s="15">
        <v>44125</v>
      </c>
      <c r="Z58" s="14" t="s">
        <v>43</v>
      </c>
      <c r="AA58" s="14" t="s">
        <v>67</v>
      </c>
    </row>
    <row r="59" spans="1:27" ht="20.149999999999999" hidden="1" customHeight="1" x14ac:dyDescent="0.35">
      <c r="A59" s="14">
        <v>52</v>
      </c>
      <c r="B59" s="14">
        <v>11034518</v>
      </c>
      <c r="C59" s="14" t="s">
        <v>57</v>
      </c>
      <c r="D59" s="14" t="s">
        <v>63</v>
      </c>
      <c r="E59" s="15">
        <f t="shared" ca="1" si="0"/>
        <v>42364</v>
      </c>
      <c r="F59" s="14" t="s">
        <v>61</v>
      </c>
      <c r="G59" s="15">
        <f t="shared" ca="1" si="1"/>
        <v>34791</v>
      </c>
      <c r="H59" s="14">
        <v>22</v>
      </c>
      <c r="I59" s="14" t="s">
        <v>73</v>
      </c>
      <c r="J59" s="14">
        <v>50000</v>
      </c>
      <c r="K59" s="14">
        <v>90000</v>
      </c>
      <c r="L59" s="25">
        <v>26500</v>
      </c>
      <c r="M59" s="29">
        <v>56000</v>
      </c>
      <c r="N59" s="14">
        <f t="shared" si="2"/>
        <v>23500</v>
      </c>
      <c r="O59" s="14">
        <f t="shared" si="3"/>
        <v>34000</v>
      </c>
      <c r="P59" s="15">
        <f t="shared" ca="1" si="4"/>
        <v>43788</v>
      </c>
      <c r="Q59" s="14" t="s">
        <v>26</v>
      </c>
      <c r="R59" s="14" t="s">
        <v>19</v>
      </c>
      <c r="S59" s="14" t="s">
        <v>67</v>
      </c>
      <c r="T59" s="15">
        <f t="shared" ca="1" si="5"/>
        <v>43779</v>
      </c>
      <c r="U59" s="14" t="s">
        <v>66</v>
      </c>
      <c r="V59" s="14" t="s">
        <v>19</v>
      </c>
      <c r="W59" s="14" t="s">
        <v>67</v>
      </c>
      <c r="X59" s="15">
        <v>44111</v>
      </c>
      <c r="Y59" s="15">
        <v>44126</v>
      </c>
      <c r="Z59" s="14" t="s">
        <v>44</v>
      </c>
      <c r="AA59" s="14" t="s">
        <v>70</v>
      </c>
    </row>
    <row r="60" spans="1:27" ht="20.149999999999999" hidden="1" customHeight="1" x14ac:dyDescent="0.35">
      <c r="A60" s="14">
        <v>53</v>
      </c>
      <c r="B60" s="14">
        <v>11034519</v>
      </c>
      <c r="C60" s="14" t="s">
        <v>56</v>
      </c>
      <c r="D60" s="14" t="s">
        <v>59</v>
      </c>
      <c r="E60" s="15">
        <f t="shared" ca="1" si="0"/>
        <v>43363</v>
      </c>
      <c r="F60" s="14" t="s">
        <v>62</v>
      </c>
      <c r="G60" s="15">
        <f t="shared" ca="1" si="1"/>
        <v>34186</v>
      </c>
      <c r="H60" s="14">
        <v>40</v>
      </c>
      <c r="I60" s="14" t="s">
        <v>72</v>
      </c>
      <c r="J60" s="14">
        <v>50000</v>
      </c>
      <c r="K60" s="14">
        <v>90000</v>
      </c>
      <c r="L60" s="25">
        <v>27000</v>
      </c>
      <c r="M60" s="29">
        <v>57000</v>
      </c>
      <c r="N60" s="14">
        <f t="shared" si="2"/>
        <v>23000</v>
      </c>
      <c r="O60" s="14">
        <f t="shared" si="3"/>
        <v>33000</v>
      </c>
      <c r="P60" s="15">
        <f t="shared" ca="1" si="4"/>
        <v>43708</v>
      </c>
      <c r="Q60" s="14" t="s">
        <v>11</v>
      </c>
      <c r="R60" s="14" t="s">
        <v>20</v>
      </c>
      <c r="S60" s="14" t="s">
        <v>14</v>
      </c>
      <c r="T60" s="15">
        <f t="shared" ca="1" si="5"/>
        <v>43917</v>
      </c>
      <c r="U60" s="14" t="s">
        <v>64</v>
      </c>
      <c r="V60" s="14" t="s">
        <v>19</v>
      </c>
      <c r="W60" s="14" t="s">
        <v>14</v>
      </c>
      <c r="X60" s="15">
        <v>44112</v>
      </c>
      <c r="Y60" s="15">
        <v>44127</v>
      </c>
      <c r="Z60" s="14" t="s">
        <v>44</v>
      </c>
      <c r="AA60" s="14" t="s">
        <v>68</v>
      </c>
    </row>
    <row r="61" spans="1:27" ht="20.149999999999999" hidden="1" customHeight="1" x14ac:dyDescent="0.35">
      <c r="A61" s="14">
        <v>54</v>
      </c>
      <c r="B61" s="14">
        <v>11034520</v>
      </c>
      <c r="C61" s="14" t="s">
        <v>53</v>
      </c>
      <c r="D61" s="14" t="s">
        <v>60</v>
      </c>
      <c r="E61" s="15">
        <f t="shared" ca="1" si="0"/>
        <v>42303</v>
      </c>
      <c r="F61" s="14" t="s">
        <v>61</v>
      </c>
      <c r="G61" s="15">
        <f t="shared" ca="1" si="1"/>
        <v>34477</v>
      </c>
      <c r="H61" s="14">
        <v>38</v>
      </c>
      <c r="I61" s="14" t="s">
        <v>73</v>
      </c>
      <c r="J61" s="14">
        <v>50000</v>
      </c>
      <c r="K61" s="14">
        <v>90000</v>
      </c>
      <c r="L61" s="25">
        <v>27500</v>
      </c>
      <c r="M61" s="29">
        <v>58000</v>
      </c>
      <c r="N61" s="14">
        <f t="shared" si="2"/>
        <v>22500</v>
      </c>
      <c r="O61" s="14">
        <f t="shared" si="3"/>
        <v>32000</v>
      </c>
      <c r="P61" s="15">
        <f t="shared" ca="1" si="4"/>
        <v>43506</v>
      </c>
      <c r="Q61" s="14" t="s">
        <v>26</v>
      </c>
      <c r="R61" s="14" t="s">
        <v>19</v>
      </c>
      <c r="S61" s="14" t="s">
        <v>74</v>
      </c>
      <c r="T61" s="15">
        <f t="shared" ca="1" si="5"/>
        <v>43471</v>
      </c>
      <c r="U61" s="14" t="s">
        <v>65</v>
      </c>
      <c r="V61" s="14" t="s">
        <v>21</v>
      </c>
      <c r="W61" s="14" t="s">
        <v>74</v>
      </c>
      <c r="X61" s="15">
        <v>44113</v>
      </c>
      <c r="Y61" s="15">
        <v>44128</v>
      </c>
      <c r="Z61" s="14" t="s">
        <v>43</v>
      </c>
      <c r="AA61" s="14" t="s">
        <v>69</v>
      </c>
    </row>
    <row r="62" spans="1:27" ht="20.149999999999999" customHeight="1" x14ac:dyDescent="0.35">
      <c r="A62" s="14">
        <v>55</v>
      </c>
      <c r="B62" s="14">
        <v>11034521</v>
      </c>
      <c r="C62" s="14" t="s">
        <v>54</v>
      </c>
      <c r="D62" s="14" t="s">
        <v>63</v>
      </c>
      <c r="E62" s="15">
        <f t="shared" ca="1" si="0"/>
        <v>42014</v>
      </c>
      <c r="F62" s="14" t="s">
        <v>62</v>
      </c>
      <c r="G62" s="15">
        <f t="shared" ca="1" si="1"/>
        <v>35032</v>
      </c>
      <c r="H62" s="14">
        <v>36</v>
      </c>
      <c r="I62" s="14" t="s">
        <v>73</v>
      </c>
      <c r="J62" s="14">
        <v>50000</v>
      </c>
      <c r="K62" s="14">
        <v>90000</v>
      </c>
      <c r="L62" s="25">
        <v>28000</v>
      </c>
      <c r="M62" s="29">
        <v>59000</v>
      </c>
      <c r="N62" s="14">
        <f t="shared" si="2"/>
        <v>22000</v>
      </c>
      <c r="O62" s="14">
        <f t="shared" si="3"/>
        <v>31000</v>
      </c>
      <c r="P62" s="15">
        <f t="shared" ca="1" si="4"/>
        <v>43561</v>
      </c>
      <c r="Q62" s="14" t="s">
        <v>11</v>
      </c>
      <c r="R62" s="14" t="s">
        <v>20</v>
      </c>
      <c r="S62" s="14" t="s">
        <v>67</v>
      </c>
      <c r="T62" s="15">
        <f t="shared" ca="1" si="5"/>
        <v>43769</v>
      </c>
      <c r="U62" s="14" t="s">
        <v>66</v>
      </c>
      <c r="V62" s="14" t="s">
        <v>19</v>
      </c>
      <c r="W62" s="14" t="s">
        <v>67</v>
      </c>
      <c r="X62" s="15">
        <v>44114</v>
      </c>
      <c r="Y62" s="15">
        <v>44129</v>
      </c>
      <c r="Z62" s="14" t="s">
        <v>44</v>
      </c>
      <c r="AA62" s="14" t="s">
        <v>67</v>
      </c>
    </row>
    <row r="63" spans="1:27" ht="20.149999999999999" hidden="1" customHeight="1" x14ac:dyDescent="0.35">
      <c r="A63" s="14">
        <v>56</v>
      </c>
      <c r="B63" s="14">
        <v>11034522</v>
      </c>
      <c r="C63" s="14" t="s">
        <v>55</v>
      </c>
      <c r="D63" s="14" t="s">
        <v>59</v>
      </c>
      <c r="E63" s="15">
        <f t="shared" ca="1" si="0"/>
        <v>43347</v>
      </c>
      <c r="F63" s="14" t="s">
        <v>61</v>
      </c>
      <c r="G63" s="15">
        <f t="shared" ca="1" si="1"/>
        <v>33684</v>
      </c>
      <c r="H63" s="14">
        <v>34</v>
      </c>
      <c r="I63" s="14" t="s">
        <v>72</v>
      </c>
      <c r="J63" s="14">
        <v>50000</v>
      </c>
      <c r="K63" s="14">
        <v>90000</v>
      </c>
      <c r="L63" s="25">
        <v>28500</v>
      </c>
      <c r="M63" s="29">
        <v>60000</v>
      </c>
      <c r="N63" s="14">
        <f t="shared" si="2"/>
        <v>21500</v>
      </c>
      <c r="O63" s="14">
        <f t="shared" si="3"/>
        <v>30000</v>
      </c>
      <c r="P63" s="15">
        <f t="shared" ca="1" si="4"/>
        <v>43535</v>
      </c>
      <c r="Q63" s="14" t="s">
        <v>26</v>
      </c>
      <c r="R63" s="14" t="s">
        <v>21</v>
      </c>
      <c r="S63" s="14" t="s">
        <v>14</v>
      </c>
      <c r="T63" s="15">
        <f t="shared" ca="1" si="5"/>
        <v>43622</v>
      </c>
      <c r="U63" s="14" t="s">
        <v>64</v>
      </c>
      <c r="V63" s="14" t="s">
        <v>19</v>
      </c>
      <c r="W63" s="14" t="s">
        <v>14</v>
      </c>
      <c r="X63" s="15">
        <v>44115</v>
      </c>
      <c r="Y63" s="15">
        <v>44130</v>
      </c>
      <c r="Z63" s="14" t="s">
        <v>43</v>
      </c>
      <c r="AA63" s="14" t="s">
        <v>70</v>
      </c>
    </row>
    <row r="64" spans="1:27" ht="20.149999999999999" hidden="1" customHeight="1" x14ac:dyDescent="0.35">
      <c r="A64" s="14">
        <v>57</v>
      </c>
      <c r="B64" s="14">
        <v>11034523</v>
      </c>
      <c r="C64" s="14" t="s">
        <v>57</v>
      </c>
      <c r="D64" s="14" t="s">
        <v>60</v>
      </c>
      <c r="E64" s="15">
        <f t="shared" ca="1" si="0"/>
        <v>43552</v>
      </c>
      <c r="F64" s="14" t="s">
        <v>61</v>
      </c>
      <c r="G64" s="15">
        <f t="shared" ca="1" si="1"/>
        <v>35028</v>
      </c>
      <c r="H64" s="14">
        <v>32</v>
      </c>
      <c r="I64" s="14" t="s">
        <v>73</v>
      </c>
      <c r="J64" s="14">
        <v>50000</v>
      </c>
      <c r="K64" s="14">
        <v>90000</v>
      </c>
      <c r="L64" s="25">
        <v>29000</v>
      </c>
      <c r="M64" s="29">
        <v>61000</v>
      </c>
      <c r="N64" s="14">
        <f t="shared" si="2"/>
        <v>21000</v>
      </c>
      <c r="O64" s="14">
        <f t="shared" si="3"/>
        <v>29000</v>
      </c>
      <c r="P64" s="15">
        <f t="shared" ca="1" si="4"/>
        <v>43738</v>
      </c>
      <c r="Q64" s="14" t="s">
        <v>26</v>
      </c>
      <c r="R64" s="14" t="s">
        <v>19</v>
      </c>
      <c r="S64" s="14" t="s">
        <v>74</v>
      </c>
      <c r="T64" s="15">
        <f t="shared" ca="1" si="5"/>
        <v>43878</v>
      </c>
      <c r="U64" s="14" t="s">
        <v>65</v>
      </c>
      <c r="V64" s="14" t="s">
        <v>20</v>
      </c>
      <c r="W64" s="14" t="s">
        <v>74</v>
      </c>
      <c r="X64" s="15">
        <v>44116</v>
      </c>
      <c r="Y64" s="15">
        <v>44131</v>
      </c>
      <c r="Z64" s="14" t="s">
        <v>44</v>
      </c>
      <c r="AA64" s="14" t="s">
        <v>68</v>
      </c>
    </row>
    <row r="65" spans="1:27" ht="20.149999999999999" hidden="1" customHeight="1" x14ac:dyDescent="0.35">
      <c r="A65" s="14">
        <v>58</v>
      </c>
      <c r="B65" s="14">
        <v>11034524</v>
      </c>
      <c r="C65" s="14" t="s">
        <v>56</v>
      </c>
      <c r="D65" s="14" t="s">
        <v>63</v>
      </c>
      <c r="E65" s="15">
        <f t="shared" ca="1" si="0"/>
        <v>42850</v>
      </c>
      <c r="F65" s="14" t="s">
        <v>62</v>
      </c>
      <c r="G65" s="15">
        <f t="shared" ca="1" si="1"/>
        <v>35406</v>
      </c>
      <c r="H65" s="14">
        <v>30</v>
      </c>
      <c r="I65" s="14" t="s">
        <v>72</v>
      </c>
      <c r="J65" s="14">
        <v>50000</v>
      </c>
      <c r="K65" s="14">
        <v>90000</v>
      </c>
      <c r="L65" s="25">
        <v>29500</v>
      </c>
      <c r="M65" s="29">
        <v>62000</v>
      </c>
      <c r="N65" s="14">
        <f t="shared" si="2"/>
        <v>20500</v>
      </c>
      <c r="O65" s="14">
        <f t="shared" si="3"/>
        <v>28000</v>
      </c>
      <c r="P65" s="15">
        <f t="shared" ca="1" si="4"/>
        <v>43787</v>
      </c>
      <c r="Q65" s="14" t="s">
        <v>11</v>
      </c>
      <c r="R65" s="14" t="s">
        <v>19</v>
      </c>
      <c r="S65" s="14" t="s">
        <v>67</v>
      </c>
      <c r="T65" s="15">
        <f t="shared" ca="1" si="5"/>
        <v>43508</v>
      </c>
      <c r="U65" s="14" t="s">
        <v>66</v>
      </c>
      <c r="V65" s="14" t="s">
        <v>19</v>
      </c>
      <c r="W65" s="14" t="s">
        <v>67</v>
      </c>
      <c r="X65" s="15">
        <v>44117</v>
      </c>
      <c r="Y65" s="15">
        <v>44132</v>
      </c>
      <c r="Z65" s="14" t="s">
        <v>43</v>
      </c>
      <c r="AA65" s="14" t="s">
        <v>69</v>
      </c>
    </row>
    <row r="66" spans="1:27" ht="20.149999999999999" hidden="1" customHeight="1" x14ac:dyDescent="0.35">
      <c r="A66" s="14">
        <v>59</v>
      </c>
      <c r="B66" s="14">
        <v>11034525</v>
      </c>
      <c r="C66" s="14" t="s">
        <v>53</v>
      </c>
      <c r="D66" s="14" t="s">
        <v>59</v>
      </c>
      <c r="E66" s="15">
        <f t="shared" ca="1" si="0"/>
        <v>43469</v>
      </c>
      <c r="F66" s="14" t="s">
        <v>61</v>
      </c>
      <c r="G66" s="15">
        <f t="shared" ca="1" si="1"/>
        <v>33933</v>
      </c>
      <c r="H66" s="14">
        <v>28</v>
      </c>
      <c r="I66" s="14" t="s">
        <v>73</v>
      </c>
      <c r="J66" s="14">
        <v>50000</v>
      </c>
      <c r="K66" s="14">
        <v>90000</v>
      </c>
      <c r="L66" s="25">
        <v>30000</v>
      </c>
      <c r="M66" s="29">
        <v>63000</v>
      </c>
      <c r="N66" s="14">
        <f t="shared" si="2"/>
        <v>20000</v>
      </c>
      <c r="O66" s="14">
        <f t="shared" si="3"/>
        <v>27000</v>
      </c>
      <c r="P66" s="15">
        <f t="shared" ca="1" si="4"/>
        <v>43733</v>
      </c>
      <c r="Q66" s="14" t="s">
        <v>26</v>
      </c>
      <c r="R66" s="14" t="s">
        <v>20</v>
      </c>
      <c r="S66" s="14" t="s">
        <v>14</v>
      </c>
      <c r="T66" s="15">
        <f t="shared" ca="1" si="5"/>
        <v>43576</v>
      </c>
      <c r="U66" s="14" t="s">
        <v>64</v>
      </c>
      <c r="V66" s="14" t="s">
        <v>19</v>
      </c>
      <c r="W66" s="14" t="s">
        <v>14</v>
      </c>
      <c r="X66" s="15">
        <v>44118</v>
      </c>
      <c r="Y66" s="15">
        <v>44133</v>
      </c>
      <c r="Z66" s="14" t="s">
        <v>43</v>
      </c>
      <c r="AA66" s="14" t="s">
        <v>67</v>
      </c>
    </row>
    <row r="67" spans="1:27" ht="20.149999999999999" customHeight="1" x14ac:dyDescent="0.35">
      <c r="A67" s="14">
        <v>60</v>
      </c>
      <c r="B67" s="14">
        <v>11034526</v>
      </c>
      <c r="C67" s="14" t="s">
        <v>54</v>
      </c>
      <c r="D67" s="14" t="s">
        <v>60</v>
      </c>
      <c r="E67" s="15">
        <f t="shared" ca="1" si="0"/>
        <v>42546</v>
      </c>
      <c r="F67" s="14" t="s">
        <v>62</v>
      </c>
      <c r="G67" s="15">
        <f t="shared" ca="1" si="1"/>
        <v>35029</v>
      </c>
      <c r="H67" s="14">
        <v>26</v>
      </c>
      <c r="I67" s="14" t="s">
        <v>73</v>
      </c>
      <c r="J67" s="14">
        <v>50000</v>
      </c>
      <c r="K67" s="14">
        <v>90000</v>
      </c>
      <c r="L67" s="25">
        <v>30500</v>
      </c>
      <c r="M67" s="29">
        <v>64000</v>
      </c>
      <c r="N67" s="14">
        <f t="shared" si="2"/>
        <v>19500</v>
      </c>
      <c r="O67" s="14">
        <f t="shared" si="3"/>
        <v>26000</v>
      </c>
      <c r="P67" s="15">
        <f t="shared" ca="1" si="4"/>
        <v>43566</v>
      </c>
      <c r="Q67" s="14" t="s">
        <v>11</v>
      </c>
      <c r="R67" s="14" t="s">
        <v>22</v>
      </c>
      <c r="S67" s="14" t="s">
        <v>74</v>
      </c>
      <c r="T67" s="15">
        <f t="shared" ca="1" si="5"/>
        <v>43687</v>
      </c>
      <c r="U67" s="14" t="s">
        <v>65</v>
      </c>
      <c r="V67" s="14" t="s">
        <v>20</v>
      </c>
      <c r="W67" s="14" t="s">
        <v>74</v>
      </c>
      <c r="X67" s="15">
        <v>44119</v>
      </c>
      <c r="Y67" s="15">
        <v>44134</v>
      </c>
      <c r="Z67" s="14" t="s">
        <v>44</v>
      </c>
      <c r="AA67" s="14" t="s">
        <v>70</v>
      </c>
    </row>
    <row r="68" spans="1:27" ht="20.149999999999999" hidden="1" customHeight="1" x14ac:dyDescent="0.35">
      <c r="A68" s="14">
        <v>61</v>
      </c>
      <c r="B68" s="14">
        <v>11034527</v>
      </c>
      <c r="C68" s="14" t="s">
        <v>55</v>
      </c>
      <c r="D68" s="14" t="s">
        <v>63</v>
      </c>
      <c r="E68" s="15">
        <f t="shared" ca="1" si="0"/>
        <v>42634</v>
      </c>
      <c r="F68" s="14" t="s">
        <v>61</v>
      </c>
      <c r="G68" s="15">
        <f t="shared" ca="1" si="1"/>
        <v>34659</v>
      </c>
      <c r="H68" s="14">
        <v>24</v>
      </c>
      <c r="I68" s="14" t="s">
        <v>72</v>
      </c>
      <c r="J68" s="14">
        <v>50000</v>
      </c>
      <c r="K68" s="14">
        <v>90000</v>
      </c>
      <c r="L68" s="25">
        <v>31000</v>
      </c>
      <c r="M68" s="29">
        <v>65000</v>
      </c>
      <c r="N68" s="14">
        <f t="shared" si="2"/>
        <v>19000</v>
      </c>
      <c r="O68" s="14">
        <f t="shared" si="3"/>
        <v>25000</v>
      </c>
      <c r="P68" s="15">
        <f t="shared" ca="1" si="4"/>
        <v>43837</v>
      </c>
      <c r="Q68" s="14" t="s">
        <v>26</v>
      </c>
      <c r="R68" s="14" t="s">
        <v>19</v>
      </c>
      <c r="S68" s="14" t="s">
        <v>14</v>
      </c>
      <c r="T68" s="15">
        <f t="shared" ca="1" si="5"/>
        <v>43648</v>
      </c>
      <c r="U68" s="14" t="s">
        <v>64</v>
      </c>
      <c r="V68" s="14" t="s">
        <v>19</v>
      </c>
      <c r="W68" s="14" t="s">
        <v>14</v>
      </c>
      <c r="X68" s="15">
        <v>44120</v>
      </c>
      <c r="Y68" s="15">
        <v>44135</v>
      </c>
      <c r="Z68" s="14" t="s">
        <v>43</v>
      </c>
      <c r="AA68" s="14" t="s">
        <v>68</v>
      </c>
    </row>
    <row r="69" spans="1:27" ht="20.149999999999999" hidden="1" customHeight="1" x14ac:dyDescent="0.35">
      <c r="A69" s="14">
        <v>62</v>
      </c>
      <c r="B69" s="14">
        <v>11034528</v>
      </c>
      <c r="C69" s="14" t="s">
        <v>57</v>
      </c>
      <c r="D69" s="14" t="s">
        <v>59</v>
      </c>
      <c r="E69" s="15">
        <f t="shared" ca="1" si="0"/>
        <v>42989</v>
      </c>
      <c r="F69" s="14" t="s">
        <v>61</v>
      </c>
      <c r="G69" s="15">
        <f t="shared" ca="1" si="1"/>
        <v>34875</v>
      </c>
      <c r="H69" s="14">
        <v>22</v>
      </c>
      <c r="I69" s="14" t="s">
        <v>73</v>
      </c>
      <c r="J69" s="14">
        <v>50000</v>
      </c>
      <c r="K69" s="14">
        <v>90000</v>
      </c>
      <c r="L69" s="25">
        <v>31500</v>
      </c>
      <c r="M69" s="29">
        <v>66000</v>
      </c>
      <c r="N69" s="14">
        <f t="shared" si="2"/>
        <v>18500</v>
      </c>
      <c r="O69" s="14">
        <f t="shared" si="3"/>
        <v>24000</v>
      </c>
      <c r="P69" s="15">
        <f t="shared" ca="1" si="4"/>
        <v>43910</v>
      </c>
      <c r="Q69" s="14" t="s">
        <v>11</v>
      </c>
      <c r="R69" s="14" t="s">
        <v>20</v>
      </c>
      <c r="S69" s="14" t="s">
        <v>74</v>
      </c>
      <c r="T69" s="15">
        <f t="shared" ca="1" si="5"/>
        <v>43501</v>
      </c>
      <c r="U69" s="14" t="s">
        <v>65</v>
      </c>
      <c r="V69" s="14" t="s">
        <v>20</v>
      </c>
      <c r="W69" s="14" t="s">
        <v>74</v>
      </c>
      <c r="X69" s="15">
        <v>44121</v>
      </c>
      <c r="Y69" s="15">
        <v>44136</v>
      </c>
      <c r="Z69" s="14" t="s">
        <v>44</v>
      </c>
      <c r="AA69" s="14" t="s">
        <v>69</v>
      </c>
    </row>
    <row r="70" spans="1:27" ht="20.149999999999999" hidden="1" customHeight="1" x14ac:dyDescent="0.35">
      <c r="A70" s="14">
        <v>63</v>
      </c>
      <c r="B70" s="14">
        <v>11034529</v>
      </c>
      <c r="C70" s="14" t="s">
        <v>56</v>
      </c>
      <c r="D70" s="14" t="s">
        <v>60</v>
      </c>
      <c r="E70" s="15">
        <f t="shared" ca="1" si="0"/>
        <v>43046</v>
      </c>
      <c r="F70" s="14" t="s">
        <v>62</v>
      </c>
      <c r="G70" s="15">
        <f t="shared" ca="1" si="1"/>
        <v>34165</v>
      </c>
      <c r="H70" s="14">
        <v>40</v>
      </c>
      <c r="I70" s="14" t="s">
        <v>72</v>
      </c>
      <c r="J70" s="14">
        <v>50000</v>
      </c>
      <c r="K70" s="14">
        <v>90000</v>
      </c>
      <c r="L70" s="25">
        <v>32000</v>
      </c>
      <c r="M70" s="29">
        <v>67000</v>
      </c>
      <c r="N70" s="14">
        <f t="shared" si="2"/>
        <v>18000</v>
      </c>
      <c r="O70" s="14">
        <f t="shared" si="3"/>
        <v>23000</v>
      </c>
      <c r="P70" s="15">
        <f t="shared" ca="1" si="4"/>
        <v>43794</v>
      </c>
      <c r="Q70" s="14" t="s">
        <v>11</v>
      </c>
      <c r="R70" s="14" t="s">
        <v>22</v>
      </c>
      <c r="S70" s="14" t="s">
        <v>67</v>
      </c>
      <c r="T70" s="15">
        <f t="shared" ca="1" si="5"/>
        <v>43664</v>
      </c>
      <c r="U70" s="14" t="s">
        <v>66</v>
      </c>
      <c r="V70" s="14" t="s">
        <v>20</v>
      </c>
      <c r="W70" s="14" t="s">
        <v>67</v>
      </c>
      <c r="X70" s="15">
        <v>44122</v>
      </c>
      <c r="Y70" s="15">
        <v>44137</v>
      </c>
      <c r="Z70" s="14" t="s">
        <v>44</v>
      </c>
      <c r="AA70" s="14" t="s">
        <v>67</v>
      </c>
    </row>
    <row r="71" spans="1:27" ht="20.149999999999999" hidden="1" customHeight="1" x14ac:dyDescent="0.35">
      <c r="A71" s="14">
        <v>64</v>
      </c>
      <c r="B71" s="14">
        <v>11034530</v>
      </c>
      <c r="C71" s="14" t="s">
        <v>53</v>
      </c>
      <c r="D71" s="14" t="s">
        <v>63</v>
      </c>
      <c r="E71" s="15">
        <f t="shared" ca="1" si="0"/>
        <v>43760</v>
      </c>
      <c r="F71" s="14" t="s">
        <v>61</v>
      </c>
      <c r="G71" s="15">
        <f t="shared" ca="1" si="1"/>
        <v>34976</v>
      </c>
      <c r="H71" s="14">
        <v>38</v>
      </c>
      <c r="I71" s="14" t="s">
        <v>73</v>
      </c>
      <c r="J71" s="14">
        <v>50000</v>
      </c>
      <c r="K71" s="14">
        <v>90000</v>
      </c>
      <c r="L71" s="25">
        <v>32500</v>
      </c>
      <c r="M71" s="29">
        <v>68000</v>
      </c>
      <c r="N71" s="14">
        <f t="shared" si="2"/>
        <v>17500</v>
      </c>
      <c r="O71" s="14">
        <f t="shared" si="3"/>
        <v>22000</v>
      </c>
      <c r="P71" s="15">
        <f t="shared" ca="1" si="4"/>
        <v>43508</v>
      </c>
      <c r="Q71" s="14" t="s">
        <v>26</v>
      </c>
      <c r="R71" s="14" t="s">
        <v>19</v>
      </c>
      <c r="S71" s="14" t="s">
        <v>14</v>
      </c>
      <c r="T71" s="15">
        <f t="shared" ca="1" si="5"/>
        <v>43946</v>
      </c>
      <c r="U71" s="14" t="s">
        <v>64</v>
      </c>
      <c r="V71" s="14" t="s">
        <v>19</v>
      </c>
      <c r="W71" s="14" t="s">
        <v>14</v>
      </c>
      <c r="X71" s="15">
        <v>44123</v>
      </c>
      <c r="Y71" s="15">
        <v>44138</v>
      </c>
      <c r="Z71" s="14" t="s">
        <v>43</v>
      </c>
      <c r="AA71" s="14" t="s">
        <v>70</v>
      </c>
    </row>
    <row r="72" spans="1:27" ht="20.149999999999999" customHeight="1" x14ac:dyDescent="0.35">
      <c r="A72" s="14">
        <v>65</v>
      </c>
      <c r="B72" s="14">
        <v>11034531</v>
      </c>
      <c r="C72" s="14" t="s">
        <v>54</v>
      </c>
      <c r="D72" s="14" t="s">
        <v>59</v>
      </c>
      <c r="E72" s="15">
        <f t="shared" ca="1" si="0"/>
        <v>43036</v>
      </c>
      <c r="F72" s="14" t="s">
        <v>62</v>
      </c>
      <c r="G72" s="15">
        <f t="shared" ca="1" si="1"/>
        <v>34683</v>
      </c>
      <c r="H72" s="14">
        <v>36</v>
      </c>
      <c r="I72" s="14" t="s">
        <v>73</v>
      </c>
      <c r="J72" s="14">
        <v>50000</v>
      </c>
      <c r="K72" s="14">
        <v>90000</v>
      </c>
      <c r="L72" s="25">
        <v>33000</v>
      </c>
      <c r="M72" s="29">
        <v>69000</v>
      </c>
      <c r="N72" s="14">
        <f t="shared" si="2"/>
        <v>17000</v>
      </c>
      <c r="O72" s="14">
        <f t="shared" si="3"/>
        <v>21000</v>
      </c>
      <c r="P72" s="15">
        <f t="shared" ca="1" si="4"/>
        <v>43820</v>
      </c>
      <c r="Q72" s="14" t="s">
        <v>11</v>
      </c>
      <c r="R72" s="14" t="s">
        <v>21</v>
      </c>
      <c r="S72" s="14" t="s">
        <v>74</v>
      </c>
      <c r="T72" s="15">
        <f t="shared" ca="1" si="5"/>
        <v>43756</v>
      </c>
      <c r="U72" s="14" t="s">
        <v>65</v>
      </c>
      <c r="V72" s="14" t="s">
        <v>21</v>
      </c>
      <c r="W72" s="14" t="s">
        <v>74</v>
      </c>
      <c r="X72" s="15">
        <v>44124</v>
      </c>
      <c r="Y72" s="15">
        <v>44139</v>
      </c>
      <c r="Z72" s="14" t="s">
        <v>43</v>
      </c>
      <c r="AA72" s="14" t="s">
        <v>68</v>
      </c>
    </row>
    <row r="73" spans="1:27" ht="20.149999999999999" hidden="1" customHeight="1" x14ac:dyDescent="0.35">
      <c r="A73" s="14">
        <v>66</v>
      </c>
      <c r="B73" s="14">
        <v>11034532</v>
      </c>
      <c r="C73" s="14" t="s">
        <v>55</v>
      </c>
      <c r="D73" s="14" t="s">
        <v>60</v>
      </c>
      <c r="E73" s="15">
        <f t="shared" ref="E73:E100" ca="1" si="6">RANDBETWEEN(DATE(2015,1,1),DATE(2020,5,1))</f>
        <v>43065</v>
      </c>
      <c r="F73" s="14" t="s">
        <v>61</v>
      </c>
      <c r="G73" s="15">
        <f t="shared" ref="G73:G100" ca="1" si="7">RANDBETWEEN(DATE(1992,1,1),DATE(1997,1,1))</f>
        <v>34473</v>
      </c>
      <c r="H73" s="14">
        <v>34</v>
      </c>
      <c r="I73" s="14" t="s">
        <v>72</v>
      </c>
      <c r="J73" s="14">
        <v>50000</v>
      </c>
      <c r="K73" s="14">
        <v>90000</v>
      </c>
      <c r="L73" s="25">
        <v>33500</v>
      </c>
      <c r="M73" s="29">
        <v>70000</v>
      </c>
      <c r="N73" s="14">
        <f t="shared" si="2"/>
        <v>16500</v>
      </c>
      <c r="O73" s="14">
        <f t="shared" si="3"/>
        <v>20000</v>
      </c>
      <c r="P73" s="15">
        <f t="shared" ca="1" si="4"/>
        <v>43787</v>
      </c>
      <c r="Q73" s="14" t="s">
        <v>26</v>
      </c>
      <c r="R73" s="14" t="s">
        <v>19</v>
      </c>
      <c r="S73" s="14" t="s">
        <v>67</v>
      </c>
      <c r="T73" s="15">
        <f t="shared" ca="1" si="5"/>
        <v>43705</v>
      </c>
      <c r="U73" s="14" t="s">
        <v>66</v>
      </c>
      <c r="V73" s="14" t="s">
        <v>19</v>
      </c>
      <c r="W73" s="14" t="s">
        <v>67</v>
      </c>
      <c r="X73" s="15">
        <v>44125</v>
      </c>
      <c r="Y73" s="15">
        <v>44140</v>
      </c>
      <c r="Z73" s="14" t="s">
        <v>44</v>
      </c>
      <c r="AA73" s="14" t="s">
        <v>69</v>
      </c>
    </row>
    <row r="74" spans="1:27" ht="20.149999999999999" hidden="1" customHeight="1" x14ac:dyDescent="0.35">
      <c r="A74" s="14">
        <v>67</v>
      </c>
      <c r="B74" s="14">
        <v>11034533</v>
      </c>
      <c r="C74" s="14" t="s">
        <v>57</v>
      </c>
      <c r="D74" s="14" t="s">
        <v>63</v>
      </c>
      <c r="E74" s="15">
        <f t="shared" ca="1" si="6"/>
        <v>43724</v>
      </c>
      <c r="F74" s="14" t="s">
        <v>61</v>
      </c>
      <c r="G74" s="15">
        <f t="shared" ca="1" si="7"/>
        <v>35303</v>
      </c>
      <c r="H74" s="14">
        <v>32</v>
      </c>
      <c r="I74" s="14" t="s">
        <v>73</v>
      </c>
      <c r="J74" s="14">
        <v>50000</v>
      </c>
      <c r="K74" s="14">
        <v>90000</v>
      </c>
      <c r="L74" s="25">
        <v>34000</v>
      </c>
      <c r="M74" s="29">
        <v>71000</v>
      </c>
      <c r="N74" s="14">
        <f t="shared" ref="N74:O100" si="8">J74-L74</f>
        <v>16000</v>
      </c>
      <c r="O74" s="14">
        <f t="shared" si="8"/>
        <v>19000</v>
      </c>
      <c r="P74" s="15">
        <f t="shared" ref="P74:P100" ca="1" si="9">RANDBETWEEN(DATE(2019,1,1),DATE(2020,5,1))</f>
        <v>43713</v>
      </c>
      <c r="Q74" s="14" t="s">
        <v>11</v>
      </c>
      <c r="R74" s="14" t="s">
        <v>19</v>
      </c>
      <c r="S74" s="14" t="s">
        <v>14</v>
      </c>
      <c r="T74" s="15">
        <f t="shared" ref="T74:T100" ca="1" si="10">RANDBETWEEN(DATE(2019,1,1),DATE(2020,5,1))</f>
        <v>43622</v>
      </c>
      <c r="U74" s="14" t="s">
        <v>64</v>
      </c>
      <c r="V74" s="14" t="s">
        <v>19</v>
      </c>
      <c r="W74" s="14" t="s">
        <v>14</v>
      </c>
      <c r="X74" s="15">
        <v>44126</v>
      </c>
      <c r="Y74" s="15">
        <v>44141</v>
      </c>
      <c r="Z74" s="14" t="s">
        <v>44</v>
      </c>
      <c r="AA74" s="14" t="s">
        <v>67</v>
      </c>
    </row>
    <row r="75" spans="1:27" ht="20.149999999999999" hidden="1" customHeight="1" x14ac:dyDescent="0.35">
      <c r="A75" s="14">
        <v>68</v>
      </c>
      <c r="B75" s="14">
        <v>11034534</v>
      </c>
      <c r="C75" s="14" t="s">
        <v>56</v>
      </c>
      <c r="D75" s="14" t="s">
        <v>59</v>
      </c>
      <c r="E75" s="15">
        <f t="shared" ca="1" si="6"/>
        <v>43092</v>
      </c>
      <c r="F75" s="14" t="s">
        <v>62</v>
      </c>
      <c r="G75" s="15">
        <f t="shared" ca="1" si="7"/>
        <v>35321</v>
      </c>
      <c r="H75" s="14">
        <v>30</v>
      </c>
      <c r="I75" s="14" t="s">
        <v>72</v>
      </c>
      <c r="J75" s="14">
        <v>50000</v>
      </c>
      <c r="K75" s="14">
        <v>90000</v>
      </c>
      <c r="L75" s="25">
        <v>34500</v>
      </c>
      <c r="M75" s="29">
        <v>72000</v>
      </c>
      <c r="N75" s="14">
        <f t="shared" si="8"/>
        <v>15500</v>
      </c>
      <c r="O75" s="14">
        <f t="shared" si="8"/>
        <v>18000</v>
      </c>
      <c r="P75" s="15">
        <f t="shared" ca="1" si="9"/>
        <v>43790</v>
      </c>
      <c r="Q75" s="14" t="s">
        <v>11</v>
      </c>
      <c r="R75" s="14" t="s">
        <v>20</v>
      </c>
      <c r="S75" s="14" t="s">
        <v>74</v>
      </c>
      <c r="T75" s="15">
        <f t="shared" ca="1" si="10"/>
        <v>43557</v>
      </c>
      <c r="U75" s="14" t="s">
        <v>65</v>
      </c>
      <c r="V75" s="14" t="s">
        <v>19</v>
      </c>
      <c r="W75" s="14" t="s">
        <v>74</v>
      </c>
      <c r="X75" s="15">
        <v>44127</v>
      </c>
      <c r="Y75" s="15">
        <v>44142</v>
      </c>
      <c r="Z75" s="14" t="s">
        <v>43</v>
      </c>
      <c r="AA75" s="14" t="s">
        <v>70</v>
      </c>
    </row>
    <row r="76" spans="1:27" ht="20.149999999999999" hidden="1" customHeight="1" x14ac:dyDescent="0.35">
      <c r="A76" s="14">
        <v>69</v>
      </c>
      <c r="B76" s="14">
        <v>11034535</v>
      </c>
      <c r="C76" s="14" t="s">
        <v>53</v>
      </c>
      <c r="D76" s="14" t="s">
        <v>60</v>
      </c>
      <c r="E76" s="15">
        <f t="shared" ca="1" si="6"/>
        <v>42843</v>
      </c>
      <c r="F76" s="14" t="s">
        <v>61</v>
      </c>
      <c r="G76" s="15">
        <f t="shared" ca="1" si="7"/>
        <v>34562</v>
      </c>
      <c r="H76" s="14">
        <v>28</v>
      </c>
      <c r="I76" s="14" t="s">
        <v>73</v>
      </c>
      <c r="J76" s="14">
        <v>50000</v>
      </c>
      <c r="K76" s="14">
        <v>90000</v>
      </c>
      <c r="L76" s="25">
        <v>35000</v>
      </c>
      <c r="M76" s="29">
        <v>73000</v>
      </c>
      <c r="N76" s="14">
        <f t="shared" si="8"/>
        <v>15000</v>
      </c>
      <c r="O76" s="14">
        <f t="shared" si="8"/>
        <v>17000</v>
      </c>
      <c r="P76" s="15">
        <f t="shared" ca="1" si="9"/>
        <v>43601</v>
      </c>
      <c r="Q76" s="14" t="s">
        <v>26</v>
      </c>
      <c r="R76" s="14" t="s">
        <v>22</v>
      </c>
      <c r="S76" s="14" t="s">
        <v>67</v>
      </c>
      <c r="T76" s="15">
        <f t="shared" ca="1" si="10"/>
        <v>43559</v>
      </c>
      <c r="U76" s="14" t="s">
        <v>66</v>
      </c>
      <c r="V76" s="14" t="s">
        <v>22</v>
      </c>
      <c r="W76" s="14" t="s">
        <v>67</v>
      </c>
      <c r="X76" s="15">
        <v>44128</v>
      </c>
      <c r="Y76" s="15">
        <v>44143</v>
      </c>
      <c r="Z76" s="14" t="s">
        <v>44</v>
      </c>
      <c r="AA76" s="14" t="s">
        <v>68</v>
      </c>
    </row>
    <row r="77" spans="1:27" ht="20.149999999999999" customHeight="1" x14ac:dyDescent="0.35">
      <c r="A77" s="14">
        <v>70</v>
      </c>
      <c r="B77" s="14">
        <v>11034536</v>
      </c>
      <c r="C77" s="14" t="s">
        <v>54</v>
      </c>
      <c r="D77" s="14" t="s">
        <v>63</v>
      </c>
      <c r="E77" s="15">
        <f t="shared" ca="1" si="6"/>
        <v>42583</v>
      </c>
      <c r="F77" s="14" t="s">
        <v>62</v>
      </c>
      <c r="G77" s="15">
        <f t="shared" ca="1" si="7"/>
        <v>34796</v>
      </c>
      <c r="H77" s="14">
        <v>26</v>
      </c>
      <c r="I77" s="14" t="s">
        <v>73</v>
      </c>
      <c r="J77" s="14">
        <v>50000</v>
      </c>
      <c r="K77" s="14">
        <v>90000</v>
      </c>
      <c r="L77" s="25">
        <v>35500</v>
      </c>
      <c r="M77" s="29">
        <v>74000</v>
      </c>
      <c r="N77" s="14">
        <f t="shared" si="8"/>
        <v>14500</v>
      </c>
      <c r="O77" s="14">
        <f t="shared" si="8"/>
        <v>16000</v>
      </c>
      <c r="P77" s="15">
        <f t="shared" ca="1" si="9"/>
        <v>43735</v>
      </c>
      <c r="Q77" s="14" t="s">
        <v>26</v>
      </c>
      <c r="R77" s="14" t="s">
        <v>21</v>
      </c>
      <c r="S77" s="14" t="s">
        <v>14</v>
      </c>
      <c r="T77" s="15">
        <f t="shared" ca="1" si="10"/>
        <v>43711</v>
      </c>
      <c r="U77" s="14" t="s">
        <v>64</v>
      </c>
      <c r="V77" s="14" t="s">
        <v>19</v>
      </c>
      <c r="W77" s="14" t="s">
        <v>14</v>
      </c>
      <c r="X77" s="15">
        <v>44129</v>
      </c>
      <c r="Y77" s="15">
        <v>44144</v>
      </c>
      <c r="Z77" s="14" t="s">
        <v>43</v>
      </c>
      <c r="AA77" s="14" t="s">
        <v>69</v>
      </c>
    </row>
    <row r="78" spans="1:27" ht="20.149999999999999" hidden="1" customHeight="1" x14ac:dyDescent="0.35">
      <c r="A78" s="14">
        <v>71</v>
      </c>
      <c r="B78" s="14">
        <v>11034537</v>
      </c>
      <c r="C78" s="14" t="s">
        <v>55</v>
      </c>
      <c r="D78" s="14" t="s">
        <v>59</v>
      </c>
      <c r="E78" s="15">
        <f t="shared" ca="1" si="6"/>
        <v>42261</v>
      </c>
      <c r="F78" s="14" t="s">
        <v>61</v>
      </c>
      <c r="G78" s="15">
        <f t="shared" ca="1" si="7"/>
        <v>34546</v>
      </c>
      <c r="H78" s="14">
        <v>24</v>
      </c>
      <c r="I78" s="14" t="s">
        <v>72</v>
      </c>
      <c r="J78" s="14">
        <v>50000</v>
      </c>
      <c r="K78" s="14">
        <v>90000</v>
      </c>
      <c r="L78" s="25">
        <v>36000</v>
      </c>
      <c r="M78" s="29">
        <v>75000</v>
      </c>
      <c r="N78" s="14">
        <f t="shared" si="8"/>
        <v>14000</v>
      </c>
      <c r="O78" s="14">
        <f t="shared" si="8"/>
        <v>15000</v>
      </c>
      <c r="P78" s="15">
        <f t="shared" ca="1" si="9"/>
        <v>43867</v>
      </c>
      <c r="Q78" s="14" t="s">
        <v>11</v>
      </c>
      <c r="R78" s="14" t="s">
        <v>20</v>
      </c>
      <c r="S78" s="14" t="s">
        <v>74</v>
      </c>
      <c r="T78" s="15">
        <f t="shared" ca="1" si="10"/>
        <v>43805</v>
      </c>
      <c r="U78" s="14" t="s">
        <v>65</v>
      </c>
      <c r="V78" s="14" t="s">
        <v>20</v>
      </c>
      <c r="W78" s="14" t="s">
        <v>74</v>
      </c>
      <c r="X78" s="15">
        <v>44130</v>
      </c>
      <c r="Y78" s="15">
        <v>44145</v>
      </c>
      <c r="Z78" s="14" t="s">
        <v>43</v>
      </c>
      <c r="AA78" s="14" t="s">
        <v>67</v>
      </c>
    </row>
    <row r="79" spans="1:27" ht="20.149999999999999" hidden="1" customHeight="1" x14ac:dyDescent="0.35">
      <c r="A79" s="14">
        <v>72</v>
      </c>
      <c r="B79" s="14">
        <v>11034538</v>
      </c>
      <c r="C79" s="14" t="s">
        <v>57</v>
      </c>
      <c r="D79" s="14" t="s">
        <v>60</v>
      </c>
      <c r="E79" s="15">
        <f t="shared" ca="1" si="6"/>
        <v>43721</v>
      </c>
      <c r="F79" s="14" t="s">
        <v>61</v>
      </c>
      <c r="G79" s="15">
        <f t="shared" ca="1" si="7"/>
        <v>34982</v>
      </c>
      <c r="H79" s="14">
        <v>22</v>
      </c>
      <c r="I79" s="14" t="s">
        <v>73</v>
      </c>
      <c r="J79" s="14">
        <v>50000</v>
      </c>
      <c r="K79" s="14">
        <v>90000</v>
      </c>
      <c r="L79" s="25">
        <v>36500</v>
      </c>
      <c r="M79" s="29">
        <v>76000</v>
      </c>
      <c r="N79" s="14">
        <f t="shared" si="8"/>
        <v>13500</v>
      </c>
      <c r="O79" s="14">
        <f t="shared" si="8"/>
        <v>14000</v>
      </c>
      <c r="P79" s="15">
        <f t="shared" ca="1" si="9"/>
        <v>43512</v>
      </c>
      <c r="Q79" s="14" t="s">
        <v>26</v>
      </c>
      <c r="R79" s="14" t="s">
        <v>19</v>
      </c>
      <c r="S79" s="14" t="s">
        <v>67</v>
      </c>
      <c r="T79" s="15">
        <f t="shared" ca="1" si="10"/>
        <v>43625</v>
      </c>
      <c r="U79" s="14" t="s">
        <v>66</v>
      </c>
      <c r="V79" s="14" t="s">
        <v>19</v>
      </c>
      <c r="W79" s="14" t="s">
        <v>67</v>
      </c>
      <c r="X79" s="15">
        <v>44131</v>
      </c>
      <c r="Y79" s="15">
        <v>44146</v>
      </c>
      <c r="Z79" s="14" t="s">
        <v>44</v>
      </c>
      <c r="AA79" s="14" t="s">
        <v>70</v>
      </c>
    </row>
    <row r="80" spans="1:27" ht="20.149999999999999" hidden="1" customHeight="1" x14ac:dyDescent="0.35">
      <c r="A80" s="14">
        <v>73</v>
      </c>
      <c r="B80" s="14">
        <v>11034539</v>
      </c>
      <c r="C80" s="14" t="s">
        <v>56</v>
      </c>
      <c r="D80" s="14" t="s">
        <v>63</v>
      </c>
      <c r="E80" s="15">
        <f t="shared" ca="1" si="6"/>
        <v>42902</v>
      </c>
      <c r="F80" s="14" t="s">
        <v>62</v>
      </c>
      <c r="G80" s="15">
        <f t="shared" ca="1" si="7"/>
        <v>35331</v>
      </c>
      <c r="H80" s="14">
        <v>40</v>
      </c>
      <c r="I80" s="14" t="s">
        <v>72</v>
      </c>
      <c r="J80" s="14">
        <v>50000</v>
      </c>
      <c r="K80" s="14">
        <v>90000</v>
      </c>
      <c r="L80" s="25">
        <v>37000</v>
      </c>
      <c r="M80" s="29">
        <v>77000</v>
      </c>
      <c r="N80" s="14">
        <f t="shared" si="8"/>
        <v>13000</v>
      </c>
      <c r="O80" s="14">
        <f t="shared" si="8"/>
        <v>13000</v>
      </c>
      <c r="P80" s="15">
        <f t="shared" ca="1" si="9"/>
        <v>43780</v>
      </c>
      <c r="Q80" s="14" t="s">
        <v>11</v>
      </c>
      <c r="R80" s="14" t="s">
        <v>20</v>
      </c>
      <c r="S80" s="14" t="s">
        <v>14</v>
      </c>
      <c r="T80" s="15">
        <f t="shared" ca="1" si="10"/>
        <v>43468</v>
      </c>
      <c r="U80" s="14" t="s">
        <v>64</v>
      </c>
      <c r="V80" s="14" t="s">
        <v>19</v>
      </c>
      <c r="W80" s="14" t="s">
        <v>14</v>
      </c>
      <c r="X80" s="15">
        <v>44132</v>
      </c>
      <c r="Y80" s="15">
        <v>44147</v>
      </c>
      <c r="Z80" s="14" t="s">
        <v>44</v>
      </c>
      <c r="AA80" s="14" t="s">
        <v>68</v>
      </c>
    </row>
    <row r="81" spans="1:27" ht="20.149999999999999" hidden="1" customHeight="1" x14ac:dyDescent="0.35">
      <c r="A81" s="14">
        <v>74</v>
      </c>
      <c r="B81" s="14">
        <v>11034540</v>
      </c>
      <c r="C81" s="14" t="s">
        <v>53</v>
      </c>
      <c r="D81" s="14" t="s">
        <v>59</v>
      </c>
      <c r="E81" s="15">
        <f t="shared" ca="1" si="6"/>
        <v>43293</v>
      </c>
      <c r="F81" s="14" t="s">
        <v>61</v>
      </c>
      <c r="G81" s="15">
        <f t="shared" ca="1" si="7"/>
        <v>34101</v>
      </c>
      <c r="H81" s="14">
        <v>38</v>
      </c>
      <c r="I81" s="14" t="s">
        <v>73</v>
      </c>
      <c r="J81" s="14">
        <v>50000</v>
      </c>
      <c r="K81" s="14">
        <v>90000</v>
      </c>
      <c r="L81" s="25">
        <v>37500</v>
      </c>
      <c r="M81" s="29">
        <v>78000</v>
      </c>
      <c r="N81" s="14">
        <f t="shared" si="8"/>
        <v>12500</v>
      </c>
      <c r="O81" s="14">
        <f t="shared" si="8"/>
        <v>12000</v>
      </c>
      <c r="P81" s="15">
        <f t="shared" ca="1" si="9"/>
        <v>43904</v>
      </c>
      <c r="Q81" s="14" t="s">
        <v>26</v>
      </c>
      <c r="R81" s="14" t="s">
        <v>19</v>
      </c>
      <c r="S81" s="14" t="s">
        <v>74</v>
      </c>
      <c r="T81" s="15">
        <f t="shared" ca="1" si="10"/>
        <v>43624</v>
      </c>
      <c r="U81" s="14" t="s">
        <v>65</v>
      </c>
      <c r="V81" s="14" t="s">
        <v>21</v>
      </c>
      <c r="W81" s="14" t="s">
        <v>74</v>
      </c>
      <c r="X81" s="15">
        <v>44133</v>
      </c>
      <c r="Y81" s="15">
        <v>44148</v>
      </c>
      <c r="Z81" s="14" t="s">
        <v>43</v>
      </c>
      <c r="AA81" s="14" t="s">
        <v>69</v>
      </c>
    </row>
    <row r="82" spans="1:27" ht="20.149999999999999" customHeight="1" x14ac:dyDescent="0.35">
      <c r="A82" s="14">
        <v>75</v>
      </c>
      <c r="B82" s="14">
        <v>11034541</v>
      </c>
      <c r="C82" s="14" t="s">
        <v>54</v>
      </c>
      <c r="D82" s="14" t="s">
        <v>60</v>
      </c>
      <c r="E82" s="15">
        <f t="shared" ca="1" si="6"/>
        <v>42139</v>
      </c>
      <c r="F82" s="14" t="s">
        <v>62</v>
      </c>
      <c r="G82" s="15">
        <f t="shared" ca="1" si="7"/>
        <v>35198</v>
      </c>
      <c r="H82" s="14">
        <v>36</v>
      </c>
      <c r="I82" s="14" t="s">
        <v>73</v>
      </c>
      <c r="J82" s="14">
        <v>50000</v>
      </c>
      <c r="K82" s="14">
        <v>90000</v>
      </c>
      <c r="L82" s="25">
        <v>38000</v>
      </c>
      <c r="M82" s="29">
        <v>79000</v>
      </c>
      <c r="N82" s="14">
        <f t="shared" si="8"/>
        <v>12000</v>
      </c>
      <c r="O82" s="14">
        <f t="shared" si="8"/>
        <v>11000</v>
      </c>
      <c r="P82" s="15">
        <f t="shared" ca="1" si="9"/>
        <v>43566</v>
      </c>
      <c r="Q82" s="14" t="s">
        <v>26</v>
      </c>
      <c r="R82" s="14" t="s">
        <v>20</v>
      </c>
      <c r="S82" s="14" t="s">
        <v>67</v>
      </c>
      <c r="T82" s="15">
        <f t="shared" ca="1" si="10"/>
        <v>43744</v>
      </c>
      <c r="U82" s="14" t="s">
        <v>66</v>
      </c>
      <c r="V82" s="14" t="s">
        <v>19</v>
      </c>
      <c r="W82" s="14" t="s">
        <v>67</v>
      </c>
      <c r="X82" s="15">
        <v>44134</v>
      </c>
      <c r="Y82" s="15">
        <v>44149</v>
      </c>
      <c r="Z82" s="14" t="s">
        <v>44</v>
      </c>
      <c r="AA82" s="14" t="s">
        <v>67</v>
      </c>
    </row>
    <row r="83" spans="1:27" ht="20.149999999999999" hidden="1" customHeight="1" x14ac:dyDescent="0.35">
      <c r="A83" s="14">
        <v>76</v>
      </c>
      <c r="B83" s="14">
        <v>11034542</v>
      </c>
      <c r="C83" s="14" t="s">
        <v>55</v>
      </c>
      <c r="D83" s="14" t="s">
        <v>63</v>
      </c>
      <c r="E83" s="15">
        <f t="shared" ca="1" si="6"/>
        <v>42291</v>
      </c>
      <c r="F83" s="14" t="s">
        <v>61</v>
      </c>
      <c r="G83" s="15">
        <f t="shared" ca="1" si="7"/>
        <v>34456</v>
      </c>
      <c r="H83" s="14">
        <v>34</v>
      </c>
      <c r="I83" s="14" t="s">
        <v>72</v>
      </c>
      <c r="J83" s="14">
        <v>50000</v>
      </c>
      <c r="K83" s="14">
        <v>90000</v>
      </c>
      <c r="L83" s="25">
        <v>38500</v>
      </c>
      <c r="M83" s="29">
        <v>80000</v>
      </c>
      <c r="N83" s="14">
        <f t="shared" si="8"/>
        <v>11500</v>
      </c>
      <c r="O83" s="14">
        <f t="shared" si="8"/>
        <v>10000</v>
      </c>
      <c r="P83" s="15">
        <f t="shared" ca="1" si="9"/>
        <v>43781</v>
      </c>
      <c r="Q83" s="14" t="s">
        <v>11</v>
      </c>
      <c r="R83" s="14" t="s">
        <v>22</v>
      </c>
      <c r="S83" s="14" t="s">
        <v>14</v>
      </c>
      <c r="T83" s="15">
        <f t="shared" ca="1" si="10"/>
        <v>43793</v>
      </c>
      <c r="U83" s="14" t="s">
        <v>64</v>
      </c>
      <c r="V83" s="14" t="s">
        <v>19</v>
      </c>
      <c r="W83" s="14" t="s">
        <v>14</v>
      </c>
      <c r="X83" s="15">
        <v>44135</v>
      </c>
      <c r="Y83" s="15">
        <v>44150</v>
      </c>
      <c r="Z83" s="14" t="s">
        <v>43</v>
      </c>
      <c r="AA83" s="14" t="s">
        <v>70</v>
      </c>
    </row>
    <row r="84" spans="1:27" ht="20.149999999999999" hidden="1" customHeight="1" x14ac:dyDescent="0.35">
      <c r="A84" s="14">
        <v>77</v>
      </c>
      <c r="B84" s="14">
        <v>11034543</v>
      </c>
      <c r="C84" s="14" t="s">
        <v>57</v>
      </c>
      <c r="D84" s="14" t="s">
        <v>59</v>
      </c>
      <c r="E84" s="15">
        <f t="shared" ca="1" si="6"/>
        <v>43236</v>
      </c>
      <c r="F84" s="14" t="s">
        <v>61</v>
      </c>
      <c r="G84" s="15">
        <f t="shared" ca="1" si="7"/>
        <v>34691</v>
      </c>
      <c r="H84" s="14">
        <v>32</v>
      </c>
      <c r="I84" s="14" t="s">
        <v>73</v>
      </c>
      <c r="J84" s="14">
        <v>50000</v>
      </c>
      <c r="K84" s="14">
        <v>90000</v>
      </c>
      <c r="L84" s="25">
        <v>39000</v>
      </c>
      <c r="M84" s="29">
        <v>81000</v>
      </c>
      <c r="N84" s="14">
        <f t="shared" si="8"/>
        <v>11000</v>
      </c>
      <c r="O84" s="14">
        <f t="shared" si="8"/>
        <v>9000</v>
      </c>
      <c r="P84" s="15">
        <f t="shared" ca="1" si="9"/>
        <v>43944</v>
      </c>
      <c r="Q84" s="14" t="s">
        <v>26</v>
      </c>
      <c r="R84" s="14" t="s">
        <v>19</v>
      </c>
      <c r="S84" s="14" t="s">
        <v>74</v>
      </c>
      <c r="T84" s="15">
        <f t="shared" ca="1" si="10"/>
        <v>43687</v>
      </c>
      <c r="U84" s="14" t="s">
        <v>65</v>
      </c>
      <c r="V84" s="14" t="s">
        <v>20</v>
      </c>
      <c r="W84" s="14" t="s">
        <v>74</v>
      </c>
      <c r="X84" s="15">
        <v>44136</v>
      </c>
      <c r="Y84" s="15">
        <v>44151</v>
      </c>
      <c r="Z84" s="14" t="s">
        <v>44</v>
      </c>
      <c r="AA84" s="14" t="s">
        <v>68</v>
      </c>
    </row>
    <row r="85" spans="1:27" ht="20.149999999999999" hidden="1" customHeight="1" x14ac:dyDescent="0.35">
      <c r="A85" s="14">
        <v>78</v>
      </c>
      <c r="B85" s="14">
        <v>11034544</v>
      </c>
      <c r="C85" s="14" t="s">
        <v>56</v>
      </c>
      <c r="D85" s="14" t="s">
        <v>60</v>
      </c>
      <c r="E85" s="15">
        <f t="shared" ca="1" si="6"/>
        <v>43262</v>
      </c>
      <c r="F85" s="14" t="s">
        <v>62</v>
      </c>
      <c r="G85" s="15">
        <f t="shared" ca="1" si="7"/>
        <v>34414</v>
      </c>
      <c r="H85" s="14">
        <v>30</v>
      </c>
      <c r="I85" s="14" t="s">
        <v>72</v>
      </c>
      <c r="J85" s="14">
        <v>50000</v>
      </c>
      <c r="K85" s="14">
        <v>90000</v>
      </c>
      <c r="L85" s="25">
        <v>39500</v>
      </c>
      <c r="M85" s="29">
        <v>82000</v>
      </c>
      <c r="N85" s="14">
        <f t="shared" si="8"/>
        <v>10500</v>
      </c>
      <c r="O85" s="14">
        <f t="shared" si="8"/>
        <v>8000</v>
      </c>
      <c r="P85" s="15">
        <f t="shared" ca="1" si="9"/>
        <v>43730</v>
      </c>
      <c r="Q85" s="14" t="s">
        <v>11</v>
      </c>
      <c r="R85" s="14" t="s">
        <v>19</v>
      </c>
      <c r="S85" s="14" t="s">
        <v>67</v>
      </c>
      <c r="T85" s="15">
        <f t="shared" ca="1" si="10"/>
        <v>43809</v>
      </c>
      <c r="U85" s="14" t="s">
        <v>66</v>
      </c>
      <c r="V85" s="14" t="s">
        <v>19</v>
      </c>
      <c r="W85" s="14" t="s">
        <v>67</v>
      </c>
      <c r="X85" s="15">
        <v>44137</v>
      </c>
      <c r="Y85" s="15">
        <v>44152</v>
      </c>
      <c r="Z85" s="14" t="s">
        <v>43</v>
      </c>
      <c r="AA85" s="14" t="s">
        <v>69</v>
      </c>
    </row>
    <row r="86" spans="1:27" ht="20.149999999999999" hidden="1" customHeight="1" x14ac:dyDescent="0.35">
      <c r="A86" s="14">
        <v>79</v>
      </c>
      <c r="B86" s="14">
        <v>11034545</v>
      </c>
      <c r="C86" s="14" t="s">
        <v>53</v>
      </c>
      <c r="D86" s="14" t="s">
        <v>63</v>
      </c>
      <c r="E86" s="15">
        <f t="shared" ca="1" si="6"/>
        <v>42497</v>
      </c>
      <c r="F86" s="14" t="s">
        <v>61</v>
      </c>
      <c r="G86" s="15">
        <f t="shared" ca="1" si="7"/>
        <v>35039</v>
      </c>
      <c r="H86" s="14">
        <v>28</v>
      </c>
      <c r="I86" s="14" t="s">
        <v>73</v>
      </c>
      <c r="J86" s="14">
        <v>50000</v>
      </c>
      <c r="K86" s="14">
        <v>90000</v>
      </c>
      <c r="L86" s="25">
        <v>40000</v>
      </c>
      <c r="M86" s="29">
        <v>83000</v>
      </c>
      <c r="N86" s="14">
        <f t="shared" si="8"/>
        <v>10000</v>
      </c>
      <c r="O86" s="14">
        <f t="shared" si="8"/>
        <v>7000</v>
      </c>
      <c r="P86" s="15">
        <f t="shared" ca="1" si="9"/>
        <v>43812</v>
      </c>
      <c r="Q86" s="14" t="s">
        <v>26</v>
      </c>
      <c r="R86" s="14" t="s">
        <v>20</v>
      </c>
      <c r="S86" s="14" t="s">
        <v>14</v>
      </c>
      <c r="T86" s="15">
        <f t="shared" ca="1" si="10"/>
        <v>43658</v>
      </c>
      <c r="U86" s="14" t="s">
        <v>64</v>
      </c>
      <c r="V86" s="14" t="s">
        <v>19</v>
      </c>
      <c r="W86" s="14" t="s">
        <v>14</v>
      </c>
      <c r="X86" s="15">
        <v>44138</v>
      </c>
      <c r="Y86" s="15">
        <v>44153</v>
      </c>
      <c r="Z86" s="14" t="s">
        <v>43</v>
      </c>
      <c r="AA86" s="14" t="s">
        <v>67</v>
      </c>
    </row>
    <row r="87" spans="1:27" ht="20.149999999999999" customHeight="1" x14ac:dyDescent="0.35">
      <c r="A87" s="14">
        <v>80</v>
      </c>
      <c r="B87" s="14">
        <v>11034546</v>
      </c>
      <c r="C87" s="14" t="s">
        <v>54</v>
      </c>
      <c r="D87" s="14" t="s">
        <v>59</v>
      </c>
      <c r="E87" s="15">
        <f t="shared" ca="1" si="6"/>
        <v>42404</v>
      </c>
      <c r="F87" s="14" t="s">
        <v>62</v>
      </c>
      <c r="G87" s="15">
        <f t="shared" ca="1" si="7"/>
        <v>33896</v>
      </c>
      <c r="H87" s="14">
        <v>26</v>
      </c>
      <c r="I87" s="14" t="s">
        <v>73</v>
      </c>
      <c r="J87" s="14">
        <v>50000</v>
      </c>
      <c r="K87" s="14">
        <v>90000</v>
      </c>
      <c r="L87" s="25">
        <v>40500</v>
      </c>
      <c r="M87" s="29">
        <v>84000</v>
      </c>
      <c r="N87" s="14">
        <f t="shared" si="8"/>
        <v>9500</v>
      </c>
      <c r="O87" s="14">
        <f t="shared" si="8"/>
        <v>6000</v>
      </c>
      <c r="P87" s="15">
        <f t="shared" ca="1" si="9"/>
        <v>43893</v>
      </c>
      <c r="Q87" s="14" t="s">
        <v>11</v>
      </c>
      <c r="R87" s="14" t="s">
        <v>21</v>
      </c>
      <c r="S87" s="14" t="s">
        <v>74</v>
      </c>
      <c r="T87" s="15">
        <f t="shared" ca="1" si="10"/>
        <v>43531</v>
      </c>
      <c r="U87" s="14" t="s">
        <v>65</v>
      </c>
      <c r="V87" s="14" t="s">
        <v>20</v>
      </c>
      <c r="W87" s="14" t="s">
        <v>74</v>
      </c>
      <c r="X87" s="15">
        <v>44139</v>
      </c>
      <c r="Y87" s="15">
        <v>44154</v>
      </c>
      <c r="Z87" s="14" t="s">
        <v>44</v>
      </c>
      <c r="AA87" s="14" t="s">
        <v>70</v>
      </c>
    </row>
    <row r="88" spans="1:27" ht="20.149999999999999" hidden="1" customHeight="1" x14ac:dyDescent="0.35">
      <c r="A88" s="14">
        <v>81</v>
      </c>
      <c r="B88" s="14">
        <v>11034547</v>
      </c>
      <c r="C88" s="14" t="s">
        <v>55</v>
      </c>
      <c r="D88" s="14" t="s">
        <v>60</v>
      </c>
      <c r="E88" s="15">
        <f t="shared" ca="1" si="6"/>
        <v>42845</v>
      </c>
      <c r="F88" s="14" t="s">
        <v>61</v>
      </c>
      <c r="G88" s="15">
        <f t="shared" ca="1" si="7"/>
        <v>34972</v>
      </c>
      <c r="H88" s="14">
        <v>24</v>
      </c>
      <c r="I88" s="14" t="s">
        <v>72</v>
      </c>
      <c r="J88" s="14">
        <v>50000</v>
      </c>
      <c r="K88" s="14">
        <v>90000</v>
      </c>
      <c r="L88" s="25">
        <v>41000</v>
      </c>
      <c r="M88" s="29">
        <v>85000</v>
      </c>
      <c r="N88" s="14">
        <f t="shared" si="8"/>
        <v>9000</v>
      </c>
      <c r="O88" s="14">
        <f t="shared" si="8"/>
        <v>5000</v>
      </c>
      <c r="P88" s="15">
        <f t="shared" ca="1" si="9"/>
        <v>43784</v>
      </c>
      <c r="Q88" s="14" t="s">
        <v>11</v>
      </c>
      <c r="R88" s="14" t="s">
        <v>19</v>
      </c>
      <c r="S88" s="14" t="s">
        <v>14</v>
      </c>
      <c r="T88" s="15">
        <f t="shared" ca="1" si="10"/>
        <v>43883</v>
      </c>
      <c r="U88" s="14" t="s">
        <v>64</v>
      </c>
      <c r="V88" s="14" t="s">
        <v>19</v>
      </c>
      <c r="W88" s="14" t="s">
        <v>14</v>
      </c>
      <c r="X88" s="15">
        <v>44140</v>
      </c>
      <c r="Y88" s="15">
        <v>44155</v>
      </c>
      <c r="Z88" s="14" t="s">
        <v>43</v>
      </c>
      <c r="AA88" s="14" t="s">
        <v>68</v>
      </c>
    </row>
    <row r="89" spans="1:27" ht="20.149999999999999" hidden="1" customHeight="1" x14ac:dyDescent="0.35">
      <c r="A89" s="14">
        <v>82</v>
      </c>
      <c r="B89" s="14">
        <v>11034548</v>
      </c>
      <c r="C89" s="14" t="s">
        <v>57</v>
      </c>
      <c r="D89" s="14" t="s">
        <v>63</v>
      </c>
      <c r="E89" s="15">
        <f t="shared" ca="1" si="6"/>
        <v>43652</v>
      </c>
      <c r="F89" s="14" t="s">
        <v>61</v>
      </c>
      <c r="G89" s="15">
        <f t="shared" ca="1" si="7"/>
        <v>34313</v>
      </c>
      <c r="H89" s="14">
        <v>22</v>
      </c>
      <c r="I89" s="14" t="s">
        <v>73</v>
      </c>
      <c r="J89" s="14">
        <v>50000</v>
      </c>
      <c r="K89" s="14">
        <v>90000</v>
      </c>
      <c r="L89" s="25">
        <v>41500</v>
      </c>
      <c r="M89" s="29">
        <v>86000</v>
      </c>
      <c r="N89" s="14">
        <f t="shared" si="8"/>
        <v>8500</v>
      </c>
      <c r="O89" s="14">
        <f t="shared" si="8"/>
        <v>4000</v>
      </c>
      <c r="P89" s="15">
        <f t="shared" ca="1" si="9"/>
        <v>43585</v>
      </c>
      <c r="Q89" s="14" t="s">
        <v>26</v>
      </c>
      <c r="R89" s="14" t="s">
        <v>20</v>
      </c>
      <c r="S89" s="14" t="s">
        <v>74</v>
      </c>
      <c r="T89" s="15">
        <f t="shared" ca="1" si="10"/>
        <v>43493</v>
      </c>
      <c r="U89" s="14" t="s">
        <v>65</v>
      </c>
      <c r="V89" s="14" t="s">
        <v>20</v>
      </c>
      <c r="W89" s="14" t="s">
        <v>74</v>
      </c>
      <c r="X89" s="15">
        <v>44141</v>
      </c>
      <c r="Y89" s="15">
        <v>44156</v>
      </c>
      <c r="Z89" s="14" t="s">
        <v>44</v>
      </c>
      <c r="AA89" s="14" t="s">
        <v>69</v>
      </c>
    </row>
    <row r="90" spans="1:27" ht="20.149999999999999" hidden="1" customHeight="1" x14ac:dyDescent="0.35">
      <c r="A90" s="14">
        <v>83</v>
      </c>
      <c r="B90" s="14">
        <v>11034549</v>
      </c>
      <c r="C90" s="14" t="s">
        <v>56</v>
      </c>
      <c r="D90" s="14" t="s">
        <v>59</v>
      </c>
      <c r="E90" s="15">
        <f t="shared" ca="1" si="6"/>
        <v>43227</v>
      </c>
      <c r="F90" s="14" t="s">
        <v>62</v>
      </c>
      <c r="G90" s="15">
        <f t="shared" ca="1" si="7"/>
        <v>34136</v>
      </c>
      <c r="H90" s="14">
        <v>40</v>
      </c>
      <c r="I90" s="14" t="s">
        <v>72</v>
      </c>
      <c r="J90" s="14">
        <v>50000</v>
      </c>
      <c r="K90" s="14">
        <v>90000</v>
      </c>
      <c r="L90" s="25">
        <v>42000</v>
      </c>
      <c r="M90" s="29">
        <v>87000</v>
      </c>
      <c r="N90" s="14">
        <f t="shared" si="8"/>
        <v>8000</v>
      </c>
      <c r="O90" s="14">
        <f t="shared" si="8"/>
        <v>3000</v>
      </c>
      <c r="P90" s="15">
        <f t="shared" ca="1" si="9"/>
        <v>43679</v>
      </c>
      <c r="Q90" s="14" t="s">
        <v>11</v>
      </c>
      <c r="R90" s="14" t="s">
        <v>21</v>
      </c>
      <c r="S90" s="14" t="s">
        <v>67</v>
      </c>
      <c r="T90" s="15">
        <f t="shared" ca="1" si="10"/>
        <v>43716</v>
      </c>
      <c r="U90" s="14" t="s">
        <v>66</v>
      </c>
      <c r="V90" s="14" t="s">
        <v>20</v>
      </c>
      <c r="W90" s="14" t="s">
        <v>67</v>
      </c>
      <c r="X90" s="15">
        <v>44142</v>
      </c>
      <c r="Y90" s="15">
        <v>44157</v>
      </c>
      <c r="Z90" s="14" t="s">
        <v>44</v>
      </c>
      <c r="AA90" s="14" t="s">
        <v>67</v>
      </c>
    </row>
    <row r="91" spans="1:27" ht="20.149999999999999" hidden="1" customHeight="1" x14ac:dyDescent="0.35">
      <c r="A91" s="14">
        <v>84</v>
      </c>
      <c r="B91" s="14">
        <v>11034550</v>
      </c>
      <c r="C91" s="14" t="s">
        <v>53</v>
      </c>
      <c r="D91" s="14" t="s">
        <v>60</v>
      </c>
      <c r="E91" s="15">
        <f t="shared" ca="1" si="6"/>
        <v>42133</v>
      </c>
      <c r="F91" s="14" t="s">
        <v>61</v>
      </c>
      <c r="G91" s="15">
        <f t="shared" ca="1" si="7"/>
        <v>34103</v>
      </c>
      <c r="H91" s="14">
        <v>38</v>
      </c>
      <c r="I91" s="14" t="s">
        <v>73</v>
      </c>
      <c r="J91" s="14">
        <v>50000</v>
      </c>
      <c r="K91" s="14">
        <v>90000</v>
      </c>
      <c r="L91" s="25">
        <v>42500</v>
      </c>
      <c r="M91" s="29">
        <v>88000</v>
      </c>
      <c r="N91" s="14">
        <f t="shared" si="8"/>
        <v>7500</v>
      </c>
      <c r="O91" s="14">
        <f t="shared" si="8"/>
        <v>2000</v>
      </c>
      <c r="P91" s="15">
        <f t="shared" ca="1" si="9"/>
        <v>43937</v>
      </c>
      <c r="Q91" s="14" t="s">
        <v>26</v>
      </c>
      <c r="R91" s="14" t="s">
        <v>19</v>
      </c>
      <c r="S91" s="14" t="s">
        <v>14</v>
      </c>
      <c r="T91" s="15">
        <f t="shared" ca="1" si="10"/>
        <v>43859</v>
      </c>
      <c r="U91" s="14" t="s">
        <v>64</v>
      </c>
      <c r="V91" s="14" t="s">
        <v>19</v>
      </c>
      <c r="W91" s="14" t="s">
        <v>14</v>
      </c>
      <c r="X91" s="15">
        <v>44143</v>
      </c>
      <c r="Y91" s="15">
        <v>44158</v>
      </c>
      <c r="Z91" s="14" t="s">
        <v>43</v>
      </c>
      <c r="AA91" s="14" t="s">
        <v>70</v>
      </c>
    </row>
    <row r="92" spans="1:27" ht="20.149999999999999" customHeight="1" x14ac:dyDescent="0.35">
      <c r="A92" s="14">
        <v>85</v>
      </c>
      <c r="B92" s="14">
        <v>11034551</v>
      </c>
      <c r="C92" s="14" t="s">
        <v>54</v>
      </c>
      <c r="D92" s="14" t="s">
        <v>63</v>
      </c>
      <c r="E92" s="15">
        <f t="shared" ca="1" si="6"/>
        <v>43318</v>
      </c>
      <c r="F92" s="14" t="s">
        <v>62</v>
      </c>
      <c r="G92" s="15">
        <f t="shared" ca="1" si="7"/>
        <v>34086</v>
      </c>
      <c r="H92" s="14">
        <v>36</v>
      </c>
      <c r="I92" s="14" t="s">
        <v>73</v>
      </c>
      <c r="J92" s="14">
        <v>50000</v>
      </c>
      <c r="K92" s="14">
        <v>90000</v>
      </c>
      <c r="L92" s="25">
        <v>43000</v>
      </c>
      <c r="M92" s="29">
        <v>89000</v>
      </c>
      <c r="N92" s="14">
        <f t="shared" si="8"/>
        <v>7000</v>
      </c>
      <c r="O92" s="14">
        <f t="shared" si="8"/>
        <v>1000</v>
      </c>
      <c r="P92" s="15">
        <f t="shared" ca="1" si="9"/>
        <v>43636</v>
      </c>
      <c r="Q92" s="14" t="s">
        <v>11</v>
      </c>
      <c r="R92" s="14" t="s">
        <v>21</v>
      </c>
      <c r="S92" s="14" t="s">
        <v>74</v>
      </c>
      <c r="T92" s="15">
        <f t="shared" ca="1" si="10"/>
        <v>43841</v>
      </c>
      <c r="U92" s="14" t="s">
        <v>65</v>
      </c>
      <c r="V92" s="14" t="s">
        <v>22</v>
      </c>
      <c r="W92" s="14" t="s">
        <v>74</v>
      </c>
      <c r="X92" s="15">
        <v>44144</v>
      </c>
      <c r="Y92" s="15">
        <v>44159</v>
      </c>
      <c r="Z92" s="14" t="s">
        <v>43</v>
      </c>
      <c r="AA92" s="14" t="s">
        <v>68</v>
      </c>
    </row>
    <row r="93" spans="1:27" ht="20.149999999999999" hidden="1" customHeight="1" x14ac:dyDescent="0.35">
      <c r="A93" s="14">
        <v>86</v>
      </c>
      <c r="B93" s="14">
        <v>11034552</v>
      </c>
      <c r="C93" s="14" t="s">
        <v>55</v>
      </c>
      <c r="D93" s="14" t="s">
        <v>59</v>
      </c>
      <c r="E93" s="15">
        <f t="shared" ca="1" si="6"/>
        <v>42739</v>
      </c>
      <c r="F93" s="14" t="s">
        <v>61</v>
      </c>
      <c r="G93" s="15">
        <f t="shared" ca="1" si="7"/>
        <v>34456</v>
      </c>
      <c r="H93" s="14">
        <v>34</v>
      </c>
      <c r="I93" s="14" t="s">
        <v>72</v>
      </c>
      <c r="J93" s="14">
        <v>50000</v>
      </c>
      <c r="K93" s="14">
        <v>90000</v>
      </c>
      <c r="L93" s="25">
        <v>43500</v>
      </c>
      <c r="M93" s="29">
        <v>76000</v>
      </c>
      <c r="N93" s="14">
        <f t="shared" si="8"/>
        <v>6500</v>
      </c>
      <c r="O93" s="14">
        <f t="shared" si="8"/>
        <v>14000</v>
      </c>
      <c r="P93" s="15">
        <f t="shared" ca="1" si="9"/>
        <v>43840</v>
      </c>
      <c r="Q93" s="14" t="s">
        <v>11</v>
      </c>
      <c r="R93" s="14" t="s">
        <v>19</v>
      </c>
      <c r="S93" s="14" t="s">
        <v>67</v>
      </c>
      <c r="T93" s="15">
        <f t="shared" ca="1" si="10"/>
        <v>43888</v>
      </c>
      <c r="U93" s="14" t="s">
        <v>66</v>
      </c>
      <c r="V93" s="14" t="s">
        <v>19</v>
      </c>
      <c r="W93" s="14" t="s">
        <v>67</v>
      </c>
      <c r="X93" s="15">
        <v>44145</v>
      </c>
      <c r="Y93" s="15">
        <v>44160</v>
      </c>
      <c r="Z93" s="14" t="s">
        <v>44</v>
      </c>
      <c r="AA93" s="14" t="s">
        <v>69</v>
      </c>
    </row>
    <row r="94" spans="1:27" ht="20.149999999999999" hidden="1" customHeight="1" x14ac:dyDescent="0.35">
      <c r="A94" s="14">
        <v>87</v>
      </c>
      <c r="B94" s="14">
        <v>11034553</v>
      </c>
      <c r="C94" s="14" t="s">
        <v>57</v>
      </c>
      <c r="D94" s="14" t="s">
        <v>60</v>
      </c>
      <c r="E94" s="15">
        <f t="shared" ca="1" si="6"/>
        <v>42153</v>
      </c>
      <c r="F94" s="14" t="s">
        <v>61</v>
      </c>
      <c r="G94" s="15">
        <f t="shared" ca="1" si="7"/>
        <v>34084</v>
      </c>
      <c r="H94" s="14">
        <v>32</v>
      </c>
      <c r="I94" s="14" t="s">
        <v>73</v>
      </c>
      <c r="J94" s="14">
        <v>50000</v>
      </c>
      <c r="K94" s="14">
        <v>90000</v>
      </c>
      <c r="L94" s="25">
        <v>44000</v>
      </c>
      <c r="M94" s="29">
        <v>77000</v>
      </c>
      <c r="N94" s="14">
        <f t="shared" si="8"/>
        <v>6000</v>
      </c>
      <c r="O94" s="14">
        <f t="shared" si="8"/>
        <v>13000</v>
      </c>
      <c r="P94" s="15">
        <f t="shared" ca="1" si="9"/>
        <v>43770</v>
      </c>
      <c r="Q94" s="14" t="s">
        <v>26</v>
      </c>
      <c r="R94" s="14" t="s">
        <v>19</v>
      </c>
      <c r="S94" s="14" t="s">
        <v>14</v>
      </c>
      <c r="T94" s="15">
        <f t="shared" ca="1" si="10"/>
        <v>43477</v>
      </c>
      <c r="U94" s="14" t="s">
        <v>64</v>
      </c>
      <c r="V94" s="14" t="s">
        <v>19</v>
      </c>
      <c r="W94" s="14" t="s">
        <v>14</v>
      </c>
      <c r="X94" s="15">
        <v>44146</v>
      </c>
      <c r="Y94" s="15">
        <v>44161</v>
      </c>
      <c r="Z94" s="14" t="s">
        <v>44</v>
      </c>
      <c r="AA94" s="14" t="s">
        <v>67</v>
      </c>
    </row>
    <row r="95" spans="1:27" ht="20.149999999999999" hidden="1" customHeight="1" x14ac:dyDescent="0.35">
      <c r="A95" s="14">
        <v>88</v>
      </c>
      <c r="B95" s="14">
        <v>11034554</v>
      </c>
      <c r="C95" s="14" t="s">
        <v>56</v>
      </c>
      <c r="D95" s="14" t="s">
        <v>63</v>
      </c>
      <c r="E95" s="15">
        <f t="shared" ca="1" si="6"/>
        <v>43105</v>
      </c>
      <c r="F95" s="14" t="s">
        <v>62</v>
      </c>
      <c r="G95" s="15">
        <f t="shared" ca="1" si="7"/>
        <v>33766</v>
      </c>
      <c r="H95" s="14">
        <v>30</v>
      </c>
      <c r="I95" s="14" t="s">
        <v>72</v>
      </c>
      <c r="J95" s="14">
        <v>50000</v>
      </c>
      <c r="K95" s="14">
        <v>90000</v>
      </c>
      <c r="L95" s="25">
        <v>44500</v>
      </c>
      <c r="M95" s="29">
        <v>78000</v>
      </c>
      <c r="N95" s="14">
        <f t="shared" si="8"/>
        <v>5500</v>
      </c>
      <c r="O95" s="14">
        <f t="shared" si="8"/>
        <v>12000</v>
      </c>
      <c r="P95" s="15">
        <f t="shared" ca="1" si="9"/>
        <v>43590</v>
      </c>
      <c r="Q95" s="14" t="s">
        <v>26</v>
      </c>
      <c r="R95" s="14" t="s">
        <v>20</v>
      </c>
      <c r="S95" s="14" t="s">
        <v>74</v>
      </c>
      <c r="T95" s="15">
        <f t="shared" ca="1" si="10"/>
        <v>43565</v>
      </c>
      <c r="U95" s="14" t="s">
        <v>65</v>
      </c>
      <c r="V95" s="14" t="s">
        <v>19</v>
      </c>
      <c r="W95" s="14" t="s">
        <v>74</v>
      </c>
      <c r="X95" s="15">
        <v>44147</v>
      </c>
      <c r="Y95" s="15">
        <v>44162</v>
      </c>
      <c r="Z95" s="14" t="s">
        <v>43</v>
      </c>
      <c r="AA95" s="14" t="s">
        <v>70</v>
      </c>
    </row>
    <row r="96" spans="1:27" ht="20.149999999999999" hidden="1" customHeight="1" x14ac:dyDescent="0.35">
      <c r="A96" s="14">
        <v>89</v>
      </c>
      <c r="B96" s="14">
        <v>11034555</v>
      </c>
      <c r="C96" s="14" t="s">
        <v>53</v>
      </c>
      <c r="D96" s="14" t="s">
        <v>59</v>
      </c>
      <c r="E96" s="15">
        <f t="shared" ca="1" si="6"/>
        <v>42604</v>
      </c>
      <c r="F96" s="14" t="s">
        <v>61</v>
      </c>
      <c r="G96" s="15">
        <f t="shared" ca="1" si="7"/>
        <v>34077</v>
      </c>
      <c r="H96" s="14">
        <v>28</v>
      </c>
      <c r="I96" s="14" t="s">
        <v>73</v>
      </c>
      <c r="J96" s="14">
        <v>50000</v>
      </c>
      <c r="K96" s="14">
        <v>90000</v>
      </c>
      <c r="L96" s="25">
        <v>45000</v>
      </c>
      <c r="M96" s="29">
        <v>79000</v>
      </c>
      <c r="N96" s="14">
        <f t="shared" si="8"/>
        <v>5000</v>
      </c>
      <c r="O96" s="14">
        <f t="shared" si="8"/>
        <v>11000</v>
      </c>
      <c r="P96" s="15">
        <f t="shared" ca="1" si="9"/>
        <v>43690</v>
      </c>
      <c r="Q96" s="14" t="s">
        <v>11</v>
      </c>
      <c r="R96" s="14" t="s">
        <v>21</v>
      </c>
      <c r="S96" s="14" t="s">
        <v>67</v>
      </c>
      <c r="T96" s="15">
        <f t="shared" ca="1" si="10"/>
        <v>43711</v>
      </c>
      <c r="U96" s="14" t="s">
        <v>66</v>
      </c>
      <c r="V96" s="14" t="s">
        <v>21</v>
      </c>
      <c r="W96" s="14" t="s">
        <v>67</v>
      </c>
      <c r="X96" s="15">
        <v>44148</v>
      </c>
      <c r="Y96" s="15">
        <v>44163</v>
      </c>
      <c r="Z96" s="14" t="s">
        <v>44</v>
      </c>
      <c r="AA96" s="14" t="s">
        <v>68</v>
      </c>
    </row>
    <row r="97" spans="1:27" ht="20.149999999999999" customHeight="1" x14ac:dyDescent="0.35">
      <c r="A97" s="14">
        <v>90</v>
      </c>
      <c r="B97" s="14">
        <v>11034556</v>
      </c>
      <c r="C97" s="14" t="s">
        <v>54</v>
      </c>
      <c r="D97" s="14" t="s">
        <v>60</v>
      </c>
      <c r="E97" s="15">
        <f t="shared" ca="1" si="6"/>
        <v>43228</v>
      </c>
      <c r="F97" s="14" t="s">
        <v>62</v>
      </c>
      <c r="G97" s="15">
        <f t="shared" ca="1" si="7"/>
        <v>35166</v>
      </c>
      <c r="H97" s="14">
        <v>26</v>
      </c>
      <c r="I97" s="14" t="s">
        <v>73</v>
      </c>
      <c r="J97" s="14">
        <v>50000</v>
      </c>
      <c r="K97" s="14">
        <v>90000</v>
      </c>
      <c r="L97" s="25">
        <v>45500</v>
      </c>
      <c r="M97" s="29">
        <v>80000</v>
      </c>
      <c r="N97" s="14">
        <f t="shared" si="8"/>
        <v>4500</v>
      </c>
      <c r="O97" s="14">
        <f t="shared" si="8"/>
        <v>10000</v>
      </c>
      <c r="P97" s="15">
        <f t="shared" ca="1" si="9"/>
        <v>43695</v>
      </c>
      <c r="Q97" s="14" t="s">
        <v>26</v>
      </c>
      <c r="R97" s="14" t="s">
        <v>22</v>
      </c>
      <c r="S97" s="14" t="s">
        <v>14</v>
      </c>
      <c r="T97" s="15">
        <f t="shared" ca="1" si="10"/>
        <v>43513</v>
      </c>
      <c r="U97" s="14" t="s">
        <v>64</v>
      </c>
      <c r="V97" s="14" t="s">
        <v>19</v>
      </c>
      <c r="W97" s="14" t="s">
        <v>14</v>
      </c>
      <c r="X97" s="15">
        <v>44149</v>
      </c>
      <c r="Y97" s="15">
        <v>44164</v>
      </c>
      <c r="Z97" s="14" t="s">
        <v>43</v>
      </c>
      <c r="AA97" s="14" t="s">
        <v>69</v>
      </c>
    </row>
    <row r="98" spans="1:27" ht="20.149999999999999" hidden="1" customHeight="1" x14ac:dyDescent="0.35">
      <c r="A98" s="14">
        <v>91</v>
      </c>
      <c r="B98" s="14">
        <v>11034557</v>
      </c>
      <c r="C98" s="14" t="s">
        <v>55</v>
      </c>
      <c r="D98" s="14" t="s">
        <v>63</v>
      </c>
      <c r="E98" s="15">
        <f t="shared" ca="1" si="6"/>
        <v>42221</v>
      </c>
      <c r="F98" s="14" t="s">
        <v>61</v>
      </c>
      <c r="G98" s="15">
        <f t="shared" ca="1" si="7"/>
        <v>33821</v>
      </c>
      <c r="H98" s="14">
        <v>24</v>
      </c>
      <c r="I98" s="14" t="s">
        <v>72</v>
      </c>
      <c r="J98" s="14">
        <v>50000</v>
      </c>
      <c r="K98" s="14">
        <v>90000</v>
      </c>
      <c r="L98" s="25">
        <v>46000</v>
      </c>
      <c r="M98" s="29">
        <v>81000</v>
      </c>
      <c r="N98" s="14">
        <f t="shared" si="8"/>
        <v>4000</v>
      </c>
      <c r="O98" s="14">
        <f t="shared" si="8"/>
        <v>9000</v>
      </c>
      <c r="P98" s="15">
        <f t="shared" ca="1" si="9"/>
        <v>43505</v>
      </c>
      <c r="Q98" s="14" t="s">
        <v>11</v>
      </c>
      <c r="R98" s="14" t="s">
        <v>20</v>
      </c>
      <c r="S98" s="14" t="s">
        <v>74</v>
      </c>
      <c r="T98" s="15">
        <f t="shared" ca="1" si="10"/>
        <v>43667</v>
      </c>
      <c r="U98" s="14" t="s">
        <v>65</v>
      </c>
      <c r="V98" s="14" t="s">
        <v>20</v>
      </c>
      <c r="W98" s="14" t="s">
        <v>74</v>
      </c>
      <c r="X98" s="15">
        <v>44150</v>
      </c>
      <c r="Y98" s="15">
        <v>44165</v>
      </c>
      <c r="Z98" s="14" t="s">
        <v>43</v>
      </c>
      <c r="AA98" s="14" t="s">
        <v>67</v>
      </c>
    </row>
    <row r="99" spans="1:27" ht="20.149999999999999" hidden="1" customHeight="1" x14ac:dyDescent="0.35">
      <c r="A99" s="14">
        <v>92</v>
      </c>
      <c r="B99" s="14">
        <v>11034558</v>
      </c>
      <c r="C99" s="14" t="s">
        <v>57</v>
      </c>
      <c r="D99" s="14" t="s">
        <v>59</v>
      </c>
      <c r="E99" s="15">
        <f t="shared" ca="1" si="6"/>
        <v>42579</v>
      </c>
      <c r="F99" s="14" t="s">
        <v>61</v>
      </c>
      <c r="G99" s="15">
        <f t="shared" ca="1" si="7"/>
        <v>34708</v>
      </c>
      <c r="H99" s="14">
        <v>22</v>
      </c>
      <c r="I99" s="14" t="s">
        <v>73</v>
      </c>
      <c r="J99" s="14">
        <v>50000</v>
      </c>
      <c r="K99" s="14">
        <v>90000</v>
      </c>
      <c r="L99" s="25">
        <v>46500</v>
      </c>
      <c r="M99" s="29">
        <v>82000</v>
      </c>
      <c r="N99" s="14">
        <f t="shared" si="8"/>
        <v>3500</v>
      </c>
      <c r="O99" s="14">
        <f t="shared" si="8"/>
        <v>8000</v>
      </c>
      <c r="P99" s="15">
        <f t="shared" ca="1" si="9"/>
        <v>43476</v>
      </c>
      <c r="Q99" s="14" t="s">
        <v>26</v>
      </c>
      <c r="R99" s="14" t="s">
        <v>19</v>
      </c>
      <c r="S99" s="14" t="s">
        <v>67</v>
      </c>
      <c r="T99" s="15">
        <f t="shared" ca="1" si="10"/>
        <v>43480</v>
      </c>
      <c r="U99" s="14" t="s">
        <v>66</v>
      </c>
      <c r="V99" s="14" t="s">
        <v>19</v>
      </c>
      <c r="W99" s="14" t="s">
        <v>67</v>
      </c>
      <c r="X99" s="15">
        <v>44151</v>
      </c>
      <c r="Y99" s="15">
        <v>44166</v>
      </c>
      <c r="Z99" s="14" t="s">
        <v>44</v>
      </c>
      <c r="AA99" s="14" t="s">
        <v>70</v>
      </c>
    </row>
    <row r="100" spans="1:27" ht="20.149999999999999" hidden="1" customHeight="1" x14ac:dyDescent="0.35">
      <c r="A100" s="14">
        <v>93</v>
      </c>
      <c r="B100" s="14">
        <v>11034559</v>
      </c>
      <c r="C100" s="14" t="s">
        <v>56</v>
      </c>
      <c r="D100" s="14" t="s">
        <v>60</v>
      </c>
      <c r="E100" s="15">
        <f t="shared" ca="1" si="6"/>
        <v>43769</v>
      </c>
      <c r="F100" s="14" t="s">
        <v>62</v>
      </c>
      <c r="G100" s="15">
        <f t="shared" ca="1" si="7"/>
        <v>35152</v>
      </c>
      <c r="H100" s="14">
        <v>35</v>
      </c>
      <c r="I100" s="14" t="s">
        <v>72</v>
      </c>
      <c r="J100" s="14">
        <v>50000</v>
      </c>
      <c r="K100" s="14">
        <v>90000</v>
      </c>
      <c r="L100" s="25">
        <v>47000</v>
      </c>
      <c r="M100" s="29">
        <v>83000</v>
      </c>
      <c r="N100" s="14">
        <f t="shared" si="8"/>
        <v>3000</v>
      </c>
      <c r="O100" s="14">
        <f t="shared" si="8"/>
        <v>7000</v>
      </c>
      <c r="P100" s="15">
        <f t="shared" ca="1" si="9"/>
        <v>43577</v>
      </c>
      <c r="Q100" s="14" t="s">
        <v>26</v>
      </c>
      <c r="R100" s="14" t="s">
        <v>20</v>
      </c>
      <c r="S100" s="14" t="s">
        <v>14</v>
      </c>
      <c r="T100" s="15">
        <f t="shared" ca="1" si="10"/>
        <v>43845</v>
      </c>
      <c r="U100" s="14" t="s">
        <v>64</v>
      </c>
      <c r="V100" s="14" t="s">
        <v>19</v>
      </c>
      <c r="W100" s="14" t="s">
        <v>14</v>
      </c>
      <c r="X100" s="15">
        <v>44152</v>
      </c>
      <c r="Y100" s="15">
        <v>44167</v>
      </c>
      <c r="Z100" s="14" t="s">
        <v>44</v>
      </c>
      <c r="AA100" s="14" t="s">
        <v>68</v>
      </c>
    </row>
    <row r="101" spans="1:27" ht="20.149999999999999" customHeight="1" x14ac:dyDescent="0.35">
      <c r="L101" s="26"/>
      <c r="M101" s="27"/>
      <c r="N101" s="7"/>
    </row>
    <row r="102" spans="1:27" ht="20.149999999999999" customHeight="1" x14ac:dyDescent="0.35">
      <c r="L102" s="26"/>
      <c r="M102" s="28"/>
      <c r="N102" s="7"/>
    </row>
  </sheetData>
  <autoFilter ref="B7:D100" xr:uid="{00000000-0009-0000-0000-000000000000}">
    <filterColumn colId="1">
      <filters>
        <filter val="Araf Mustavi"/>
      </filters>
    </filterColumn>
  </autoFilter>
  <mergeCells count="10">
    <mergeCell ref="A6:I6"/>
    <mergeCell ref="L1:M2"/>
    <mergeCell ref="X6:AA6"/>
    <mergeCell ref="L6:M6"/>
    <mergeCell ref="J6:K6"/>
    <mergeCell ref="N6:O6"/>
    <mergeCell ref="P6:S6"/>
    <mergeCell ref="T6:W6"/>
    <mergeCell ref="N1:O2"/>
    <mergeCell ref="J1:K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down'!$A$2:$A$5</xm:f>
          </x14:formula1>
          <xm:sqref>R8:R100 V8:V100</xm:sqref>
        </x14:dataValidation>
        <x14:dataValidation type="list" allowBlank="1" showInputMessage="1" showErrorMessage="1" xr:uid="{00000000-0002-0000-0000-000001000000}">
          <x14:formula1>
            <xm:f>'drop down'!$C$2:$C$3</xm:f>
          </x14:formula1>
          <xm:sqref>Q8:Q100</xm:sqref>
        </x14:dataValidation>
        <x14:dataValidation type="list" allowBlank="1" showInputMessage="1" showErrorMessage="1" xr:uid="{00000000-0002-0000-0000-000002000000}">
          <x14:formula1>
            <xm:f>'drop down'!$G$2:$G$3</xm:f>
          </x14:formula1>
          <xm:sqref>Z8:Z100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3"/>
  <sheetViews>
    <sheetView workbookViewId="0">
      <selection activeCell="F9" sqref="F9"/>
    </sheetView>
  </sheetViews>
  <sheetFormatPr defaultRowHeight="14.5" x14ac:dyDescent="0.35"/>
  <cols>
    <col min="2" max="2" width="11.36328125" bestFit="1" customWidth="1"/>
    <col min="3" max="3" width="14.453125" bestFit="1" customWidth="1"/>
    <col min="4" max="4" width="11.36328125" bestFit="1" customWidth="1"/>
    <col min="5" max="6" width="10.36328125" customWidth="1"/>
    <col min="7" max="7" width="15.54296875" customWidth="1"/>
    <col min="8" max="9" width="8.54296875" customWidth="1"/>
    <col min="10" max="10" width="12.36328125" bestFit="1" customWidth="1"/>
  </cols>
  <sheetData>
    <row r="1" spans="1:10" x14ac:dyDescent="0.35">
      <c r="A1" s="39" t="s">
        <v>52</v>
      </c>
      <c r="B1" s="40"/>
      <c r="C1" s="40"/>
      <c r="D1" s="41"/>
      <c r="E1" s="37" t="s">
        <v>46</v>
      </c>
      <c r="F1" s="37"/>
      <c r="G1" s="37"/>
      <c r="H1" s="37"/>
      <c r="I1" s="37"/>
      <c r="J1" s="38"/>
    </row>
    <row r="2" spans="1:10" x14ac:dyDescent="0.35">
      <c r="A2" s="42"/>
      <c r="B2" s="43"/>
      <c r="C2" s="43"/>
      <c r="D2" s="44"/>
      <c r="E2" s="34" t="s">
        <v>48</v>
      </c>
      <c r="F2" s="34"/>
      <c r="G2" s="34"/>
      <c r="H2" s="35" t="s">
        <v>49</v>
      </c>
      <c r="I2" s="35"/>
      <c r="J2" s="36"/>
    </row>
    <row r="3" spans="1:10" ht="15" thickBot="1" x14ac:dyDescent="0.4">
      <c r="A3" s="3" t="s">
        <v>2</v>
      </c>
      <c r="B3" s="4" t="s">
        <v>0</v>
      </c>
      <c r="C3" s="4" t="s">
        <v>1</v>
      </c>
      <c r="D3" s="4" t="s">
        <v>3</v>
      </c>
      <c r="E3" s="4" t="s">
        <v>45</v>
      </c>
      <c r="F3" s="4" t="s">
        <v>50</v>
      </c>
      <c r="G3" s="4" t="s">
        <v>47</v>
      </c>
      <c r="H3" s="4" t="s">
        <v>45</v>
      </c>
      <c r="I3" s="4" t="s">
        <v>50</v>
      </c>
      <c r="J3" s="5" t="s">
        <v>47</v>
      </c>
    </row>
  </sheetData>
  <mergeCells count="4">
    <mergeCell ref="E2:G2"/>
    <mergeCell ref="H2:J2"/>
    <mergeCell ref="E1:J1"/>
    <mergeCell ref="A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3"/>
  <sheetViews>
    <sheetView workbookViewId="0">
      <selection activeCell="E1" sqref="E1"/>
    </sheetView>
  </sheetViews>
  <sheetFormatPr defaultRowHeight="14.5" x14ac:dyDescent="0.35"/>
  <cols>
    <col min="1" max="1" width="13.36328125" bestFit="1" customWidth="1"/>
    <col min="13" max="13" width="16.6328125" bestFit="1" customWidth="1"/>
    <col min="14" max="14" width="13.90625" bestFit="1" customWidth="1"/>
  </cols>
  <sheetData>
    <row r="1" spans="1:14" x14ac:dyDescent="0.35">
      <c r="A1" t="s">
        <v>34</v>
      </c>
      <c r="B1" t="s">
        <v>31</v>
      </c>
      <c r="C1" t="s">
        <v>33</v>
      </c>
      <c r="D1" t="s">
        <v>32</v>
      </c>
      <c r="K1" t="s">
        <v>7</v>
      </c>
      <c r="L1" t="s">
        <v>5</v>
      </c>
      <c r="M1" t="s">
        <v>35</v>
      </c>
      <c r="N1" t="s">
        <v>36</v>
      </c>
    </row>
    <row r="2" spans="1:14" x14ac:dyDescent="0.35">
      <c r="N2" t="s">
        <v>23</v>
      </c>
    </row>
    <row r="3" spans="1:14" x14ac:dyDescent="0.35">
      <c r="N3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workbookViewId="0">
      <selection activeCell="B8" sqref="B8"/>
    </sheetView>
  </sheetViews>
  <sheetFormatPr defaultRowHeight="14.5" x14ac:dyDescent="0.35"/>
  <cols>
    <col min="2" max="2" width="12.08984375" bestFit="1" customWidth="1"/>
    <col min="5" max="5" width="12.6328125" customWidth="1"/>
  </cols>
  <sheetData>
    <row r="1" spans="1:10" x14ac:dyDescent="0.35">
      <c r="A1" s="1" t="s">
        <v>2</v>
      </c>
      <c r="B1" s="1" t="s">
        <v>0</v>
      </c>
      <c r="C1" s="1" t="s">
        <v>31</v>
      </c>
      <c r="D1" s="1" t="s">
        <v>32</v>
      </c>
      <c r="E1" s="45" t="s">
        <v>28</v>
      </c>
      <c r="F1" s="45"/>
      <c r="G1" s="45"/>
      <c r="H1" s="45"/>
      <c r="I1" s="45"/>
      <c r="J1" s="45"/>
    </row>
    <row r="2" spans="1:10" x14ac:dyDescent="0.35">
      <c r="A2">
        <v>1</v>
      </c>
      <c r="B2" s="14">
        <v>11034485</v>
      </c>
      <c r="E2" s="2" t="s">
        <v>30</v>
      </c>
      <c r="G2" s="2" t="s">
        <v>30</v>
      </c>
      <c r="I2" s="2" t="s">
        <v>5</v>
      </c>
    </row>
  </sheetData>
  <mergeCells count="1">
    <mergeCell ref="E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down'!$E$2:$E$5</xm:f>
          </x14:formula1>
          <xm:sqref>E2 G2 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5"/>
  <sheetViews>
    <sheetView workbookViewId="0">
      <selection activeCell="G4" sqref="G4"/>
    </sheetView>
  </sheetViews>
  <sheetFormatPr defaultRowHeight="14.5" x14ac:dyDescent="0.35"/>
  <cols>
    <col min="3" max="3" width="21.6328125" bestFit="1" customWidth="1"/>
  </cols>
  <sheetData>
    <row r="1" spans="1:7" x14ac:dyDescent="0.35">
      <c r="A1" t="s">
        <v>18</v>
      </c>
      <c r="C1" t="s">
        <v>25</v>
      </c>
      <c r="E1" t="s">
        <v>28</v>
      </c>
      <c r="G1" t="s">
        <v>42</v>
      </c>
    </row>
    <row r="2" spans="1:7" x14ac:dyDescent="0.35">
      <c r="A2" t="s">
        <v>19</v>
      </c>
      <c r="C2" t="s">
        <v>11</v>
      </c>
      <c r="E2" t="s">
        <v>7</v>
      </c>
      <c r="G2" t="s">
        <v>43</v>
      </c>
    </row>
    <row r="3" spans="1:7" x14ac:dyDescent="0.35">
      <c r="A3" t="s">
        <v>20</v>
      </c>
      <c r="C3" t="s">
        <v>26</v>
      </c>
      <c r="E3" t="s">
        <v>5</v>
      </c>
      <c r="G3" t="s">
        <v>44</v>
      </c>
    </row>
    <row r="4" spans="1:7" x14ac:dyDescent="0.35">
      <c r="A4" t="s">
        <v>21</v>
      </c>
      <c r="E4" t="s">
        <v>29</v>
      </c>
    </row>
    <row r="5" spans="1:7" x14ac:dyDescent="0.35">
      <c r="A5" t="s">
        <v>22</v>
      </c>
      <c r="E5" t="s">
        <v>30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F6E4448-F497-4070-BA43-3830F084051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Input</vt:lpstr>
      <vt:lpstr>Input 2</vt:lpstr>
      <vt:lpstr>Report</vt:lpstr>
      <vt:lpstr>Output</vt:lpstr>
      <vt:lpstr>drop down</vt:lpstr>
      <vt:lpstr>Input!Criteria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Mou,Aysha,SREEPUR,HR Services</dc:creator>
  <cp:lastModifiedBy>MIS-MLE-Araf Mustavi</cp:lastModifiedBy>
  <dcterms:created xsi:type="dcterms:W3CDTF">2015-06-05T18:17:20Z</dcterms:created>
  <dcterms:modified xsi:type="dcterms:W3CDTF">2020-11-08T12:20:33Z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3e84c-57aa-4c44-945f-4eb18444e38a_Enabled">
    <vt:lpwstr>True</vt:lpwstr>
  </property>
  <property fmtid="{D5CDD505-2E9C-101B-9397-08002B2CF9AE}" pid="3" name="MSIP_Label_d543e84c-57aa-4c44-945f-4eb18444e38a_SiteId">
    <vt:lpwstr>12a3af23-a769-4654-847f-958f3d479f4a</vt:lpwstr>
  </property>
  <property fmtid="{D5CDD505-2E9C-101B-9397-08002B2CF9AE}" pid="4" name="MSIP_Label_d543e84c-57aa-4c44-945f-4eb18444e38a_Owner">
    <vt:lpwstr>Aysha.Mou@bd.nestle.com</vt:lpwstr>
  </property>
  <property fmtid="{D5CDD505-2E9C-101B-9397-08002B2CF9AE}" pid="5" name="MSIP_Label_d543e84c-57aa-4c44-945f-4eb18444e38a_SetDate">
    <vt:lpwstr>2020-10-16T10:28:19.1440084Z</vt:lpwstr>
  </property>
  <property fmtid="{D5CDD505-2E9C-101B-9397-08002B2CF9AE}" pid="6" name="MSIP_Label_d543e84c-57aa-4c44-945f-4eb18444e38a_Name">
    <vt:lpwstr>Confidential</vt:lpwstr>
  </property>
  <property fmtid="{D5CDD505-2E9C-101B-9397-08002B2CF9AE}" pid="7" name="MSIP_Label_d543e84c-57aa-4c44-945f-4eb18444e38a_Application">
    <vt:lpwstr>Microsoft Azure Information Protection</vt:lpwstr>
  </property>
  <property fmtid="{D5CDD505-2E9C-101B-9397-08002B2CF9AE}" pid="8" name="MSIP_Label_d543e84c-57aa-4c44-945f-4eb18444e38a_ActionId">
    <vt:lpwstr>a973d680-d92d-46b0-97c7-04e0848186dd</vt:lpwstr>
  </property>
  <property fmtid="{D5CDD505-2E9C-101B-9397-08002B2CF9AE}" pid="9" name="MSIP_Label_d543e84c-57aa-4c44-945f-4eb18444e38a_Extended_MSFT_Method">
    <vt:lpwstr>Manual</vt:lpwstr>
  </property>
  <property fmtid="{D5CDD505-2E9C-101B-9397-08002B2CF9AE}" pid="10" name="MSIP_Label_20f3564d-2a12-4959-b2f0-89cbc1414baa_Enabled">
    <vt:lpwstr>True</vt:lpwstr>
  </property>
  <property fmtid="{D5CDD505-2E9C-101B-9397-08002B2CF9AE}" pid="11" name="MSIP_Label_20f3564d-2a12-4959-b2f0-89cbc1414baa_SiteId">
    <vt:lpwstr>12a3af23-a769-4654-847f-958f3d479f4a</vt:lpwstr>
  </property>
  <property fmtid="{D5CDD505-2E9C-101B-9397-08002B2CF9AE}" pid="12" name="MSIP_Label_20f3564d-2a12-4959-b2f0-89cbc1414baa_Owner">
    <vt:lpwstr>Aysha.Mou@bd.nestle.com</vt:lpwstr>
  </property>
  <property fmtid="{D5CDD505-2E9C-101B-9397-08002B2CF9AE}" pid="13" name="MSIP_Label_20f3564d-2a12-4959-b2f0-89cbc1414baa_SetDate">
    <vt:lpwstr>2020-10-16T10:28:19.1440084Z</vt:lpwstr>
  </property>
  <property fmtid="{D5CDD505-2E9C-101B-9397-08002B2CF9AE}" pid="14" name="MSIP_Label_20f3564d-2a12-4959-b2f0-89cbc1414baa_Name">
    <vt:lpwstr>Internal Use and 3rd Party under NDA</vt:lpwstr>
  </property>
  <property fmtid="{D5CDD505-2E9C-101B-9397-08002B2CF9AE}" pid="15" name="MSIP_Label_20f3564d-2a12-4959-b2f0-89cbc1414baa_Application">
    <vt:lpwstr>Microsoft Azure Information Protection</vt:lpwstr>
  </property>
  <property fmtid="{D5CDD505-2E9C-101B-9397-08002B2CF9AE}" pid="16" name="MSIP_Label_20f3564d-2a12-4959-b2f0-89cbc1414baa_ActionId">
    <vt:lpwstr>a973d680-d92d-46b0-97c7-04e0848186dd</vt:lpwstr>
  </property>
  <property fmtid="{D5CDD505-2E9C-101B-9397-08002B2CF9AE}" pid="17" name="MSIP_Label_20f3564d-2a12-4959-b2f0-89cbc1414baa_Parent">
    <vt:lpwstr>d543e84c-57aa-4c44-945f-4eb18444e38a</vt:lpwstr>
  </property>
  <property fmtid="{D5CDD505-2E9C-101B-9397-08002B2CF9AE}" pid="18" name="MSIP_Label_20f3564d-2a12-4959-b2f0-89cbc1414baa_Extended_MSFT_Method">
    <vt:lpwstr>Manual</vt:lpwstr>
  </property>
  <property fmtid="{D5CDD505-2E9C-101B-9397-08002B2CF9AE}" pid="19" name="Sensitivity">
    <vt:lpwstr>Confidential Internal Use and 3rd Party under NDA</vt:lpwstr>
  </property>
</Properties>
</file>