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Sheet1!$A$1:$J$12</definedName>
  </definedNames>
  <calcPr calcId="144525" concurrentCalc="0"/>
</workbook>
</file>

<file path=xl/sharedStrings.xml><?xml version="1.0" encoding="utf-8"?>
<sst xmlns="http://schemas.openxmlformats.org/spreadsheetml/2006/main" count="72">
  <si>
    <t>福建中森数智投资有限公司2017年8月份加班调休汇总表</t>
  </si>
  <si>
    <t>姓名</t>
  </si>
  <si>
    <t>6月份加班剩余时间</t>
  </si>
  <si>
    <t>7月份加班时间</t>
  </si>
  <si>
    <t>8月份加班时间</t>
  </si>
  <si>
    <t>汇总</t>
  </si>
  <si>
    <t>申请调休时间</t>
  </si>
  <si>
    <t>剩余时间(小时)</t>
  </si>
  <si>
    <t>奖金(元)</t>
  </si>
  <si>
    <t>最终剩余时长(小时)</t>
  </si>
  <si>
    <t>王帅</t>
  </si>
  <si>
    <t>无</t>
  </si>
  <si>
    <r>
      <rPr>
        <sz val="10"/>
        <rFont val="宋体"/>
        <charset val="134"/>
      </rPr>
      <t>8月16号（18:00-23:00）；           8月17号（18:00-23:35）；8月18号（18:00-22:50）；8月21号（18:00-20:30）；</t>
    </r>
    <r>
      <rPr>
        <sz val="10"/>
        <rFont val="宋体"/>
        <charset val="134"/>
      </rPr>
      <t>8月24号（18:00-19:30）；</t>
    </r>
  </si>
  <si>
    <t>17小时</t>
  </si>
  <si>
    <t>8月16号（18:00-23:00）；  8月17号（18:00-23:05）</t>
  </si>
  <si>
    <t>7.5个小时</t>
  </si>
  <si>
    <t>王耀耀</t>
  </si>
  <si>
    <t>7月21号（18:00-19:30）；    7月28号（18:00-21:18）；    7月29号（08:21-16:00）；    7月31号（18:00-20:29）；</t>
  </si>
  <si>
    <t>8月1号（18:00-20:00）；    8月4号（18:00-20:00）；    8月5号（09:00-18:00）；    8月7号（18:00-20:00）；  8月8号（18:00-19:30)；   8月9号（18:00-20:00）；  8月10号（18:00-20:30）； 8月11号（18:00-20:00）； 8月16号（18:00-20:00）； 8月17号（18:00-21:00）； 8月18号（18:00-20:30）； 8月19号（11:00-21:30）； 8月20号（10:00-19:00）；</t>
  </si>
  <si>
    <t>55.5小时</t>
  </si>
  <si>
    <t>郑传凤</t>
  </si>
  <si>
    <r>
      <rPr>
        <sz val="10"/>
        <color theme="1"/>
        <rFont val="宋体"/>
        <charset val="134"/>
      </rPr>
      <t>4、10、</t>
    </r>
    <r>
      <rPr>
        <sz val="10"/>
        <color rgb="FFFF0000"/>
        <rFont val="宋体"/>
        <charset val="134"/>
      </rPr>
      <t>11</t>
    </r>
    <r>
      <rPr>
        <sz val="10"/>
        <color theme="1"/>
        <rFont val="宋体"/>
        <charset val="134"/>
      </rPr>
      <t>、17号：（9：00-18:00）；23号（18:00-19:00）；28号（ 18:00-19:00）；（37个小时）</t>
    </r>
  </si>
  <si>
    <r>
      <rPr>
        <sz val="10"/>
        <color theme="1"/>
        <rFont val="宋体"/>
        <charset val="134"/>
      </rPr>
      <t xml:space="preserve">7月3号（18:00-20:41）；      7月5号（18:00-22:10）；     </t>
    </r>
    <r>
      <rPr>
        <sz val="10"/>
        <color rgb="FFFF0000"/>
        <rFont val="宋体"/>
        <charset val="134"/>
      </rPr>
      <t xml:space="preserve">7月8号（13:00-16:00）； </t>
    </r>
    <r>
      <rPr>
        <sz val="10"/>
        <color theme="1"/>
        <rFont val="宋体"/>
        <charset val="134"/>
      </rPr>
      <t xml:space="preserve">    7月11号（18:00-21:03）；    7月14号（18:00-21:24）；     7月20号（18:00-21:03）；    7月21号（18:00-20:03）；    7月22号（9:14-18:04）；     7月28号（18:00-20:33）；    7月29号（9:26-18:01）；     7月31号（18:00-20:31）；（38个小时）</t>
    </r>
  </si>
  <si>
    <t>8月5号（10:30-16:00）；   8月17号（18:00-20:00)；   （6个小时）</t>
  </si>
  <si>
    <t>81小时</t>
  </si>
  <si>
    <t>6月11号（13:30-18:00）；  7月8号（13:00-16:00)；</t>
  </si>
  <si>
    <t>卞云琳</t>
  </si>
  <si>
    <r>
      <rPr>
        <sz val="10"/>
        <color rgb="FFFF0000"/>
        <rFont val="宋体"/>
        <charset val="134"/>
      </rPr>
      <t>6月7号：18：00-21:00；</t>
    </r>
    <r>
      <rPr>
        <sz val="10"/>
        <color theme="1"/>
        <rFont val="宋体"/>
        <charset val="134"/>
      </rPr>
      <t>6月3号9:00-18:00；6月3号18:30-4号3:30；</t>
    </r>
    <r>
      <rPr>
        <sz val="10"/>
        <color rgb="FFFF0000"/>
        <rFont val="宋体"/>
        <charset val="134"/>
      </rPr>
      <t>6月8号</t>
    </r>
    <r>
      <rPr>
        <sz val="10"/>
        <color theme="1"/>
        <rFont val="宋体"/>
        <charset val="134"/>
      </rPr>
      <t>、9号18:00-21:30；</t>
    </r>
    <r>
      <rPr>
        <sz val="10"/>
        <color rgb="FFFF0000"/>
        <rFont val="宋体"/>
        <charset val="134"/>
      </rPr>
      <t>6月10号：18:00-22:00；</t>
    </r>
    <r>
      <rPr>
        <sz val="10"/>
        <color theme="1"/>
        <rFont val="宋体"/>
        <charset val="134"/>
      </rPr>
      <t xml:space="preserve">     6月11号：9:00-18:30；6月17号9:00-18:00；</t>
    </r>
    <r>
      <rPr>
        <sz val="10"/>
        <color rgb="FFFF0000"/>
        <rFont val="宋体"/>
        <charset val="134"/>
      </rPr>
      <t>6月21号 18:00-19:00；</t>
    </r>
    <r>
      <rPr>
        <sz val="10"/>
        <color theme="1"/>
        <rFont val="宋体"/>
        <charset val="134"/>
      </rPr>
      <t xml:space="preserve">   （46.5个小时）</t>
    </r>
  </si>
  <si>
    <r>
      <rPr>
        <sz val="10"/>
        <color theme="1"/>
        <rFont val="宋体"/>
        <charset val="134"/>
      </rPr>
      <t xml:space="preserve">7月8号（09:00-18:00）；      </t>
    </r>
    <r>
      <rPr>
        <sz val="10"/>
        <color rgb="FFFF0000"/>
        <rFont val="宋体"/>
        <charset val="134"/>
      </rPr>
      <t>7月25号（19:00-21:03）；</t>
    </r>
    <r>
      <rPr>
        <sz val="10"/>
        <color theme="1"/>
        <rFont val="宋体"/>
        <charset val="134"/>
      </rPr>
      <t xml:space="preserve">   7月28号（18:00-21:34）；   7月29号（9:54-18:02）；  7月31号（18:00-20:46）；（21个小时）</t>
    </r>
  </si>
  <si>
    <t xml:space="preserve">8月1号（18:00-20:30）；    8月2号（18:00-20:00）；  8月16号（18:00-20:00）；（6个小时）  </t>
  </si>
  <si>
    <t>73.5小时</t>
  </si>
  <si>
    <t>6月7号（18:00-21:00）；   6月10号（18:00-22:00）；  6月21号（18:00-19:00）；  6月8号（18:00-19:00）；   7月25号（19:00-21:00）</t>
  </si>
  <si>
    <t>10.5小时</t>
  </si>
  <si>
    <t>黄鹏飞</t>
  </si>
  <si>
    <r>
      <rPr>
        <sz val="10"/>
        <color rgb="FFFF0000"/>
        <rFont val="宋体"/>
        <charset val="134"/>
      </rPr>
      <t xml:space="preserve">1号18：00-21:00；  </t>
    </r>
    <r>
      <rPr>
        <sz val="10"/>
        <color theme="1"/>
        <rFont val="宋体"/>
        <charset val="134"/>
      </rPr>
      <t xml:space="preserve">     2号 18:00-20:50；            21号18:00-21:00；        </t>
    </r>
    <r>
      <rPr>
        <sz val="10"/>
        <color rgb="FFFF0000"/>
        <rFont val="宋体"/>
        <charset val="134"/>
      </rPr>
      <t xml:space="preserve">22号 18:00-20:28 </t>
    </r>
    <r>
      <rPr>
        <sz val="10"/>
        <color theme="1"/>
        <rFont val="宋体"/>
        <charset val="134"/>
      </rPr>
      <t xml:space="preserve">   （15.5个小时）</t>
    </r>
  </si>
  <si>
    <t>7月3号（18:00-20:39）；  7月5号（18:00-22:09）；  7月6号（18:00-21:05）；  7月11号（18:00-21:03）； 7月14号（18:00-19:04）；  7月15号（09:17-12:09）； 7月17号（18:00-22:55）； 7月20号（18:00-21:03）；  7月25号（18:00-21:05）；  7月26号（18:00-21:07）； 7月27号（18:00-21:10）； 7月28号（18:00-21:09）；     7月29号（9:01-18:04）；  7月31号（18:00-20:43）；(45个小时）</t>
  </si>
  <si>
    <t>8月1号（18:00-20:43）；  8月2号（18:0020:09）；   8月3号（18:00-18:50）；  8月5号（09:18-21:03）；  8月6号（09:10-18:08）；    8月7号（18:00-21:05）；   8月8号（18:00-21:20）；  8月9号（18:00-21：14）； 8月12号（09:31-20:20）； 8月14号（18:00-20:19）；    8月15号18:00-19:06）；   8月16号（18:00-22:09）；8月17号（18：00-20:21）；8月20号（13:27-19:17）；（54个小时）</t>
  </si>
  <si>
    <t>114.5个小时</t>
  </si>
  <si>
    <t>6月1号（18:00-21:00）；   6月22号（18:00-20:00）；</t>
  </si>
  <si>
    <t>4.5小时</t>
  </si>
  <si>
    <t>吴祥辉</t>
  </si>
  <si>
    <r>
      <rPr>
        <sz val="10"/>
        <color rgb="FFFF0000"/>
        <rFont val="宋体"/>
        <charset val="134"/>
      </rPr>
      <t>7月22号（09:47-16:00）；   7月29号（09:04-18:04）； 7月31号（18:00-20:43）；</t>
    </r>
    <r>
      <rPr>
        <sz val="10"/>
        <color theme="1"/>
        <rFont val="宋体"/>
        <charset val="134"/>
      </rPr>
      <t>（14个小时）</t>
    </r>
  </si>
  <si>
    <r>
      <rPr>
        <sz val="10"/>
        <color rgb="FFFF0000"/>
        <rFont val="宋体"/>
        <charset val="134"/>
      </rPr>
      <t xml:space="preserve">8月5号（9:00-12:00）； </t>
    </r>
    <r>
      <rPr>
        <sz val="10"/>
        <color theme="1"/>
        <rFont val="宋体"/>
        <charset val="134"/>
      </rPr>
      <t xml:space="preserve">  8月9号（18:00-19:00）；  </t>
    </r>
    <r>
      <rPr>
        <sz val="10"/>
        <color rgb="FFFF0000"/>
        <rFont val="宋体"/>
        <charset val="134"/>
      </rPr>
      <t>8月12号（9:00-18:00）；</t>
    </r>
    <r>
      <rPr>
        <sz val="10"/>
        <color theme="1"/>
        <rFont val="宋体"/>
        <charset val="134"/>
      </rPr>
      <t xml:space="preserve">  8月13号（9:00-12:00）；  </t>
    </r>
    <r>
      <rPr>
        <sz val="10"/>
        <color rgb="FFFF0000"/>
        <rFont val="宋体"/>
        <charset val="134"/>
      </rPr>
      <t>8月16号（18:00-22:00）；</t>
    </r>
    <r>
      <rPr>
        <sz val="10"/>
        <color theme="1"/>
        <rFont val="宋体"/>
        <charset val="134"/>
      </rPr>
      <t>8月17号（18:00-20:00）； 8</t>
    </r>
    <r>
      <rPr>
        <sz val="10"/>
        <color rgb="FFFF0000"/>
        <rFont val="宋体"/>
        <charset val="134"/>
      </rPr>
      <t>月18号（18:00-19:00）；</t>
    </r>
    <r>
      <rPr>
        <sz val="10"/>
        <color theme="1"/>
        <rFont val="宋体"/>
        <charset val="134"/>
      </rPr>
      <t>8月19号（10：00-16:00）；               8月20号（14:17-19:20）；8月21号（18:00-20:00）；（33个小时）</t>
    </r>
  </si>
  <si>
    <t>47个小时</t>
  </si>
  <si>
    <t>7月29号（9:00-18:00）；   7月22号（10:00-16:00）；  8月12号（9:00-18:00）；   8月5号（9:00-12:00）；    8月18号（18:00-19:00）；  7月31号（18:00-20:00）；  8月16号（18:00-22:00）；</t>
  </si>
  <si>
    <t>29个小时</t>
  </si>
  <si>
    <t>杨珊</t>
  </si>
  <si>
    <r>
      <rPr>
        <sz val="10"/>
        <color rgb="FFFF0000"/>
        <rFont val="宋体"/>
        <charset val="134"/>
      </rPr>
      <t>7号18:00-20:00；        8号18:00-22:00；        9号18:00-21:00；        10号18:00-19:00；    21号18:00-21:00；</t>
    </r>
    <r>
      <rPr>
        <sz val="10"/>
        <color theme="1"/>
        <rFont val="宋体"/>
        <charset val="134"/>
      </rPr>
      <t xml:space="preserve">    （13个小时）</t>
    </r>
  </si>
  <si>
    <r>
      <rPr>
        <sz val="10"/>
        <color rgb="FFFF0000"/>
        <rFont val="宋体"/>
        <charset val="134"/>
      </rPr>
      <t xml:space="preserve">7月10号（18:00-21:02）；      </t>
    </r>
    <r>
      <rPr>
        <sz val="10"/>
        <color theme="1"/>
        <rFont val="宋体"/>
        <charset val="134"/>
      </rPr>
      <t>7月22号（9:00-18:00）；       7月27号（18:00-21:00）； 7月29号（9:00-18:00）；       7月31号（18:00-20:39）；（23个小时）</t>
    </r>
  </si>
  <si>
    <r>
      <rPr>
        <sz val="10"/>
        <rFont val="宋体"/>
        <charset val="134"/>
      </rPr>
      <t xml:space="preserve">  8月6号（9:00-18:00）；（</t>
    </r>
    <r>
      <rPr>
        <sz val="10"/>
        <rFont val="宋体"/>
        <charset val="134"/>
      </rPr>
      <t>7.5个小时）</t>
    </r>
    <r>
      <rPr>
        <sz val="10"/>
        <rFont val="宋体"/>
        <charset val="134"/>
      </rPr>
      <t xml:space="preserve">       </t>
    </r>
  </si>
  <si>
    <t>43.5个小时</t>
  </si>
  <si>
    <t xml:space="preserve">6月8号（18:00-22:00）；       6月9号（18:00-21:00）；       6月10号（18:00-19:00）；  6月7号（18:00-20:00）；       6月21号（18:00-21:00）；       7月10号（18:00-21:00）；       </t>
  </si>
  <si>
    <t>15个小时</t>
  </si>
  <si>
    <t>谢金龙</t>
  </si>
  <si>
    <r>
      <rPr>
        <sz val="10"/>
        <color rgb="FFFF0000"/>
        <rFont val="宋体"/>
        <charset val="134"/>
      </rPr>
      <t>7月10号（18:00-20:05）；             7月25号（18:00-21:09）； 7月26号（18:00-21:07）；</t>
    </r>
    <r>
      <rPr>
        <sz val="10"/>
        <rFont val="宋体"/>
        <charset val="134"/>
      </rPr>
      <t xml:space="preserve">  7月27号（18:00-19:04）； </t>
    </r>
    <r>
      <rPr>
        <sz val="10"/>
        <color rgb="FFFF0000"/>
        <rFont val="宋体"/>
        <charset val="134"/>
      </rPr>
      <t>7月29号（09:02-18:01）；</t>
    </r>
    <r>
      <rPr>
        <sz val="10"/>
        <rFont val="宋体"/>
        <charset val="134"/>
      </rPr>
      <t>（16.5个小时）</t>
    </r>
  </si>
  <si>
    <r>
      <rPr>
        <sz val="10"/>
        <rFont val="宋体"/>
        <charset val="134"/>
      </rPr>
      <t>8月12号（09:49-15:21）；（</t>
    </r>
    <r>
      <rPr>
        <sz val="10"/>
        <rFont val="宋体"/>
        <charset val="134"/>
      </rPr>
      <t>4个小时）</t>
    </r>
    <r>
      <rPr>
        <sz val="10"/>
        <rFont val="宋体"/>
        <charset val="134"/>
      </rPr>
      <t xml:space="preserve">              </t>
    </r>
  </si>
  <si>
    <t>20.5小时</t>
  </si>
  <si>
    <t xml:space="preserve">7月10号（18:00-20:00）；       7月25号（18:00-21:00）；       7月26号（18:00-21:00）；  7月29号（9:00-18:00）； </t>
  </si>
  <si>
    <t>方晴晴</t>
  </si>
  <si>
    <r>
      <rPr>
        <sz val="10"/>
        <color rgb="FFFF0000"/>
        <rFont val="宋体"/>
        <charset val="134"/>
      </rPr>
      <t>7月10号（18:00-20:00）；             7月25号（18:00-21:10）；</t>
    </r>
    <r>
      <rPr>
        <sz val="10"/>
        <rFont val="宋体"/>
        <charset val="134"/>
      </rPr>
      <t xml:space="preserve"> 7月26号（18:00-21:07）；  7月27号（18:00-19:04）； 7月28号（18:00-19:23）； </t>
    </r>
    <r>
      <rPr>
        <sz val="10"/>
        <color rgb="FFFF0000"/>
        <rFont val="宋体"/>
        <charset val="134"/>
      </rPr>
      <t>7月29号（08:55-18:07）；</t>
    </r>
  </si>
  <si>
    <t xml:space="preserve">8月5号（10:00-18:00）； （6.5小时）            </t>
  </si>
  <si>
    <t>24小时</t>
  </si>
  <si>
    <t xml:space="preserve">7月10号（18:00-20:00）；             7月25号（18:00-21:10）；  7月29号（08:55-18:07）；  8月5号（10:00-18:00）；  </t>
  </si>
  <si>
    <t>19个小时</t>
  </si>
  <si>
    <t>郭晓璐</t>
  </si>
  <si>
    <t>4号9:30-15:00；9号 18:00-21:00；10号9:00-12:00；       17号10:00-18:00；21号18:00-19:00；22号18:00-20:00；23号18:00-19:00；   （21.5个小时）</t>
  </si>
  <si>
    <r>
      <rPr>
        <sz val="10"/>
        <color rgb="FFFF0000"/>
        <rFont val="宋体"/>
        <charset val="134"/>
      </rPr>
      <t>7月18号（18:00-21:37）；</t>
    </r>
    <r>
      <rPr>
        <sz val="10"/>
        <color theme="1"/>
        <rFont val="宋体"/>
        <charset val="134"/>
      </rPr>
      <t xml:space="preserve">  7月25号（18:00-21:11）；  7月26号（18:00-21:08）； 7月27号（18:00-21:08）； 7月28号（18:00-21:16）；     </t>
    </r>
    <r>
      <rPr>
        <sz val="10"/>
        <color rgb="FFFF0000"/>
        <rFont val="宋体"/>
        <charset val="134"/>
      </rPr>
      <t>7月29号（09:46-18:04）；</t>
    </r>
    <r>
      <rPr>
        <sz val="10"/>
        <color theme="1"/>
        <rFont val="宋体"/>
        <charset val="134"/>
      </rPr>
      <t>（24个小时）</t>
    </r>
  </si>
  <si>
    <r>
      <rPr>
        <sz val="10"/>
        <color rgb="FFFF0000"/>
        <rFont val="宋体"/>
        <charset val="134"/>
      </rPr>
      <t>8月1号（18:00-21:00）；</t>
    </r>
    <r>
      <rPr>
        <sz val="10"/>
        <rFont val="宋体"/>
        <charset val="134"/>
      </rPr>
      <t xml:space="preserve">    </t>
    </r>
    <r>
      <rPr>
        <sz val="10"/>
        <color rgb="FFFF0000"/>
        <rFont val="宋体"/>
        <charset val="134"/>
      </rPr>
      <t xml:space="preserve">8月2号（18:00-21:00）；  8月3号（18:00-21:00）； </t>
    </r>
    <r>
      <rPr>
        <sz val="10"/>
        <rFont val="宋体"/>
        <charset val="134"/>
      </rPr>
      <t xml:space="preserve"> 8月4号（18:00-21:00）；  </t>
    </r>
    <r>
      <rPr>
        <sz val="10"/>
        <color rgb="FFFF0000"/>
        <rFont val="宋体"/>
        <charset val="134"/>
      </rPr>
      <t>8月5号（9:00-18:00）；</t>
    </r>
    <r>
      <rPr>
        <sz val="10"/>
        <rFont val="宋体"/>
        <charset val="134"/>
      </rPr>
      <t>（19.5个小时）</t>
    </r>
  </si>
  <si>
    <t>65小时</t>
  </si>
  <si>
    <t>8月1号（18:00-20:30）；   8月3号（18:00-21:00）；   8月5号（ 9:00-18:00）；   7月29号（ 9:45-18:00）；   7月18号（18:00-21:30）；  7月23号（15:00-20:30）；</t>
  </si>
  <si>
    <t>25个小时</t>
  </si>
  <si>
    <t xml:space="preserve">            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</si>
</sst>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25" borderId="9" applyNumberFormat="0" applyAlignment="0" applyProtection="0">
      <alignment vertical="center"/>
    </xf>
    <xf numFmtId="0" fontId="28" fillId="25" borderId="6" applyNumberFormat="0" applyAlignment="0" applyProtection="0">
      <alignment vertical="center"/>
    </xf>
    <xf numFmtId="0" fontId="20" fillId="17" borderId="7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5" fillId="0" borderId="0" xfId="0" applyNumberFormat="1" applyFont="1" applyBorder="1" applyAlignment="1">
      <alignment vertical="center" wrapText="1"/>
    </xf>
    <xf numFmtId="0" fontId="5" fillId="2" borderId="0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pane ySplit="1" topLeftCell="A2" activePane="bottomLeft" state="frozen"/>
      <selection/>
      <selection pane="bottomLeft" activeCell="A9" sqref="$A9:$XFD9"/>
    </sheetView>
  </sheetViews>
  <sheetFormatPr defaultColWidth="9" defaultRowHeight="12"/>
  <cols>
    <col min="1" max="1" width="6.625" style="2" customWidth="1"/>
    <col min="2" max="2" width="17.75" style="3" customWidth="1"/>
    <col min="3" max="3" width="21.875" style="3" customWidth="1"/>
    <col min="4" max="4" width="21.75" style="3" customWidth="1"/>
    <col min="5" max="5" width="9.5" style="2" customWidth="1"/>
    <col min="6" max="6" width="21" style="2" customWidth="1"/>
    <col min="7" max="7" width="8.625" style="4" customWidth="1"/>
    <col min="8" max="8" width="8.125" style="4" customWidth="1"/>
    <col min="9" max="9" width="8.5" style="4" customWidth="1"/>
    <col min="10" max="10" width="10.625" style="4" customWidth="1"/>
    <col min="11" max="16384" width="9" style="3"/>
  </cols>
  <sheetData>
    <row r="1" ht="27" customHeight="1" spans="1:10">
      <c r="A1" s="5" t="s">
        <v>0</v>
      </c>
      <c r="B1" s="6"/>
      <c r="C1" s="6"/>
      <c r="D1" s="6"/>
      <c r="E1" s="5"/>
      <c r="F1" s="5"/>
      <c r="G1" s="5"/>
      <c r="H1" s="5"/>
      <c r="I1" s="5"/>
      <c r="J1" s="5"/>
    </row>
    <row r="2" s="1" customFormat="1" ht="23" customHeigh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5</v>
      </c>
      <c r="H2" s="8" t="s">
        <v>7</v>
      </c>
      <c r="I2" s="30" t="s">
        <v>8</v>
      </c>
      <c r="J2" s="31" t="s">
        <v>9</v>
      </c>
    </row>
    <row r="3" ht="61" customHeight="1" spans="1:10">
      <c r="A3" s="9" t="s">
        <v>10</v>
      </c>
      <c r="B3" s="10" t="s">
        <v>11</v>
      </c>
      <c r="C3" s="11" t="s">
        <v>11</v>
      </c>
      <c r="D3" s="11" t="s">
        <v>12</v>
      </c>
      <c r="E3" s="9" t="s">
        <v>13</v>
      </c>
      <c r="F3" s="12" t="s">
        <v>14</v>
      </c>
      <c r="G3" s="13" t="s">
        <v>15</v>
      </c>
      <c r="H3" s="14">
        <v>9.5</v>
      </c>
      <c r="I3" s="32">
        <v>0</v>
      </c>
      <c r="J3" s="32">
        <v>5.5</v>
      </c>
    </row>
    <row r="4" ht="175" customHeight="1" spans="1:10">
      <c r="A4" s="9" t="s">
        <v>16</v>
      </c>
      <c r="B4" s="10" t="s">
        <v>11</v>
      </c>
      <c r="C4" s="15" t="s">
        <v>17</v>
      </c>
      <c r="D4" s="11" t="s">
        <v>18</v>
      </c>
      <c r="E4" s="9" t="s">
        <v>19</v>
      </c>
      <c r="F4" s="9" t="s">
        <v>11</v>
      </c>
      <c r="G4" s="14">
        <v>0</v>
      </c>
      <c r="H4" s="14">
        <v>55.5</v>
      </c>
      <c r="I4" s="32">
        <f>(H4*25)*90%</f>
        <v>1248.75</v>
      </c>
      <c r="J4" s="32">
        <f>ROUNDUP(H4*10%,0)</f>
        <v>6</v>
      </c>
    </row>
    <row r="5" ht="201" customHeight="1" spans="1:10">
      <c r="A5" s="16" t="s">
        <v>20</v>
      </c>
      <c r="B5" s="17" t="s">
        <v>21</v>
      </c>
      <c r="C5" s="18" t="s">
        <v>22</v>
      </c>
      <c r="D5" s="11" t="s">
        <v>23</v>
      </c>
      <c r="E5" s="16" t="s">
        <v>24</v>
      </c>
      <c r="F5" s="12" t="s">
        <v>25</v>
      </c>
      <c r="G5" s="14" t="s">
        <v>15</v>
      </c>
      <c r="H5" s="14">
        <v>73.5</v>
      </c>
      <c r="I5" s="32">
        <f>(H5*25)*90%</f>
        <v>1653.75</v>
      </c>
      <c r="J5" s="32">
        <f>ROUNDUP(H5*10%,0)</f>
        <v>8</v>
      </c>
    </row>
    <row r="6" ht="150" customHeight="1" spans="1:10">
      <c r="A6" s="16" t="s">
        <v>26</v>
      </c>
      <c r="B6" s="19" t="s">
        <v>27</v>
      </c>
      <c r="C6" s="18" t="s">
        <v>28</v>
      </c>
      <c r="D6" s="20" t="s">
        <v>29</v>
      </c>
      <c r="E6" s="16" t="s">
        <v>30</v>
      </c>
      <c r="F6" s="12" t="s">
        <v>31</v>
      </c>
      <c r="G6" s="21" t="s">
        <v>32</v>
      </c>
      <c r="H6" s="21">
        <v>63</v>
      </c>
      <c r="I6" s="32">
        <f>(H6*25)*90%</f>
        <v>1417.5</v>
      </c>
      <c r="J6" s="32">
        <v>2.5</v>
      </c>
    </row>
    <row r="7" ht="186" customHeight="1" spans="1:10">
      <c r="A7" s="16" t="s">
        <v>33</v>
      </c>
      <c r="B7" s="18" t="s">
        <v>34</v>
      </c>
      <c r="C7" s="18" t="s">
        <v>35</v>
      </c>
      <c r="D7" s="18" t="s">
        <v>36</v>
      </c>
      <c r="E7" s="16" t="s">
        <v>37</v>
      </c>
      <c r="F7" s="22" t="s">
        <v>38</v>
      </c>
      <c r="G7" s="21" t="s">
        <v>39</v>
      </c>
      <c r="H7" s="21">
        <v>110</v>
      </c>
      <c r="I7" s="32">
        <f>(H7*25)*90%</f>
        <v>2475</v>
      </c>
      <c r="J7" s="32">
        <v>8</v>
      </c>
    </row>
    <row r="8" ht="150" customHeight="1" spans="1:10">
      <c r="A8" s="23" t="s">
        <v>40</v>
      </c>
      <c r="B8" s="18" t="s">
        <v>11</v>
      </c>
      <c r="C8" s="19" t="s">
        <v>41</v>
      </c>
      <c r="D8" s="18" t="s">
        <v>42</v>
      </c>
      <c r="E8" s="12" t="s">
        <v>43</v>
      </c>
      <c r="F8" s="24" t="s">
        <v>44</v>
      </c>
      <c r="G8" s="21" t="s">
        <v>45</v>
      </c>
      <c r="H8" s="21">
        <v>18</v>
      </c>
      <c r="I8" s="32">
        <v>0</v>
      </c>
      <c r="J8" s="32">
        <v>13</v>
      </c>
    </row>
    <row r="9" ht="102" customHeight="1" spans="1:10">
      <c r="A9" s="23" t="s">
        <v>46</v>
      </c>
      <c r="B9" s="18" t="s">
        <v>47</v>
      </c>
      <c r="C9" s="19" t="s">
        <v>48</v>
      </c>
      <c r="D9" s="25" t="s">
        <v>49</v>
      </c>
      <c r="E9" s="16" t="s">
        <v>50</v>
      </c>
      <c r="F9" s="24" t="s">
        <v>51</v>
      </c>
      <c r="G9" s="21" t="s">
        <v>52</v>
      </c>
      <c r="H9" s="21">
        <v>28.5</v>
      </c>
      <c r="I9" s="32">
        <f>(H9*25)*90%</f>
        <v>641.25</v>
      </c>
      <c r="J9" s="32">
        <f>ROUNDUP(H9*10%,0)</f>
        <v>3</v>
      </c>
    </row>
    <row r="10" ht="96" customHeight="1" spans="1:10">
      <c r="A10" s="23" t="s">
        <v>53</v>
      </c>
      <c r="B10" s="18" t="s">
        <v>11</v>
      </c>
      <c r="C10" s="26" t="s">
        <v>54</v>
      </c>
      <c r="D10" s="25" t="s">
        <v>55</v>
      </c>
      <c r="E10" s="16" t="s">
        <v>56</v>
      </c>
      <c r="F10" s="27" t="s">
        <v>57</v>
      </c>
      <c r="G10" s="21" t="s">
        <v>52</v>
      </c>
      <c r="H10" s="14">
        <v>5.5</v>
      </c>
      <c r="I10" s="32">
        <v>0</v>
      </c>
      <c r="J10" s="32">
        <v>5.5</v>
      </c>
    </row>
    <row r="11" ht="104" customHeight="1" spans="1:10">
      <c r="A11" s="23" t="s">
        <v>58</v>
      </c>
      <c r="B11" s="10" t="s">
        <v>11</v>
      </c>
      <c r="C11" s="26" t="s">
        <v>59</v>
      </c>
      <c r="D11" s="25" t="s">
        <v>60</v>
      </c>
      <c r="E11" s="16" t="s">
        <v>61</v>
      </c>
      <c r="F11" s="27" t="s">
        <v>62</v>
      </c>
      <c r="G11" s="21" t="s">
        <v>63</v>
      </c>
      <c r="H11" s="21">
        <v>5</v>
      </c>
      <c r="I11" s="32">
        <v>0</v>
      </c>
      <c r="J11" s="32">
        <v>2.5</v>
      </c>
    </row>
    <row r="12" ht="132" customHeight="1" spans="1:10">
      <c r="A12" s="9" t="s">
        <v>64</v>
      </c>
      <c r="B12" s="18" t="s">
        <v>65</v>
      </c>
      <c r="C12" s="18" t="s">
        <v>66</v>
      </c>
      <c r="D12" s="25" t="s">
        <v>67</v>
      </c>
      <c r="E12" s="9" t="s">
        <v>68</v>
      </c>
      <c r="F12" s="24" t="s">
        <v>69</v>
      </c>
      <c r="G12" s="14" t="s">
        <v>70</v>
      </c>
      <c r="H12" s="14">
        <v>45.5</v>
      </c>
      <c r="I12" s="32">
        <f>H12*25</f>
        <v>1137.5</v>
      </c>
      <c r="J12" s="32">
        <v>0.5</v>
      </c>
    </row>
    <row r="13" spans="6:6">
      <c r="F13" s="28" t="s">
        <v>71</v>
      </c>
    </row>
    <row r="14" spans="6:6">
      <c r="F14" s="29"/>
    </row>
    <row r="15" spans="6:6">
      <c r="F15" s="28"/>
    </row>
  </sheetData>
  <mergeCells count="1">
    <mergeCell ref="A1:J1"/>
  </mergeCells>
  <pageMargins left="0.668055555555556" right="0.699305555555556" top="0.511805555555556" bottom="0.511805555555556" header="0.3" footer="0.629166666666667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2017-09-19T02:14:03Z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