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 and Log-In" sheetId="1" r:id="rId4"/>
    <sheet state="visible" name="App Home Page" sheetId="2" r:id="rId5"/>
    <sheet state="visible" name="Features" sheetId="3" r:id="rId6"/>
    <sheet state="visible" name="login" sheetId="4" r:id="rId7"/>
    <sheet state="visible" name="usability testing" sheetId="5" r:id="rId8"/>
    <sheet state="visible" name="Performance test" sheetId="6" r:id="rId9"/>
  </sheets>
  <definedNames>
    <definedName name="verify_package_Design">'Sign Up and Log-In'!$J$8</definedName>
    <definedName name="mm">'Sign Up and Log-In'!$J$8</definedName>
  </definedNames>
  <calcPr/>
</workbook>
</file>

<file path=xl/sharedStrings.xml><?xml version="1.0" encoding="utf-8"?>
<sst xmlns="http://schemas.openxmlformats.org/spreadsheetml/2006/main" count="738" uniqueCount="331">
  <si>
    <t>Product Name</t>
  </si>
  <si>
    <t>Symlex Vpn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</si>
  <si>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</si>
  <si>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</si>
  <si>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</si>
  <si>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</si>
  <si>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</si>
  <si>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</si>
  <si>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</si>
  <si>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PASS</t>
  </si>
  <si>
    <t>Epic</t>
  </si>
  <si>
    <t>Test Case Developed By</t>
  </si>
  <si>
    <t>Arafat chowhdhury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</si>
  <si>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</si>
  <si>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</si>
  <si>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</si>
  <si>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</si>
  <si>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</si>
  <si>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</si>
  <si>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</si>
  <si>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</si>
  <si>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Arafat Chowdhury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</si>
  <si>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</si>
  <si>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</si>
  <si>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</si>
  <si>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</si>
  <si>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</si>
  <si>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</si>
  <si>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</si>
  <si>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</si>
  <si>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</si>
  <si>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r>
      <rPr>
        <rFont val="Calibri"/>
        <color rgb="FF000000"/>
        <sz val="10.0"/>
      </rPr>
      <t xml:space="preserve">TC_Reg_01  </t>
    </r>
    <r>
      <rPr>
        <rFont val="Calibri"/>
        <b/>
        <color rgb="FF000000"/>
        <sz val="10.0"/>
      </rPr>
      <t>(Sign Up)</t>
    </r>
  </si>
  <si>
    <r>
      <rPr>
        <rFont val="Calibri"/>
        <color rgb="FF000000"/>
        <sz val="10.0"/>
      </rPr>
      <t>Checking wheather the system takes</t>
    </r>
    <r>
      <rPr>
        <rFont val="Calibri"/>
        <b/>
        <color rgb="FF000000"/>
        <sz val="10.0"/>
      </rPr>
      <t xml:space="preserve"> invalid email</t>
    </r>
    <r>
      <rPr>
        <rFont val="Calibri"/>
        <color rgb="FF000000"/>
        <sz val="10.0"/>
      </rPr>
      <t xml:space="preserve"> address </t>
    </r>
  </si>
  <si>
    <t>amitestcase@bodl.com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</si>
  <si>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http://204.12.216.210:8093/register                                                                                                                                                                                                                                                               Step-3  Click on signup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with invalid email address.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"create an account"</t>
  </si>
  <si>
    <t>Account should not be created and give an error messege that "email is invalid"</t>
  </si>
  <si>
    <t>Account is created and no error is shown</t>
  </si>
  <si>
    <r>
      <rPr>
        <rFont val="Calibri"/>
        <color rgb="FF000000"/>
        <sz val="10.0"/>
      </rPr>
      <t xml:space="preserve">TC_Reg_02  </t>
    </r>
    <r>
      <rPr>
        <rFont val="Calibri"/>
        <b/>
        <color rgb="FF000000"/>
        <sz val="10.0"/>
      </rPr>
      <t>(Sign Up)</t>
    </r>
  </si>
  <si>
    <r>
      <rPr>
        <rFont val="Calibri"/>
        <color rgb="FF000000"/>
        <sz val="10.0"/>
      </rPr>
      <t xml:space="preserve">Checking wheather the system takes </t>
    </r>
    <r>
      <rPr>
        <rFont val="Calibri"/>
        <b/>
        <color rgb="FF000000"/>
        <sz val="10.0"/>
      </rPr>
      <t>valid email</t>
    </r>
    <r>
      <rPr>
        <rFont val="Calibri"/>
        <color rgb="FF000000"/>
        <sz val="10.0"/>
      </rPr>
      <t xml:space="preserve"> address </t>
    </r>
  </si>
  <si>
    <t>raselr5006@gmail.com</t>
  </si>
  <si>
    <t xml:space="preserve"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  Step-3  Click on signup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with valid email address.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Click on "create an account" </t>
  </si>
  <si>
    <t>Account should  be created</t>
  </si>
  <si>
    <t xml:space="preserve">Account is  created </t>
  </si>
  <si>
    <r>
      <rPr>
        <rFont val="Calibri"/>
        <color rgb="FF000000"/>
        <sz val="10.0"/>
      </rPr>
      <t xml:space="preserve">TC_Reg_03  </t>
    </r>
    <r>
      <rPr>
        <rFont val="Calibri"/>
        <b/>
        <color rgb="FF000000"/>
        <sz val="10.0"/>
      </rPr>
      <t>(Sign Up)</t>
    </r>
  </si>
  <si>
    <t xml:space="preserve">Checking wheather user can signup using a weak password </t>
  </si>
  <si>
    <t>pass: 12346789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</si>
  <si>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except "Password"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"Password" field without Lower Case, Upper Case, Digits, Special Characters and less then 4 Cheracters     Step-6 create an account</t>
  </si>
  <si>
    <t>An warning should be given that it is not a strong password</t>
  </si>
  <si>
    <t>No warning is given</t>
  </si>
  <si>
    <r>
      <rPr>
        <rFont val="Calibri"/>
        <color theme="1"/>
        <sz val="10.0"/>
      </rPr>
      <t>TC_Reg_04</t>
    </r>
    <r>
      <rPr>
        <rFont val="Calibri"/>
        <b/>
        <color theme="1"/>
        <sz val="10.0"/>
      </rPr>
      <t xml:space="preserve"> (Sign Up)</t>
    </r>
  </si>
  <si>
    <t>Checking whether the confirm password only allows the matched password</t>
  </si>
  <si>
    <t xml:space="preserve">pass: 12345   confirm pass: 123456725                                                                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</si>
  <si>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 Step-3  Click on sign up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with "Password"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"Password" field without Lower Case, Upper Case,Special Characters and less then 4 Cheracters &amp; click continue</t>
  </si>
  <si>
    <t>Account should not be created and give an error messege</t>
  </si>
  <si>
    <t>Account is not created and says that "Passwords do not match"</t>
  </si>
  <si>
    <r>
      <rPr>
        <rFont val="Calibri"/>
        <color theme="1"/>
        <sz val="10.0"/>
      </rPr>
      <t>TC_Reg_05</t>
    </r>
    <r>
      <rPr>
        <rFont val="Calibri"/>
        <b/>
        <color theme="1"/>
        <sz val="10.0"/>
      </rPr>
      <t xml:space="preserve"> (SignUp)</t>
    </r>
  </si>
  <si>
    <t xml:space="preserve">Checking whether Confirm Password feature matches the given password correctly </t>
  </si>
  <si>
    <t xml:space="preserve">pass: AA112233   confirm pass: AA112233                                                               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</si>
  <si>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every field with "Valid Password"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Fill "Confirm Password"  &amp; Click on "create an account" .</t>
  </si>
  <si>
    <t xml:space="preserve">Account should  be created </t>
  </si>
  <si>
    <t>Account is created successfully</t>
  </si>
  <si>
    <r>
      <rPr>
        <rFont val="Calibri"/>
        <color theme="1"/>
        <sz val="10.0"/>
      </rPr>
      <t xml:space="preserve">TC_Reg_06 </t>
    </r>
    <r>
      <rPr>
        <rFont val="Calibri"/>
        <b/>
        <color theme="1"/>
        <sz val="10.0"/>
      </rPr>
      <t>(SignUp)</t>
    </r>
  </si>
  <si>
    <t>Checking whether passwords length less than 6 is allowed or not</t>
  </si>
  <si>
    <t>pass:123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</si>
  <si>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Fill "password" with 3 characters.</t>
  </si>
  <si>
    <t>Account should not be created and give an error messege that "password length should be 6 at least"</t>
  </si>
  <si>
    <t>Account is not created and error messege appeared</t>
  </si>
  <si>
    <r>
      <rPr>
        <rFont val="Calibri"/>
        <color theme="1"/>
        <sz val="10.0"/>
      </rPr>
      <t xml:space="preserve">TC_Reg_07 </t>
    </r>
    <r>
      <rPr>
        <rFont val="Calibri"/>
        <b/>
        <color theme="1"/>
        <sz val="10.0"/>
      </rPr>
      <t>(SignUp)</t>
    </r>
  </si>
  <si>
    <t>Checking whether "Terms of Service and Privacy Policy" shows the Terms of Service and Privacy Policy or not</t>
  </si>
  <si>
    <t>N/A</t>
  </si>
  <si>
    <t xml:space="preserve"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Click on sign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Click on the "Terms of Service and Privacy policy" </t>
  </si>
  <si>
    <t>It should redirect to the page where the terms of Service and privacy policy is described</t>
  </si>
  <si>
    <t>Worked As expected</t>
  </si>
  <si>
    <r>
      <rPr>
        <rFont val="Calibri"/>
        <color rgb="FF000000"/>
        <sz val="10.0"/>
      </rPr>
      <t xml:space="preserve">TC_Reg_08 </t>
    </r>
    <r>
      <rPr>
        <rFont val="Calibri"/>
        <b/>
        <color rgb="FF000000"/>
        <sz val="10.0"/>
      </rPr>
      <t>(Log In)</t>
    </r>
  </si>
  <si>
    <t>Checking if user can successfully Log in with valid email and passoword</t>
  </si>
  <si>
    <t>email' : raselr5006@gmail.com
pass: AA112233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</si>
  <si>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Fiil out every field with valid email and password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Click on the "Continue" button</t>
  </si>
  <si>
    <t>It should successfully let a valid user log in into the system</t>
  </si>
  <si>
    <t>User could log in succfully</t>
  </si>
  <si>
    <r>
      <rPr>
        <rFont val="Calibri"/>
        <color rgb="FF000000"/>
        <sz val="10.0"/>
      </rPr>
      <t xml:space="preserve">TC_Reg_09 </t>
    </r>
    <r>
      <rPr>
        <rFont val="Calibri"/>
        <b/>
        <color rgb="FF000000"/>
        <sz val="10.0"/>
      </rPr>
      <t>(Log In)</t>
    </r>
  </si>
  <si>
    <t>Checking if user can  Log in with invalid email</t>
  </si>
  <si>
    <t>email: gertus345@gmail.com
pass: xyz345678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</si>
  <si>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Fiil out email field with invalid email                                                                                                                                                                                                                                   Step-4  Click on the "Continue" button</t>
  </si>
  <si>
    <t>An error messege should appear</t>
  </si>
  <si>
    <t>Error messge appeard that "Username Or Email is Invalid !"</t>
  </si>
  <si>
    <r>
      <rPr>
        <rFont val="Calibri"/>
        <color rgb="FF000000"/>
        <sz val="10.0"/>
      </rPr>
      <t xml:space="preserve">TC_Reg_010 </t>
    </r>
    <r>
      <rPr>
        <rFont val="Calibri"/>
        <b/>
        <color rgb="FF000000"/>
        <sz val="10.0"/>
      </rPr>
      <t>(Log In)</t>
    </r>
  </si>
  <si>
    <t>Checking if user can  Log in with invalid password</t>
  </si>
  <si>
    <t>email: raselr5006@gmail.com
pass: 123456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</si>
  <si>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Fiil out email field with invalid pass                                                                                                                                                                                                                                  Step-4  Click on the "Continue" button</t>
  </si>
  <si>
    <t>An error messege should appear telling that the password is wrong</t>
  </si>
  <si>
    <t>Error messge appeard and login wasn’t successful</t>
  </si>
  <si>
    <r>
      <rPr>
        <rFont val="Calibri"/>
        <color rgb="FF000000"/>
        <sz val="10.0"/>
      </rPr>
      <t xml:space="preserve">
TC_Reg_011 </t>
    </r>
    <r>
      <rPr>
        <rFont val="Calibri"/>
        <b/>
        <color rgb="FF000000"/>
        <sz val="10.0"/>
      </rPr>
      <t>(Log In &amp;
 Forget Pass)</t>
    </r>
  </si>
  <si>
    <t>Check if Forget Password button works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</si>
  <si>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Step-3  Fiil out email field                                                                                                                                                                                                                              Step-4  Click on the "Forget Password" button</t>
  </si>
  <si>
    <t>Forgot Password Section appeard with the email field</t>
  </si>
  <si>
    <t>Worked as expected</t>
  </si>
  <si>
    <r>
      <rPr>
        <rFont val="Calibri"/>
        <color rgb="FF000000"/>
        <sz val="10.0"/>
      </rPr>
      <t xml:space="preserve">TC_Reg_012 </t>
    </r>
    <r>
      <rPr>
        <rFont val="Calibri"/>
        <b/>
        <color rgb="FF000000"/>
        <sz val="10.0"/>
      </rPr>
      <t>(Log In &amp;
 Forget Pass)</t>
    </r>
  </si>
  <si>
    <t>Check if Forget Password works with valid email</t>
  </si>
  <si>
    <t>email: raselr5006@gmail.com</t>
  </si>
  <si>
    <t>Password reset link should be sent to email</t>
  </si>
  <si>
    <r>
      <rPr>
        <rFont val="Calibri"/>
        <color rgb="FF000000"/>
        <sz val="10.0"/>
      </rPr>
      <t xml:space="preserve">TC_Reg_013 </t>
    </r>
    <r>
      <rPr>
        <rFont val="Calibri"/>
        <b/>
        <color rgb="FF000000"/>
        <sz val="10.0"/>
      </rPr>
      <t>(Log In &amp;
 Forget Pass)</t>
    </r>
  </si>
  <si>
    <t>Check if Forget 
Password works with
invalid email</t>
  </si>
  <si>
    <t>email:gertus345@gmail.com</t>
  </si>
  <si>
    <t>Step-1 Open Browser
Step-2 go to http://204.12.216.210:8093/login
Step-3  Fiil out email field
Step-4  Click on the "Forget Password" button
Step-5  Input invalid email</t>
  </si>
  <si>
    <t>Error messege should appear 
that you are not registered please signup</t>
  </si>
  <si>
    <t>Error messege appeared</t>
  </si>
  <si>
    <t>App Home page</t>
  </si>
  <si>
    <r>
      <rPr>
        <rFont val="Calibri"/>
        <color rgb="FF000000"/>
        <sz val="10.0"/>
      </rPr>
      <t xml:space="preserve">TC_001  </t>
    </r>
    <r>
      <rPr>
        <rFont val="Calibri"/>
        <b/>
        <color rgb="FF000000"/>
        <sz val="10.0"/>
      </rPr>
      <t>(My Account)</t>
    </r>
  </si>
  <si>
    <t>Checking whether the system loads the home page successfully for every logged in user</t>
  </si>
  <si>
    <t>Step-1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go to http://204.12.216.210:8093/login                                                                                                                                                                                                                                                                Step-3  : Login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: Enter into the home page</t>
  </si>
  <si>
    <t>Logged in user should be able to enter into the home page</t>
  </si>
  <si>
    <t>Home page appeared</t>
  </si>
  <si>
    <r>
      <rPr>
        <rFont val="Calibri"/>
        <color rgb="FF000000"/>
        <sz val="10.0"/>
      </rPr>
      <t xml:space="preserve">TC_002  </t>
    </r>
    <r>
      <rPr>
        <rFont val="Calibri"/>
        <b/>
        <color rgb="FF000000"/>
        <sz val="10.0"/>
      </rPr>
      <t>(My Account)</t>
    </r>
  </si>
  <si>
    <t>Checking wheather all information of my account is correct</t>
  </si>
  <si>
    <t xml:space="preserve">Expiry Date of my account is okay </t>
  </si>
  <si>
    <t>Expire should be okay because it’s a free trail version</t>
  </si>
  <si>
    <r>
      <rPr>
        <rFont val="Calibri"/>
        <color rgb="FF000000"/>
        <sz val="10.0"/>
      </rPr>
      <t xml:space="preserve">TC_003 </t>
    </r>
    <r>
      <rPr>
        <rFont val="Calibri"/>
        <b/>
        <color rgb="FF000000"/>
        <sz val="10.0"/>
      </rPr>
      <t xml:space="preserve"> (My Account)</t>
    </r>
  </si>
  <si>
    <t>Checking wheather there are any redundant section</t>
  </si>
  <si>
    <t>In "explore your existing features" section every feature should be unique</t>
  </si>
  <si>
    <t>In "explore your existing features" section there are same feature of ad blocker with same link twice</t>
  </si>
  <si>
    <r>
      <rPr>
        <rFont val="Calibri"/>
        <color theme="1"/>
        <sz val="10.0"/>
      </rPr>
      <t xml:space="preserve">TC_004  </t>
    </r>
    <r>
      <rPr>
        <rFont val="Calibri"/>
        <b/>
        <color theme="1"/>
        <sz val="10.0"/>
      </rPr>
      <t>(My Account)</t>
    </r>
  </si>
  <si>
    <t>Checking whether the show password icon  works</t>
  </si>
  <si>
    <t xml:space="preserve">N/A                                                             </t>
  </si>
  <si>
    <t>We should  show and hide password clicking this icon</t>
  </si>
  <si>
    <r>
      <rPr>
        <rFont val="Calibri"/>
        <color theme="1"/>
        <sz val="10.0"/>
      </rPr>
      <t xml:space="preserve">TC_005  </t>
    </r>
    <r>
      <rPr>
        <rFont val="Calibri"/>
        <b/>
        <color theme="1"/>
        <sz val="10.0"/>
      </rPr>
      <t>(My Account)</t>
    </r>
  </si>
  <si>
    <t>Checking whether the change password   works</t>
  </si>
  <si>
    <t xml:space="preserve">N/A                                                               </t>
  </si>
  <si>
    <t>Password changing form should appear</t>
  </si>
  <si>
    <t>Password can be changed here</t>
  </si>
  <si>
    <r>
      <rPr>
        <rFont val="Calibri"/>
        <color theme="1"/>
        <sz val="10.0"/>
      </rPr>
      <t xml:space="preserve">TC_005
</t>
    </r>
    <r>
      <rPr>
        <rFont val="Calibri"/>
        <b/>
        <color theme="1"/>
        <sz val="10.0"/>
      </rPr>
      <t>(Connected Devices)</t>
    </r>
  </si>
  <si>
    <t>Checking whether all devices list are shown where the user is connected</t>
  </si>
  <si>
    <t>Should show all devices information in which the user is logged in</t>
  </si>
  <si>
    <t>No devices are shown</t>
  </si>
  <si>
    <t>Project name</t>
  </si>
  <si>
    <t>Symlex VPN</t>
  </si>
  <si>
    <t>Created By</t>
  </si>
  <si>
    <t>Feature No</t>
  </si>
  <si>
    <t>Feature Name</t>
  </si>
  <si>
    <t>Description</t>
  </si>
  <si>
    <t xml:space="preserve"> Home</t>
  </si>
  <si>
    <t>In home section user can see the overall prodcut overview in bird eye.</t>
  </si>
  <si>
    <t>Features</t>
  </si>
  <si>
    <t>In this section user can read the product features like :- secure browsing experience,borderless internet facility etc.</t>
  </si>
  <si>
    <t>Pricing</t>
  </si>
  <si>
    <t>In this section user choose  the product price pakages easily.</t>
  </si>
  <si>
    <t>Server List</t>
  </si>
  <si>
    <t>In download section user can download this vpn for several Platfrom like android,windows etc</t>
  </si>
  <si>
    <t>Streaming</t>
  </si>
  <si>
    <t>In this section user explore which geo restricted streaming platform they can watch.</t>
  </si>
  <si>
    <t>In this section user can watch all the server lists into symlex vpn.</t>
  </si>
  <si>
    <t>Testimonials</t>
  </si>
  <si>
    <t>In this section user can verify some reviews and clients comments</t>
  </si>
  <si>
    <t xml:space="preserve"> Blog</t>
  </si>
  <si>
    <t>In this section user can Read some blog about symlex vpn.</t>
  </si>
  <si>
    <t>Support</t>
  </si>
  <si>
    <t>In this support section user can chat with customer care executive Live wich is  alive in 24/7.</t>
  </si>
  <si>
    <t>Login</t>
  </si>
  <si>
    <t>In this section user can login using their registered credentials.</t>
  </si>
  <si>
    <t>Download</t>
  </si>
  <si>
    <t>In download section user can download this vpn for several Platfrom like android,windows etc.</t>
  </si>
  <si>
    <t>TASK: 02</t>
  </si>
  <si>
    <t>24/12/2022</t>
  </si>
  <si>
    <t xml:space="preserve">Test Case Developed By </t>
  </si>
  <si>
    <t>arafat chowdhury</t>
  </si>
  <si>
    <t>YES</t>
  </si>
  <si>
    <t xml:space="preserve">Test Case Reviewed By </t>
  </si>
  <si>
    <t>Arafat chowdhury</t>
  </si>
  <si>
    <t>Test Case ID</t>
  </si>
  <si>
    <t>Test Case</t>
  </si>
  <si>
    <t>Actual Result</t>
  </si>
  <si>
    <t>Testing Type</t>
  </si>
  <si>
    <t>TC_Reg_001</t>
  </si>
  <si>
    <t xml:space="preserve">Checking grammatical or spelling mistake </t>
  </si>
  <si>
    <t xml:space="preserve"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</si>
  <si>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grammatical or spelling mistake </t>
  </si>
  <si>
    <t>Non- Functionality Testing</t>
  </si>
  <si>
    <t>TC_Reg_002</t>
  </si>
  <si>
    <t>Log in button</t>
  </si>
  <si>
    <t>Checking the "Log in" page working properly or not</t>
  </si>
  <si>
    <t xml:space="preserve">Should apprear on sign up page </t>
  </si>
  <si>
    <t>Appearing on sign up page properly</t>
  </si>
  <si>
    <t> Accessibility Testing</t>
  </si>
  <si>
    <t>TC_Reg_003</t>
  </si>
  <si>
    <t>Usename and Password check</t>
  </si>
  <si>
    <t>Valid Username and password</t>
  </si>
  <si>
    <t>username: arafatr234@gmail.com      pass: AA112233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</si>
  <si>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and password with proper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</si>
  <si>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Should take the input and signed up properly</t>
  </si>
  <si>
    <t>Appearing on home page properly</t>
  </si>
  <si>
    <t>Functional testing</t>
  </si>
  <si>
    <t>TC_Reg_004</t>
  </si>
  <si>
    <t>Both field empty</t>
  </si>
  <si>
    <t xml:space="preserve">Username :                                password:       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</si>
  <si>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and password with empty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</si>
  <si>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an error message should be appeared</t>
  </si>
  <si>
    <t>an Error message appeared</t>
  </si>
  <si>
    <t>TC_Reg_005</t>
  </si>
  <si>
    <t xml:space="preserve"> Valid input and password with invalid</t>
  </si>
  <si>
    <t xml:space="preserve">username: raselr5006@gmail.com        pass: 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</si>
  <si>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 with valid input and password with empty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</si>
  <si>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TC_Reg_006</t>
  </si>
  <si>
    <t xml:space="preserve"> Empty input and password with valid input</t>
  </si>
  <si>
    <t>username: araf                        pass: 123456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</si>
  <si>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 with empty input and password with valid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</si>
  <si>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TC_Reg_007</t>
  </si>
  <si>
    <t>Invalid Username and invalid password</t>
  </si>
  <si>
    <t>username : renex@gmail.com                 pass : 567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</si>
  <si>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 with invalid input and password with invalid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</si>
  <si>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TC_Reg_008</t>
  </si>
  <si>
    <t>Valid Username and invalid password</t>
  </si>
  <si>
    <t>Username : gesture@viemo.com         pass : 4567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</si>
  <si>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 with valid input and password with invalid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</si>
  <si>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TC_Reg_009</t>
  </si>
  <si>
    <t>Invalid Username and valid password</t>
  </si>
  <si>
    <t>Username : raaaaaaaa@gmail.com          pass : 123456</t>
  </si>
  <si>
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"http://204.12.216.210:8093/login"                                                                                                                                                                                                                                                                 Step-3  Click on Log in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Fill username field  with invalid input and password with valid input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 -5 click "continue" button</t>
  </si>
  <si>
    <t>worked as expected</t>
  </si>
  <si>
    <t>TASK: 03</t>
  </si>
  <si>
    <t>All Page</t>
  </si>
  <si>
    <t>25/12/2022</t>
  </si>
  <si>
    <t>Usability Testing</t>
  </si>
  <si>
    <t>Grammatical and spelling errors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</si>
  <si>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home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</si>
  <si>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Text and field alignment</t>
  </si>
  <si>
    <t>Checking the alignement of all text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</si>
  <si>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home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</si>
  <si>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All the text  and field should be properly aligned.</t>
  </si>
  <si>
    <t>Scroll bar</t>
  </si>
  <si>
    <t>Checking scroll bar appears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</si>
  <si>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home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</si>
  <si>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Scroll bar should appear only if required.</t>
  </si>
  <si>
    <t>Seeing information</t>
  </si>
  <si>
    <t>Verifying user can see all the information on home page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</si>
  <si>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home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</si>
  <si>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User should see all the information on home page</t>
  </si>
  <si>
    <t>Button and space</t>
  </si>
  <si>
    <t>Checking all the buttons  and space should be in a standard format and size.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</si>
  <si>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home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</si>
  <si>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all the buttons and space should be in a standard format and size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</si>
  <si>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features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</si>
  <si>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features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</si>
  <si>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features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</si>
  <si>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features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</si>
  <si>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TC_Reg_010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</si>
  <si>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features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</si>
  <si>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TC_Reg_011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</si>
  <si>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pricing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</si>
  <si>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TC_Reg_012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</si>
  <si>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pricing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</si>
  <si>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TC_Reg_013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</si>
  <si>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pricing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</si>
  <si>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TC_Reg_014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</si>
  <si>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pricing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</si>
  <si>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TC_Reg_015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</si>
  <si>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pricing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</si>
  <si>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TC_Reg_016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</si>
  <si>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download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</si>
  <si>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TC_Reg_017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</si>
  <si>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download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</si>
  <si>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TC_Reg_018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</si>
  <si>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download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</si>
  <si>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TC_Reg_019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</si>
  <si>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download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</si>
  <si>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TC_Reg_020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</si>
  <si>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download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</si>
  <si>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TC_Reg_021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</si>
  <si>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server list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</si>
  <si>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TC_Reg_022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</si>
  <si>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server list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</si>
  <si>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TC_Reg_023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</si>
  <si>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server list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</si>
  <si>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TC_Reg_024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</si>
  <si>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server list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</si>
  <si>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TC_Reg_025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</si>
  <si>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server list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</si>
  <si>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TC_Reg_026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</si>
  <si>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streaming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</si>
  <si>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TC_Reg_027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</si>
  <si>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streaming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</si>
  <si>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TC_Reg_028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</si>
  <si>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streaming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</si>
  <si>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TC_Reg_029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</si>
  <si>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streaming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</si>
  <si>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TC_Reg_030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</si>
  <si>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streaming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</si>
  <si>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TC_Reg_031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</si>
  <si>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affiliate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</si>
  <si>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TC_Reg_032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</si>
  <si>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affiliate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</si>
  <si>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TC_Reg_033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</si>
  <si>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affiliate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</si>
  <si>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TC_Reg_034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</si>
  <si>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affiliate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</si>
  <si>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TC_Reg_035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</si>
  <si>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affiliate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</si>
  <si>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TC_Reg_036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</si>
  <si>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testimonials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</si>
  <si>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TC_Reg_037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</si>
  <si>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testimonials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</si>
  <si>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TC_Reg_038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</si>
  <si>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testimonials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</si>
  <si>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TC_Reg_039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</si>
  <si>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testimonials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</si>
  <si>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TC_Reg_040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</si>
  <si>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testimonials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</si>
  <si>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TC_Reg_041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</si>
  <si>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blog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</si>
  <si>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TC_Reg_042</t>
  </si>
  <si>
    <r>
      <rPr>
        <rFont val="Calibri, Arial"/>
      </rPr>
      <t>Step-1  Open Browser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Go to url  "</t>
    </r>
    <r>
      <rPr>
        <rFont val="Calibri, Arial"/>
        <color rgb="FF1155CC"/>
        <u/>
      </rPr>
      <t>https://symlexvpn.com</t>
    </r>
    <r>
      <rPr>
        <rFont val="Calibri, Arial"/>
      </rPr>
      <t xml:space="preserve">"                                                                                                                                                                                                                                                                 Step-3  Login with valid information              step-4 go to support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 Check page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</si>
  <si>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TASK: 04</t>
  </si>
  <si>
    <t>Performance</t>
  </si>
  <si>
    <t>Structure</t>
  </si>
  <si>
    <t>Performance testing</t>
  </si>
  <si>
    <t>Performance testing tool</t>
  </si>
  <si>
    <t>Gtmatrix</t>
  </si>
  <si>
    <t>Gtmatrix Grade</t>
  </si>
  <si>
    <t>E</t>
  </si>
  <si>
    <t xml:space="preserve">Performance </t>
  </si>
  <si>
    <t>LCP</t>
  </si>
  <si>
    <t>5.9s</t>
  </si>
  <si>
    <t>TBT</t>
  </si>
  <si>
    <t>2ms</t>
  </si>
  <si>
    <t>CLS</t>
  </si>
  <si>
    <t>Total blocking time</t>
  </si>
  <si>
    <t>Speed index</t>
  </si>
  <si>
    <t>7.1s</t>
  </si>
  <si>
    <t>First contentFul paint</t>
  </si>
  <si>
    <t>4.4s</t>
  </si>
  <si>
    <t>Largest contentful paint</t>
  </si>
  <si>
    <t>Time to interactive</t>
  </si>
  <si>
    <t>Cumalative layout shift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</si>
</sst>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1">
    <font>
      <sz val="10.0"/>
      <color rgb="FF000000"/>
      <name val="Calibri"/>
      <scheme val="minor"/>
    </font>
    <font>
      <b/>
      <sz val="10.0"/>
      <color theme="1"/>
      <name val="Calibri"/>
    </font>
    <font/>
    <font>
      <u/>
      <sz val="10.0"/>
      <color rgb="FF0000FF"/>
      <name val="Arial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Calibri"/>
    </font>
    <font>
      <u/>
      <sz val="10.0"/>
      <color theme="1"/>
      <name val="Arial"/>
    </font>
    <font>
      <u/>
      <sz val="10.0"/>
      <color theme="10"/>
      <name val="Calibri"/>
    </font>
    <font>
      <sz val="10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color rgb="FF000000"/>
      <name val="Roboto"/>
    </font>
    <font>
      <b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0.0"/>
      <color rgb="FF052B3E"/>
      <name val="Arial"/>
    </font>
    <font>
      <sz val="10.0"/>
      <color rgb="FF052B3E"/>
      <name val="Proxima-light"/>
    </font>
    <font>
      <b/>
      <color theme="1"/>
      <name val="Calibri"/>
    </font>
    <font>
      <color theme="1"/>
      <name val="Arial"/>
    </font>
    <font>
      <color theme="1"/>
      <name val="Calibri"/>
    </font>
    <font>
      <b/>
      <color theme="1"/>
      <name val="Arial"/>
    </font>
    <font>
      <u/>
      <color rgb="FF0000FF"/>
      <name val="Calibri"/>
    </font>
    <font>
      <u/>
      <color rgb="FF0000FF"/>
      <name val="Calibri"/>
    </font>
    <font>
      <u/>
      <color rgb="FF0000FF"/>
      <name val="Docs-Calibri"/>
    </font>
    <font>
      <b/>
      <sz val="10.0"/>
      <color rgb="FF000000"/>
      <name val="&quot;Maven Pro&quot;"/>
    </font>
  </fonts>
  <fills count="2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4B083"/>
        <bgColor rgb="FFF4B08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/>
      <top/>
      <bottom/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4" numFmtId="14" xfId="0" applyAlignment="1" applyBorder="1" applyFont="1" applyNumberFormat="1">
      <alignment horizontal="center"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0" fillId="0" fontId="6" numFmtId="0" xfId="0" applyFont="1"/>
    <xf borderId="5" fillId="2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ill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3" fillId="6" fontId="6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center" wrapText="1"/>
    </xf>
    <xf borderId="3" fillId="7" fontId="4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  <xf borderId="5" fillId="9" fontId="1" numFmtId="0" xfId="0" applyAlignment="1" applyBorder="1" applyFont="1">
      <alignment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top" wrapText="1"/>
    </xf>
    <xf borderId="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top" wrapText="1"/>
    </xf>
    <xf borderId="8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horizontal="left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vertical="center"/>
    </xf>
    <xf borderId="8" fillId="0" fontId="6" numFmtId="0" xfId="0" applyAlignment="1" applyBorder="1" applyFont="1">
      <alignment shrinkToFit="0" vertical="center" wrapText="1"/>
    </xf>
    <xf quotePrefix="1" borderId="8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vertical="center"/>
    </xf>
    <xf borderId="6" fillId="0" fontId="6" numFmtId="0" xfId="0" applyAlignment="1" applyBorder="1" applyFont="1">
      <alignment horizontal="center" vertical="center"/>
    </xf>
    <xf borderId="12" fillId="4" fontId="6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vertical="center"/>
    </xf>
    <xf borderId="3" fillId="0" fontId="4" numFmtId="1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4" fillId="4" fontId="6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10" fontId="16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3" fillId="11" fontId="18" numFmtId="0" xfId="0" applyAlignment="1" applyBorder="1" applyFill="1" applyFont="1">
      <alignment horizontal="center"/>
    </xf>
    <xf borderId="2" fillId="11" fontId="18" numFmtId="0" xfId="0" applyAlignment="1" applyBorder="1" applyFont="1">
      <alignment horizontal="center"/>
    </xf>
    <xf borderId="3" fillId="11" fontId="17" numFmtId="0" xfId="0" applyAlignment="1" applyBorder="1" applyFont="1">
      <alignment readingOrder="0"/>
    </xf>
    <xf borderId="7" fillId="12" fontId="19" numFmtId="0" xfId="0" applyAlignment="1" applyBorder="1" applyFill="1" applyFont="1">
      <alignment horizontal="center" vertical="bottom"/>
    </xf>
    <xf borderId="8" fillId="12" fontId="19" numFmtId="0" xfId="0" applyAlignment="1" applyBorder="1" applyFont="1">
      <alignment horizontal="center" vertical="bottom"/>
    </xf>
    <xf borderId="3" fillId="0" fontId="20" numFmtId="0" xfId="0" applyAlignment="1" applyBorder="1" applyFont="1">
      <alignment readingOrder="0"/>
    </xf>
    <xf borderId="3" fillId="0" fontId="20" numFmtId="0" xfId="0" applyAlignment="1" applyBorder="1" applyFont="1">
      <alignment readingOrder="0" shrinkToFit="0" wrapText="0"/>
    </xf>
    <xf borderId="7" fillId="12" fontId="19" numFmtId="0" xfId="0" applyAlignment="1" applyBorder="1" applyFont="1">
      <alignment horizontal="center" readingOrder="0" vertical="bottom"/>
    </xf>
    <xf borderId="8" fillId="12" fontId="19" numFmtId="0" xfId="0" applyAlignment="1" applyBorder="1" applyFont="1">
      <alignment horizontal="center" readingOrder="0" vertical="bottom"/>
    </xf>
    <xf borderId="3" fillId="10" fontId="21" numFmtId="0" xfId="0" applyAlignment="1" applyBorder="1" applyFont="1">
      <alignment readingOrder="0"/>
    </xf>
    <xf borderId="3" fillId="10" fontId="22" numFmtId="0" xfId="0" applyAlignment="1" applyBorder="1" applyFont="1">
      <alignment readingOrder="0"/>
    </xf>
    <xf borderId="11" fillId="0" fontId="23" numFmtId="0" xfId="0" applyBorder="1" applyFont="1"/>
    <xf borderId="6" fillId="13" fontId="23" numFmtId="12" xfId="0" applyAlignment="1" applyBorder="1" applyFill="1" applyFont="1" applyNumberFormat="1">
      <alignment horizontal="center" shrinkToFit="0" wrapText="1"/>
    </xf>
    <xf borderId="2" fillId="0" fontId="24" numFmtId="0" xfId="0" applyAlignment="1" applyBorder="1" applyFont="1">
      <alignment horizontal="center" shrinkToFit="0" wrapText="1"/>
    </xf>
    <xf borderId="2" fillId="13" fontId="25" numFmtId="164" xfId="0" applyAlignment="1" applyBorder="1" applyFont="1" applyNumberFormat="1">
      <alignment horizontal="center" shrinkToFit="0" wrapText="1"/>
    </xf>
    <xf borderId="2" fillId="10" fontId="25" numFmtId="0" xfId="0" applyAlignment="1" applyBorder="1" applyFont="1">
      <alignment horizontal="center" readingOrder="0"/>
    </xf>
    <xf borderId="2" fillId="0" fontId="25" numFmtId="164" xfId="0" applyBorder="1" applyFont="1" applyNumberFormat="1"/>
    <xf borderId="6" fillId="14" fontId="23" numFmtId="0" xfId="0" applyAlignment="1" applyBorder="1" applyFill="1" applyFont="1">
      <alignment horizontal="center" shrinkToFit="0" wrapText="1"/>
    </xf>
    <xf borderId="2" fillId="0" fontId="25" numFmtId="0" xfId="0" applyBorder="1" applyFont="1"/>
    <xf borderId="11" fillId="0" fontId="25" numFmtId="0" xfId="0" applyAlignment="1" applyBorder="1" applyFont="1">
      <alignment vertical="bottom"/>
    </xf>
    <xf borderId="10" fillId="13" fontId="23" numFmtId="0" xfId="0" applyAlignment="1" applyBorder="1" applyFont="1">
      <alignment horizontal="center" shrinkToFit="0" wrapText="1"/>
    </xf>
    <xf borderId="10" fillId="0" fontId="2" numFmtId="0" xfId="0" applyBorder="1" applyFont="1"/>
    <xf borderId="8" fillId="0" fontId="2" numFmtId="0" xfId="0" applyBorder="1" applyFont="1"/>
    <xf borderId="8" fillId="10" fontId="25" numFmtId="0" xfId="0" applyAlignment="1" applyBorder="1" applyFont="1">
      <alignment horizontal="center" shrinkToFit="0" wrapText="1"/>
    </xf>
    <xf borderId="8" fillId="13" fontId="25" numFmtId="164" xfId="0" applyAlignment="1" applyBorder="1" applyFont="1" applyNumberFormat="1">
      <alignment horizontal="center" shrinkToFit="0" wrapText="1"/>
    </xf>
    <xf borderId="8" fillId="10" fontId="25" numFmtId="0" xfId="0" applyAlignment="1" applyBorder="1" applyFont="1">
      <alignment horizontal="center" readingOrder="0"/>
    </xf>
    <xf borderId="8" fillId="0" fontId="25" numFmtId="164" xfId="0" applyBorder="1" applyFont="1" applyNumberFormat="1"/>
    <xf borderId="8" fillId="15" fontId="23" numFmtId="0" xfId="0" applyAlignment="1" applyBorder="1" applyFill="1" applyFont="1">
      <alignment horizontal="center" shrinkToFit="0" wrapText="1"/>
    </xf>
    <xf borderId="8" fillId="4" fontId="25" numFmtId="0" xfId="0" applyAlignment="1" applyBorder="1" applyFont="1">
      <alignment horizontal="center" shrinkToFit="0" wrapText="1"/>
    </xf>
    <xf borderId="8" fillId="0" fontId="25" numFmtId="0" xfId="0" applyBorder="1" applyFont="1"/>
    <xf borderId="8" fillId="10" fontId="25" numFmtId="0" xfId="0" applyAlignment="1" applyBorder="1" applyFont="1">
      <alignment horizontal="center" readingOrder="0" shrinkToFit="0" wrapText="1"/>
    </xf>
    <xf borderId="8" fillId="13" fontId="25" numFmtId="0" xfId="0" applyAlignment="1" applyBorder="1" applyFont="1">
      <alignment horizontal="center" shrinkToFit="0" wrapText="1"/>
    </xf>
    <xf borderId="8" fillId="6" fontId="23" numFmtId="0" xfId="0" applyAlignment="1" applyBorder="1" applyFont="1">
      <alignment horizontal="center" shrinkToFit="0" wrapText="1"/>
    </xf>
    <xf borderId="8" fillId="6" fontId="25" numFmtId="0" xfId="0" applyAlignment="1" applyBorder="1" applyFont="1">
      <alignment horizontal="center" shrinkToFit="0" wrapText="1"/>
    </xf>
    <xf borderId="11" fillId="0" fontId="25" numFmtId="0" xfId="0" applyAlignment="1" applyBorder="1" applyFont="1">
      <alignment vertical="top"/>
    </xf>
    <xf borderId="8" fillId="7" fontId="23" numFmtId="0" xfId="0" applyAlignment="1" applyBorder="1" applyFont="1">
      <alignment horizontal="center" shrinkToFit="0" wrapText="1"/>
    </xf>
    <xf borderId="8" fillId="7" fontId="25" numFmtId="0" xfId="0" applyAlignment="1" applyBorder="1" applyFont="1">
      <alignment horizontal="center" shrinkToFit="0" wrapText="1"/>
    </xf>
    <xf borderId="10" fillId="0" fontId="20" numFmtId="0" xfId="0" applyBorder="1" applyFont="1"/>
    <xf borderId="8" fillId="16" fontId="23" numFmtId="0" xfId="0" applyAlignment="1" applyBorder="1" applyFill="1" applyFont="1">
      <alignment horizontal="center" shrinkToFit="0" wrapText="1"/>
    </xf>
    <xf borderId="8" fillId="16" fontId="25" numFmtId="0" xfId="0" applyAlignment="1" applyBorder="1" applyFont="1">
      <alignment horizontal="center" shrinkToFit="0" wrapText="1"/>
    </xf>
    <xf borderId="8" fillId="17" fontId="23" numFmtId="0" xfId="0" applyAlignment="1" applyBorder="1" applyFill="1" applyFont="1">
      <alignment horizontal="center" shrinkToFit="0" wrapText="1"/>
    </xf>
    <xf borderId="8" fillId="17" fontId="23" numFmtId="0" xfId="0" applyAlignment="1" applyBorder="1" applyFont="1">
      <alignment shrinkToFit="0" wrapText="1"/>
    </xf>
    <xf borderId="8" fillId="17" fontId="23" numFmtId="0" xfId="0" applyAlignment="1" applyBorder="1" applyFont="1">
      <alignment horizontal="center"/>
    </xf>
    <xf borderId="8" fillId="0" fontId="25" numFmtId="0" xfId="0" applyAlignment="1" applyBorder="1" applyFont="1">
      <alignment horizontal="center"/>
    </xf>
    <xf borderId="8" fillId="0" fontId="25" numFmtId="0" xfId="0" applyAlignment="1" applyBorder="1" applyFont="1">
      <alignment horizontal="center" shrinkToFit="0" wrapText="1"/>
    </xf>
    <xf borderId="8" fillId="0" fontId="25" numFmtId="0" xfId="0" applyAlignment="1" applyBorder="1" applyFont="1">
      <alignment shrinkToFit="0" vertical="top" wrapText="1"/>
    </xf>
    <xf borderId="8" fillId="4" fontId="23" numFmtId="0" xfId="0" applyAlignment="1" applyBorder="1" applyFont="1">
      <alignment horizontal="center"/>
    </xf>
    <xf borderId="8" fillId="10" fontId="25" numFmtId="0" xfId="0" applyBorder="1" applyFont="1"/>
    <xf borderId="8" fillId="0" fontId="25" numFmtId="0" xfId="0" applyAlignment="1" applyBorder="1" applyFont="1">
      <alignment shrinkToFit="0" wrapText="1"/>
    </xf>
    <xf borderId="8" fillId="4" fontId="23" numFmtId="0" xfId="0" applyAlignment="1" applyBorder="1" applyFont="1">
      <alignment horizontal="center" shrinkToFit="0" wrapText="1"/>
    </xf>
    <xf borderId="11" fillId="0" fontId="25" numFmtId="0" xfId="0" applyAlignment="1" applyBorder="1" applyFont="1">
      <alignment horizontal="center"/>
    </xf>
    <xf borderId="8" fillId="0" fontId="25" numFmtId="0" xfId="0" applyAlignment="1" applyBorder="1" applyFont="1">
      <alignment readingOrder="0" shrinkToFit="0" vertical="top" wrapText="1"/>
    </xf>
    <xf borderId="8" fillId="0" fontId="25" numFmtId="0" xfId="0" applyAlignment="1" applyBorder="1" applyFont="1">
      <alignment vertical="bottom"/>
    </xf>
    <xf borderId="11" fillId="0" fontId="2" numFmtId="0" xfId="0" applyBorder="1" applyFont="1"/>
    <xf borderId="2" fillId="0" fontId="26" numFmtId="0" xfId="0" applyAlignment="1" applyBorder="1" applyFont="1">
      <alignment horizontal="center" shrinkToFit="0" wrapText="1"/>
    </xf>
    <xf borderId="2" fillId="13" fontId="23" numFmtId="164" xfId="0" applyAlignment="1" applyBorder="1" applyFont="1" applyNumberFormat="1">
      <alignment horizontal="center" shrinkToFit="0" wrapText="1"/>
    </xf>
    <xf borderId="6" fillId="10" fontId="23" numFmtId="0" xfId="0" applyAlignment="1" applyBorder="1" applyFont="1">
      <alignment horizontal="center" readingOrder="0"/>
    </xf>
    <xf borderId="3" fillId="14" fontId="1" numFmtId="0" xfId="0" applyAlignment="1" applyBorder="1" applyFont="1">
      <alignment horizontal="center" shrinkToFit="0" vertical="center" wrapText="1"/>
    </xf>
    <xf borderId="3" fillId="0" fontId="20" numFmtId="0" xfId="0" applyBorder="1" applyFont="1"/>
    <xf borderId="8" fillId="10" fontId="23" numFmtId="0" xfId="0" applyAlignment="1" applyBorder="1" applyFont="1">
      <alignment horizontal="center" shrinkToFit="0" wrapText="1"/>
    </xf>
    <xf borderId="8" fillId="13" fontId="23" numFmtId="164" xfId="0" applyAlignment="1" applyBorder="1" applyFont="1" applyNumberFormat="1">
      <alignment horizontal="center" shrinkToFit="0" wrapText="1"/>
    </xf>
    <xf borderId="10" fillId="10" fontId="23" numFmtId="0" xfId="0" applyAlignment="1" applyBorder="1" applyFont="1">
      <alignment horizontal="center" readingOrder="0"/>
    </xf>
    <xf borderId="3" fillId="15" fontId="1" numFmtId="0" xfId="0" applyAlignment="1" applyBorder="1" applyFont="1">
      <alignment horizontal="center" shrinkToFit="0" vertical="center" wrapText="1"/>
    </xf>
    <xf borderId="8" fillId="10" fontId="23" numFmtId="0" xfId="0" applyAlignment="1" applyBorder="1" applyFont="1">
      <alignment horizontal="center" readingOrder="0" shrinkToFit="0" wrapText="1"/>
    </xf>
    <xf borderId="8" fillId="13" fontId="23" numFmtId="0" xfId="0" applyAlignment="1" applyBorder="1" applyFont="1">
      <alignment horizontal="center" shrinkToFit="0" wrapText="1"/>
    </xf>
    <xf borderId="10" fillId="10" fontId="23" numFmtId="0" xfId="0" applyAlignment="1" applyBorder="1" applyFont="1">
      <alignment horizontal="center" shrinkToFit="0" wrapText="1"/>
    </xf>
    <xf borderId="3" fillId="6" fontId="1" numFmtId="0" xfId="0" applyAlignment="1" applyBorder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horizontal="center" readingOrder="0"/>
    </xf>
    <xf borderId="3" fillId="17" fontId="23" numFmtId="0" xfId="0" applyAlignment="1" applyBorder="1" applyFont="1">
      <alignment horizontal="center" shrinkToFit="0" wrapText="1"/>
    </xf>
    <xf borderId="3" fillId="17" fontId="1" numFmtId="0" xfId="0" applyAlignment="1" applyBorder="1" applyFont="1">
      <alignment horizontal="center" shrinkToFit="0" vertical="center" wrapText="1"/>
    </xf>
    <xf borderId="8" fillId="0" fontId="27" numFmtId="0" xfId="0" applyAlignment="1" applyBorder="1" applyFont="1">
      <alignment shrinkToFit="0" vertical="top" wrapText="1"/>
    </xf>
    <xf borderId="8" fillId="0" fontId="28" numFmtId="0" xfId="0" applyAlignment="1" applyBorder="1" applyFont="1">
      <alignment horizontal="center" shrinkToFit="0" wrapText="1"/>
    </xf>
    <xf borderId="8" fillId="10" fontId="29" numFmtId="0" xfId="0" applyAlignment="1" applyBorder="1" applyFont="1">
      <alignment horizontal="center" shrinkToFit="0" wrapText="1"/>
    </xf>
    <xf borderId="8" fillId="0" fontId="25" numFmtId="0" xfId="0" applyAlignment="1" applyBorder="1" applyFont="1">
      <alignment horizontal="center" readingOrder="0"/>
    </xf>
    <xf borderId="11" fillId="0" fontId="23" numFmtId="0" xfId="0" applyAlignment="1" applyBorder="1" applyFont="1">
      <alignment readingOrder="0"/>
    </xf>
    <xf borderId="1" fillId="14" fontId="1" numFmtId="0" xfId="0" applyAlignment="1" applyBorder="1" applyFont="1">
      <alignment horizontal="center" shrinkToFit="0" vertical="center" wrapText="1"/>
    </xf>
    <xf borderId="1" fillId="15" fontId="1" numFmtId="0" xfId="0" applyAlignment="1" applyBorder="1" applyFont="1">
      <alignment horizontal="center" readingOrder="0" shrinkToFit="0" vertical="center" wrapText="1"/>
    </xf>
    <xf borderId="3" fillId="10" fontId="6" numFmtId="9" xfId="0" applyAlignment="1" applyBorder="1" applyFont="1" applyNumberFormat="1">
      <alignment horizontal="center" readingOrder="0" shrinkToFit="0" vertical="center" wrapText="1"/>
    </xf>
    <xf borderId="1" fillId="18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3" fillId="19" fontId="4" numFmtId="0" xfId="0" applyAlignment="1" applyBorder="1" applyFill="1" applyFont="1">
      <alignment horizontal="center" shrinkToFit="0" vertical="center" wrapText="1"/>
    </xf>
    <xf borderId="0" fillId="0" fontId="17" numFmtId="0" xfId="0" applyAlignment="1" applyFont="1">
      <alignment horizontal="center" readingOrder="0"/>
    </xf>
    <xf borderId="3" fillId="20" fontId="17" numFmtId="0" xfId="0" applyAlignment="1" applyBorder="1" applyFill="1" applyFont="1">
      <alignment horizontal="center" readingOrder="0"/>
    </xf>
    <xf borderId="3" fillId="21" fontId="17" numFmtId="0" xfId="0" applyAlignment="1" applyBorder="1" applyFill="1" applyFont="1">
      <alignment readingOrder="0"/>
    </xf>
    <xf borderId="3" fillId="21" fontId="17" numFmtId="0" xfId="0" applyAlignment="1" applyBorder="1" applyFont="1">
      <alignment horizontal="right" readingOrder="0"/>
    </xf>
    <xf borderId="3" fillId="21" fontId="17" numFmtId="9" xfId="0" applyAlignment="1" applyBorder="1" applyFont="1" applyNumberFormat="1">
      <alignment readingOrder="0"/>
    </xf>
    <xf borderId="3" fillId="21" fontId="30" numFmtId="0" xfId="0" applyAlignment="1" applyBorder="1" applyFont="1">
      <alignment readingOrder="0" shrinkToFit="0" wrapText="0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onethread.app/demo-account-1/home" TargetMode="External"/><Relationship Id="rId2" Type="http://schemas.openxmlformats.org/officeDocument/2006/relationships/hyperlink" Target="mailto:amitestcase@bodl.com" TargetMode="External"/><Relationship Id="rId3" Type="http://schemas.openxmlformats.org/officeDocument/2006/relationships/hyperlink" Target="mailto:raselr5006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ge.onethread.app/demo-account-1/ho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symlexvpn.com/" TargetMode="External"/><Relationship Id="rId84" Type="http://schemas.openxmlformats.org/officeDocument/2006/relationships/hyperlink" Target="https://symlexvpn.com/" TargetMode="External"/><Relationship Id="rId83" Type="http://schemas.openxmlformats.org/officeDocument/2006/relationships/hyperlink" Target="https://symlexvpn.com/" TargetMode="External"/><Relationship Id="rId42" Type="http://schemas.openxmlformats.org/officeDocument/2006/relationships/hyperlink" Target="https://symlexvpn.com/" TargetMode="External"/><Relationship Id="rId86" Type="http://schemas.openxmlformats.org/officeDocument/2006/relationships/drawing" Target="../drawings/drawing5.xml"/><Relationship Id="rId41" Type="http://schemas.openxmlformats.org/officeDocument/2006/relationships/hyperlink" Target="https://symlexvpn.com/" TargetMode="External"/><Relationship Id="rId85" Type="http://schemas.openxmlformats.org/officeDocument/2006/relationships/hyperlink" Target="https://symlexvpn.com/" TargetMode="External"/><Relationship Id="rId44" Type="http://schemas.openxmlformats.org/officeDocument/2006/relationships/hyperlink" Target="https://symlexvpn.com/" TargetMode="External"/><Relationship Id="rId43" Type="http://schemas.openxmlformats.org/officeDocument/2006/relationships/hyperlink" Target="https://symlexvpn.com/" TargetMode="External"/><Relationship Id="rId46" Type="http://schemas.openxmlformats.org/officeDocument/2006/relationships/hyperlink" Target="https://symlexvpn.com/" TargetMode="External"/><Relationship Id="rId45" Type="http://schemas.openxmlformats.org/officeDocument/2006/relationships/hyperlink" Target="https://symlexvpn.com/" TargetMode="External"/><Relationship Id="rId80" Type="http://schemas.openxmlformats.org/officeDocument/2006/relationships/hyperlink" Target="https://symlexvpn.com/" TargetMode="External"/><Relationship Id="rId82" Type="http://schemas.openxmlformats.org/officeDocument/2006/relationships/hyperlink" Target="https://symlexvpn.com/" TargetMode="External"/><Relationship Id="rId81" Type="http://schemas.openxmlformats.org/officeDocument/2006/relationships/hyperlink" Target="https://symlexvpn.com/" TargetMode="External"/><Relationship Id="rId1" Type="http://schemas.openxmlformats.org/officeDocument/2006/relationships/hyperlink" Target="https://symlexvpn.com/" TargetMode="External"/><Relationship Id="rId2" Type="http://schemas.openxmlformats.org/officeDocument/2006/relationships/hyperlink" Target="https://symlexvpn.com/" TargetMode="External"/><Relationship Id="rId3" Type="http://schemas.openxmlformats.org/officeDocument/2006/relationships/hyperlink" Target="https://symlexvpn.com/" TargetMode="External"/><Relationship Id="rId4" Type="http://schemas.openxmlformats.org/officeDocument/2006/relationships/hyperlink" Target="https://symlexvpn.com/" TargetMode="External"/><Relationship Id="rId9" Type="http://schemas.openxmlformats.org/officeDocument/2006/relationships/hyperlink" Target="https://symlexvpn.com/" TargetMode="External"/><Relationship Id="rId48" Type="http://schemas.openxmlformats.org/officeDocument/2006/relationships/hyperlink" Target="https://symlexvpn.com/" TargetMode="External"/><Relationship Id="rId47" Type="http://schemas.openxmlformats.org/officeDocument/2006/relationships/hyperlink" Target="https://symlexvpn.com/" TargetMode="External"/><Relationship Id="rId49" Type="http://schemas.openxmlformats.org/officeDocument/2006/relationships/hyperlink" Target="https://symlexvpn.com/" TargetMode="External"/><Relationship Id="rId5" Type="http://schemas.openxmlformats.org/officeDocument/2006/relationships/hyperlink" Target="https://symlexvpn.com/" TargetMode="External"/><Relationship Id="rId6" Type="http://schemas.openxmlformats.org/officeDocument/2006/relationships/hyperlink" Target="https://symlexvpn.com/" TargetMode="External"/><Relationship Id="rId7" Type="http://schemas.openxmlformats.org/officeDocument/2006/relationships/hyperlink" Target="https://symlexvpn.com/" TargetMode="External"/><Relationship Id="rId8" Type="http://schemas.openxmlformats.org/officeDocument/2006/relationships/hyperlink" Target="https://symlexvpn.com/" TargetMode="External"/><Relationship Id="rId73" Type="http://schemas.openxmlformats.org/officeDocument/2006/relationships/hyperlink" Target="https://symlexvpn.com/" TargetMode="External"/><Relationship Id="rId72" Type="http://schemas.openxmlformats.org/officeDocument/2006/relationships/hyperlink" Target="https://symlexvpn.com/" TargetMode="External"/><Relationship Id="rId31" Type="http://schemas.openxmlformats.org/officeDocument/2006/relationships/hyperlink" Target="https://symlexvpn.com/" TargetMode="External"/><Relationship Id="rId75" Type="http://schemas.openxmlformats.org/officeDocument/2006/relationships/hyperlink" Target="https://symlexvpn.com/" TargetMode="External"/><Relationship Id="rId30" Type="http://schemas.openxmlformats.org/officeDocument/2006/relationships/hyperlink" Target="https://symlexvpn.com/" TargetMode="External"/><Relationship Id="rId74" Type="http://schemas.openxmlformats.org/officeDocument/2006/relationships/hyperlink" Target="https://symlexvpn.com/" TargetMode="External"/><Relationship Id="rId33" Type="http://schemas.openxmlformats.org/officeDocument/2006/relationships/hyperlink" Target="https://symlexvpn.com/" TargetMode="External"/><Relationship Id="rId77" Type="http://schemas.openxmlformats.org/officeDocument/2006/relationships/hyperlink" Target="https://symlexvpn.com/" TargetMode="External"/><Relationship Id="rId32" Type="http://schemas.openxmlformats.org/officeDocument/2006/relationships/hyperlink" Target="https://symlexvpn.com/" TargetMode="External"/><Relationship Id="rId76" Type="http://schemas.openxmlformats.org/officeDocument/2006/relationships/hyperlink" Target="https://symlexvpn.com/" TargetMode="External"/><Relationship Id="rId35" Type="http://schemas.openxmlformats.org/officeDocument/2006/relationships/hyperlink" Target="https://symlexvpn.com/" TargetMode="External"/><Relationship Id="rId79" Type="http://schemas.openxmlformats.org/officeDocument/2006/relationships/hyperlink" Target="https://symlexvpn.com/" TargetMode="External"/><Relationship Id="rId34" Type="http://schemas.openxmlformats.org/officeDocument/2006/relationships/hyperlink" Target="https://symlexvpn.com/" TargetMode="External"/><Relationship Id="rId78" Type="http://schemas.openxmlformats.org/officeDocument/2006/relationships/hyperlink" Target="https://symlexvpn.com/" TargetMode="External"/><Relationship Id="rId71" Type="http://schemas.openxmlformats.org/officeDocument/2006/relationships/hyperlink" Target="https://symlexvpn.com/" TargetMode="External"/><Relationship Id="rId70" Type="http://schemas.openxmlformats.org/officeDocument/2006/relationships/hyperlink" Target="https://symlexvpn.com/" TargetMode="External"/><Relationship Id="rId37" Type="http://schemas.openxmlformats.org/officeDocument/2006/relationships/hyperlink" Target="https://symlexvpn.com/" TargetMode="External"/><Relationship Id="rId36" Type="http://schemas.openxmlformats.org/officeDocument/2006/relationships/hyperlink" Target="https://symlexvpn.com/" TargetMode="External"/><Relationship Id="rId39" Type="http://schemas.openxmlformats.org/officeDocument/2006/relationships/hyperlink" Target="https://symlexvpn.com/" TargetMode="External"/><Relationship Id="rId38" Type="http://schemas.openxmlformats.org/officeDocument/2006/relationships/hyperlink" Target="https://symlexvpn.com/" TargetMode="External"/><Relationship Id="rId62" Type="http://schemas.openxmlformats.org/officeDocument/2006/relationships/hyperlink" Target="https://symlexvpn.com/" TargetMode="External"/><Relationship Id="rId61" Type="http://schemas.openxmlformats.org/officeDocument/2006/relationships/hyperlink" Target="https://symlexvpn.com/" TargetMode="External"/><Relationship Id="rId20" Type="http://schemas.openxmlformats.org/officeDocument/2006/relationships/hyperlink" Target="https://symlexvpn.com/" TargetMode="External"/><Relationship Id="rId64" Type="http://schemas.openxmlformats.org/officeDocument/2006/relationships/hyperlink" Target="https://symlexvpn.com/" TargetMode="External"/><Relationship Id="rId63" Type="http://schemas.openxmlformats.org/officeDocument/2006/relationships/hyperlink" Target="https://symlexvpn.com/" TargetMode="External"/><Relationship Id="rId22" Type="http://schemas.openxmlformats.org/officeDocument/2006/relationships/hyperlink" Target="https://symlexvpn.com/" TargetMode="External"/><Relationship Id="rId66" Type="http://schemas.openxmlformats.org/officeDocument/2006/relationships/hyperlink" Target="https://symlexvpn.com/" TargetMode="External"/><Relationship Id="rId21" Type="http://schemas.openxmlformats.org/officeDocument/2006/relationships/hyperlink" Target="https://symlexvpn.com/" TargetMode="External"/><Relationship Id="rId65" Type="http://schemas.openxmlformats.org/officeDocument/2006/relationships/hyperlink" Target="https://symlexvpn.com/" TargetMode="External"/><Relationship Id="rId24" Type="http://schemas.openxmlformats.org/officeDocument/2006/relationships/hyperlink" Target="https://symlexvpn.com/" TargetMode="External"/><Relationship Id="rId68" Type="http://schemas.openxmlformats.org/officeDocument/2006/relationships/hyperlink" Target="https://symlexvpn.com/" TargetMode="External"/><Relationship Id="rId23" Type="http://schemas.openxmlformats.org/officeDocument/2006/relationships/hyperlink" Target="https://symlexvpn.com/" TargetMode="External"/><Relationship Id="rId67" Type="http://schemas.openxmlformats.org/officeDocument/2006/relationships/hyperlink" Target="https://symlexvpn.com/" TargetMode="External"/><Relationship Id="rId60" Type="http://schemas.openxmlformats.org/officeDocument/2006/relationships/hyperlink" Target="https://symlexvpn.com/" TargetMode="External"/><Relationship Id="rId26" Type="http://schemas.openxmlformats.org/officeDocument/2006/relationships/hyperlink" Target="https://symlexvpn.com/" TargetMode="External"/><Relationship Id="rId25" Type="http://schemas.openxmlformats.org/officeDocument/2006/relationships/hyperlink" Target="https://symlexvpn.com/" TargetMode="External"/><Relationship Id="rId69" Type="http://schemas.openxmlformats.org/officeDocument/2006/relationships/hyperlink" Target="https://symlexvpn.com/" TargetMode="External"/><Relationship Id="rId28" Type="http://schemas.openxmlformats.org/officeDocument/2006/relationships/hyperlink" Target="https://symlexvpn.com/" TargetMode="External"/><Relationship Id="rId27" Type="http://schemas.openxmlformats.org/officeDocument/2006/relationships/hyperlink" Target="https://symlexvpn.com/" TargetMode="External"/><Relationship Id="rId29" Type="http://schemas.openxmlformats.org/officeDocument/2006/relationships/hyperlink" Target="https://symlexvpn.com/" TargetMode="External"/><Relationship Id="rId51" Type="http://schemas.openxmlformats.org/officeDocument/2006/relationships/hyperlink" Target="https://symlexvpn.com/" TargetMode="External"/><Relationship Id="rId50" Type="http://schemas.openxmlformats.org/officeDocument/2006/relationships/hyperlink" Target="https://symlexvpn.com/" TargetMode="External"/><Relationship Id="rId53" Type="http://schemas.openxmlformats.org/officeDocument/2006/relationships/hyperlink" Target="https://symlexvpn.com/" TargetMode="External"/><Relationship Id="rId52" Type="http://schemas.openxmlformats.org/officeDocument/2006/relationships/hyperlink" Target="https://symlexvpn.com/" TargetMode="External"/><Relationship Id="rId11" Type="http://schemas.openxmlformats.org/officeDocument/2006/relationships/hyperlink" Target="https://symlexvpn.com/" TargetMode="External"/><Relationship Id="rId55" Type="http://schemas.openxmlformats.org/officeDocument/2006/relationships/hyperlink" Target="https://symlexvpn.com/" TargetMode="External"/><Relationship Id="rId10" Type="http://schemas.openxmlformats.org/officeDocument/2006/relationships/hyperlink" Target="https://symlexvpn.com/" TargetMode="External"/><Relationship Id="rId54" Type="http://schemas.openxmlformats.org/officeDocument/2006/relationships/hyperlink" Target="https://symlexvpn.com/" TargetMode="External"/><Relationship Id="rId13" Type="http://schemas.openxmlformats.org/officeDocument/2006/relationships/hyperlink" Target="https://symlexvpn.com/" TargetMode="External"/><Relationship Id="rId57" Type="http://schemas.openxmlformats.org/officeDocument/2006/relationships/hyperlink" Target="https://symlexvpn.com/" TargetMode="External"/><Relationship Id="rId12" Type="http://schemas.openxmlformats.org/officeDocument/2006/relationships/hyperlink" Target="https://symlexvpn.com/" TargetMode="External"/><Relationship Id="rId56" Type="http://schemas.openxmlformats.org/officeDocument/2006/relationships/hyperlink" Target="https://symlexvpn.com/" TargetMode="External"/><Relationship Id="rId15" Type="http://schemas.openxmlformats.org/officeDocument/2006/relationships/hyperlink" Target="https://symlexvpn.com/" TargetMode="External"/><Relationship Id="rId59" Type="http://schemas.openxmlformats.org/officeDocument/2006/relationships/hyperlink" Target="https://symlexvpn.com/" TargetMode="External"/><Relationship Id="rId14" Type="http://schemas.openxmlformats.org/officeDocument/2006/relationships/hyperlink" Target="https://symlexvpn.com/" TargetMode="External"/><Relationship Id="rId58" Type="http://schemas.openxmlformats.org/officeDocument/2006/relationships/hyperlink" Target="https://symlexvpn.com/" TargetMode="External"/><Relationship Id="rId17" Type="http://schemas.openxmlformats.org/officeDocument/2006/relationships/hyperlink" Target="https://symlexvpn.com/" TargetMode="External"/><Relationship Id="rId16" Type="http://schemas.openxmlformats.org/officeDocument/2006/relationships/hyperlink" Target="https://symlexvpn.com/" TargetMode="External"/><Relationship Id="rId19" Type="http://schemas.openxmlformats.org/officeDocument/2006/relationships/hyperlink" Target="https://symlexvpn.com/" TargetMode="External"/><Relationship Id="rId18" Type="http://schemas.openxmlformats.org/officeDocument/2006/relationships/hyperlink" Target="https://symlexvpn.co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6.29"/>
    <col customWidth="1" min="2" max="2" width="21.0"/>
    <col customWidth="1" min="3" max="3" width="23.86"/>
    <col customWidth="1" min="4" max="4" width="12.14"/>
    <col customWidth="1" min="5" max="5" width="32.57"/>
    <col customWidth="1" min="6" max="6" width="39.43"/>
    <col customWidth="1" min="7" max="7" width="32.0"/>
    <col customWidth="1" min="8" max="8" width="30.29"/>
    <col customWidth="1" min="9" max="9" width="13.71"/>
    <col customWidth="1" min="10" max="10" width="25.0"/>
    <col customWidth="1" min="11" max="11" width="17.29"/>
    <col customWidth="1" min="12" max="12" width="14.29"/>
    <col customWidth="1" min="13" max="26" width="12.71"/>
  </cols>
  <sheetData>
    <row r="1" ht="18.0" customHeight="1">
      <c r="B1" s="1" t="s">
        <v>0</v>
      </c>
      <c r="C1" s="2"/>
      <c r="D1" s="3" t="s">
        <v>1</v>
      </c>
      <c r="E1" s="4" t="s">
        <v>2</v>
      </c>
      <c r="F1" s="5">
        <v>44919.0</v>
      </c>
      <c r="G1" s="6" t="s">
        <v>3</v>
      </c>
      <c r="H1" s="5">
        <v>44919.0</v>
      </c>
      <c r="I1" s="7" t="s">
        <v>4</v>
      </c>
      <c r="J1" s="2"/>
      <c r="K1" s="8"/>
      <c r="L1" s="8"/>
    </row>
    <row r="2">
      <c r="B2" s="9" t="s">
        <v>5</v>
      </c>
      <c r="C2" s="2"/>
      <c r="D2" s="10" t="s">
        <v>6</v>
      </c>
      <c r="E2" s="4" t="s">
        <v>7</v>
      </c>
      <c r="F2" s="5">
        <v>44919.0</v>
      </c>
      <c r="G2" s="11" t="s">
        <v>8</v>
      </c>
      <c r="H2" s="5">
        <v>44919.0</v>
      </c>
      <c r="I2" s="4" t="s">
        <v>9</v>
      </c>
      <c r="J2" s="12">
        <f>COUNTIF(I7:I18, "PASS")</f>
        <v>10</v>
      </c>
      <c r="K2" s="8"/>
      <c r="L2" s="8"/>
    </row>
    <row r="3" ht="18.0" customHeight="1">
      <c r="A3" s="13"/>
      <c r="B3" s="9" t="s">
        <v>10</v>
      </c>
      <c r="C3" s="2"/>
      <c r="D3" s="10"/>
      <c r="E3" s="14" t="s">
        <v>11</v>
      </c>
      <c r="F3" s="15" t="s">
        <v>12</v>
      </c>
      <c r="G3" s="16" t="s">
        <v>13</v>
      </c>
      <c r="H3" s="10" t="s">
        <v>14</v>
      </c>
      <c r="I3" s="17" t="s">
        <v>15</v>
      </c>
      <c r="J3" s="18">
        <f>COUNTIF(I7:I16, "Fail")</f>
        <v>2</v>
      </c>
      <c r="K3" s="8"/>
      <c r="L3" s="8"/>
    </row>
    <row r="4" ht="18.0" customHeight="1">
      <c r="A4" s="19"/>
      <c r="B4" s="9" t="s">
        <v>16</v>
      </c>
      <c r="C4" s="2"/>
      <c r="D4" s="10"/>
      <c r="E4" s="14" t="s">
        <v>17</v>
      </c>
      <c r="F4" s="10" t="s">
        <v>12</v>
      </c>
      <c r="G4" s="16" t="s">
        <v>18</v>
      </c>
      <c r="H4" s="20" t="s">
        <v>14</v>
      </c>
      <c r="I4" s="4" t="s">
        <v>19</v>
      </c>
      <c r="J4" s="21">
        <f>COUNTIF(I7:I16, "WARNING")</f>
        <v>0</v>
      </c>
      <c r="K4" s="8"/>
      <c r="L4" s="8"/>
    </row>
    <row r="5" ht="18.0" customHeight="1">
      <c r="B5" s="22" t="s">
        <v>20</v>
      </c>
      <c r="C5" s="2"/>
      <c r="D5" s="23" t="s">
        <v>21</v>
      </c>
      <c r="E5" s="24"/>
      <c r="F5" s="24"/>
      <c r="G5" s="24"/>
      <c r="H5" s="2"/>
      <c r="I5" s="25" t="s">
        <v>22</v>
      </c>
      <c r="J5" s="26">
        <f>SUM(J2:J3:J4)</f>
        <v>12</v>
      </c>
      <c r="K5" s="8"/>
      <c r="L5" s="8"/>
    </row>
    <row r="6" ht="18.75" customHeight="1">
      <c r="A6" s="13"/>
      <c r="B6" s="27" t="s">
        <v>23</v>
      </c>
      <c r="C6" s="28" t="s">
        <v>24</v>
      </c>
      <c r="D6" s="29"/>
      <c r="E6" s="29" t="s">
        <v>25</v>
      </c>
      <c r="F6" s="29" t="s">
        <v>26</v>
      </c>
      <c r="G6" s="29" t="s">
        <v>27</v>
      </c>
      <c r="H6" s="29" t="s">
        <v>28</v>
      </c>
      <c r="I6" s="29" t="s">
        <v>29</v>
      </c>
      <c r="J6" s="28" t="s">
        <v>30</v>
      </c>
      <c r="K6" s="30"/>
      <c r="L6" s="8"/>
    </row>
    <row r="7" ht="77.25" customHeight="1">
      <c r="A7" s="31"/>
      <c r="B7" s="32" t="s">
        <v>31</v>
      </c>
      <c r="C7" s="33" t="s">
        <v>32</v>
      </c>
      <c r="D7" s="34"/>
      <c r="E7" s="35" t="s">
        <v>33</v>
      </c>
      <c r="F7" s="36" t="s">
        <v>34</v>
      </c>
      <c r="G7" s="33" t="s">
        <v>35</v>
      </c>
      <c r="H7" s="37" t="s">
        <v>36</v>
      </c>
      <c r="I7" s="38" t="s">
        <v>15</v>
      </c>
      <c r="J7" s="39"/>
      <c r="K7" s="39"/>
      <c r="L7" s="8"/>
    </row>
    <row r="8">
      <c r="A8" s="31"/>
      <c r="B8" s="32" t="s">
        <v>37</v>
      </c>
      <c r="C8" s="34" t="s">
        <v>38</v>
      </c>
      <c r="D8" s="33"/>
      <c r="E8" s="40" t="s">
        <v>39</v>
      </c>
      <c r="F8" s="41" t="s">
        <v>40</v>
      </c>
      <c r="G8" s="33" t="s">
        <v>41</v>
      </c>
      <c r="H8" s="37" t="s">
        <v>42</v>
      </c>
      <c r="I8" s="12" t="s">
        <v>9</v>
      </c>
      <c r="J8" s="39"/>
      <c r="K8" s="42"/>
      <c r="L8" s="8"/>
    </row>
    <row r="9" ht="84.0" customHeight="1">
      <c r="B9" s="32" t="s">
        <v>43</v>
      </c>
      <c r="C9" s="33" t="s">
        <v>44</v>
      </c>
      <c r="D9" s="43"/>
      <c r="E9" s="44" t="s">
        <v>45</v>
      </c>
      <c r="F9" s="45" t="s">
        <v>46</v>
      </c>
      <c r="G9" s="33" t="s">
        <v>47</v>
      </c>
      <c r="H9" s="33" t="s">
        <v>48</v>
      </c>
      <c r="I9" s="46" t="s">
        <v>15</v>
      </c>
      <c r="J9" s="39"/>
      <c r="K9" s="42"/>
      <c r="L9" s="8"/>
    </row>
    <row r="10" ht="105.75" customHeight="1">
      <c r="B10" s="47" t="s">
        <v>49</v>
      </c>
      <c r="C10" s="33" t="s">
        <v>50</v>
      </c>
      <c r="D10" s="33"/>
      <c r="E10" s="33" t="s">
        <v>51</v>
      </c>
      <c r="F10" s="45" t="s">
        <v>52</v>
      </c>
      <c r="G10" s="33" t="s">
        <v>53</v>
      </c>
      <c r="H10" s="33" t="s">
        <v>54</v>
      </c>
      <c r="I10" s="12" t="s">
        <v>9</v>
      </c>
      <c r="J10" s="39"/>
      <c r="K10" s="42"/>
      <c r="L10" s="8"/>
    </row>
    <row r="11" ht="106.5" customHeight="1">
      <c r="B11" s="47" t="s">
        <v>55</v>
      </c>
      <c r="C11" s="33" t="s">
        <v>56</v>
      </c>
      <c r="D11" s="45"/>
      <c r="E11" s="33" t="s">
        <v>57</v>
      </c>
      <c r="F11" s="45" t="s">
        <v>58</v>
      </c>
      <c r="G11" s="33" t="s">
        <v>59</v>
      </c>
      <c r="H11" s="33" t="s">
        <v>60</v>
      </c>
      <c r="I11" s="12" t="s">
        <v>9</v>
      </c>
      <c r="J11" s="39"/>
      <c r="K11" s="42"/>
      <c r="L11" s="8"/>
    </row>
    <row r="12">
      <c r="B12" s="47" t="s">
        <v>61</v>
      </c>
      <c r="C12" s="33" t="s">
        <v>62</v>
      </c>
      <c r="D12" s="48"/>
      <c r="E12" s="33" t="s">
        <v>63</v>
      </c>
      <c r="F12" s="48" t="s">
        <v>64</v>
      </c>
      <c r="G12" s="33" t="s">
        <v>65</v>
      </c>
      <c r="H12" s="37" t="s">
        <v>66</v>
      </c>
      <c r="I12" s="12" t="s">
        <v>9</v>
      </c>
      <c r="J12" s="39"/>
      <c r="K12" s="42"/>
      <c r="L12" s="8"/>
    </row>
    <row r="13" ht="75.0" customHeight="1">
      <c r="B13" s="47" t="s">
        <v>67</v>
      </c>
      <c r="C13" s="33" t="s">
        <v>68</v>
      </c>
      <c r="D13" s="48"/>
      <c r="E13" s="33" t="s">
        <v>69</v>
      </c>
      <c r="F13" s="48" t="s">
        <v>70</v>
      </c>
      <c r="G13" s="33" t="s">
        <v>71</v>
      </c>
      <c r="H13" s="37" t="s">
        <v>72</v>
      </c>
      <c r="I13" s="38" t="s">
        <v>9</v>
      </c>
      <c r="J13" s="39"/>
      <c r="K13" s="42"/>
      <c r="L13" s="8"/>
    </row>
    <row r="14">
      <c r="B14" s="32" t="s">
        <v>73</v>
      </c>
      <c r="C14" s="33" t="s">
        <v>74</v>
      </c>
      <c r="D14" s="48"/>
      <c r="E14" s="49" t="s">
        <v>75</v>
      </c>
      <c r="F14" s="50" t="s">
        <v>76</v>
      </c>
      <c r="G14" s="33" t="s">
        <v>77</v>
      </c>
      <c r="H14" s="37" t="s">
        <v>78</v>
      </c>
      <c r="I14" s="12" t="s">
        <v>9</v>
      </c>
      <c r="J14" s="39"/>
      <c r="K14" s="42"/>
      <c r="L14" s="8"/>
    </row>
    <row r="15" ht="61.5" customHeight="1">
      <c r="B15" s="44" t="s">
        <v>79</v>
      </c>
      <c r="C15" s="37" t="s">
        <v>80</v>
      </c>
      <c r="D15" s="50"/>
      <c r="E15" s="37" t="s">
        <v>81</v>
      </c>
      <c r="F15" s="48" t="s">
        <v>82</v>
      </c>
      <c r="G15" s="37" t="s">
        <v>83</v>
      </c>
      <c r="H15" s="37" t="s">
        <v>84</v>
      </c>
      <c r="I15" s="38" t="s">
        <v>9</v>
      </c>
      <c r="J15" s="51"/>
      <c r="K15" s="51"/>
      <c r="L15" s="8"/>
    </row>
    <row r="16" ht="62.25" customHeight="1">
      <c r="B16" s="32" t="s">
        <v>85</v>
      </c>
      <c r="C16" s="37" t="s">
        <v>86</v>
      </c>
      <c r="D16" s="48"/>
      <c r="E16" s="33" t="s">
        <v>87</v>
      </c>
      <c r="F16" s="48" t="s">
        <v>88</v>
      </c>
      <c r="G16" s="37" t="s">
        <v>89</v>
      </c>
      <c r="H16" s="37" t="s">
        <v>90</v>
      </c>
      <c r="I16" s="12" t="s">
        <v>9</v>
      </c>
      <c r="J16" s="51"/>
      <c r="K16" s="51"/>
      <c r="L16" s="8"/>
    </row>
    <row r="17" ht="62.25" customHeight="1">
      <c r="B17" s="37" t="s">
        <v>91</v>
      </c>
      <c r="C17" s="37" t="s">
        <v>92</v>
      </c>
      <c r="D17" s="48"/>
      <c r="E17" s="33" t="s">
        <v>69</v>
      </c>
      <c r="F17" s="48" t="s">
        <v>93</v>
      </c>
      <c r="G17" s="37" t="s">
        <v>94</v>
      </c>
      <c r="H17" s="37" t="s">
        <v>95</v>
      </c>
      <c r="I17" s="46" t="s">
        <v>9</v>
      </c>
      <c r="J17" s="51"/>
      <c r="K17" s="51"/>
      <c r="L17" s="8"/>
    </row>
    <row r="18" ht="56.25" customHeight="1">
      <c r="B18" s="52" t="s">
        <v>96</v>
      </c>
      <c r="C18" s="53" t="s">
        <v>97</v>
      </c>
      <c r="D18" s="54"/>
      <c r="E18" s="55" t="s">
        <v>98</v>
      </c>
      <c r="F18" s="54" t="s">
        <v>93</v>
      </c>
      <c r="G18" s="53" t="s">
        <v>99</v>
      </c>
      <c r="H18" s="37" t="s">
        <v>72</v>
      </c>
      <c r="I18" s="46" t="s">
        <v>9</v>
      </c>
      <c r="J18" s="56"/>
      <c r="K18" s="56"/>
      <c r="L18" s="8"/>
    </row>
    <row r="19">
      <c r="B19" s="57" t="s">
        <v>100</v>
      </c>
      <c r="C19" s="50" t="s">
        <v>101</v>
      </c>
      <c r="D19" s="58"/>
      <c r="E19" s="44" t="s">
        <v>102</v>
      </c>
      <c r="F19" s="50" t="s">
        <v>103</v>
      </c>
      <c r="G19" s="37" t="s">
        <v>104</v>
      </c>
      <c r="H19" s="59" t="s">
        <v>105</v>
      </c>
      <c r="I19" s="60" t="s">
        <v>9</v>
      </c>
      <c r="J19" s="58"/>
      <c r="K19" s="58"/>
      <c r="L19" s="8"/>
    </row>
    <row r="20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ht="15.7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ht="15.75" customHeight="1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ht="15.7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ht="15.75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ht="15.7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ht="15.7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ht="15.7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ht="15.75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ht="15.7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ht="15.7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ht="15.75" customHeight="1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ht="15.75" customHeight="1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ht="15.75" customHeight="1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ht="15.75" customHeight="1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ht="15.75" customHeight="1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ht="15.75" customHeight="1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ht="15.75" customHeight="1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ht="30.75" customHeight="1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ht="15.75" customHeight="1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ht="15.75" customHeight="1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ht="30.75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ht="15.7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ht="15.75" customHeight="1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ht="31.5" customHeight="1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ht="15.7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ht="15.7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ht="37.5" customHeight="1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ht="15.75" customHeight="1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ht="15.75" customHeight="1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ht="38.25" customHeight="1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ht="30.75" customHeight="1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ht="15.75" customHeight="1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ht="15.75" customHeight="1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ht="15.75" customHeight="1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ht="15.75" customHeight="1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ht="15.75" customHeight="1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ht="15.75" customHeight="1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ht="15.75" customHeight="1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ht="15.75" customHeight="1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5.75" customHeight="1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ht="15.75" customHeight="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ht="15.75" customHeight="1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ht="15.75" customHeight="1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ht="15.75" customHeight="1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ht="15.75" customHeight="1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ht="15.75" customHeight="1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ht="15.75" customHeight="1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ht="15.75" customHeight="1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ht="15.75" customHeight="1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ht="15.75" customHeight="1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ht="15.75" customHeight="1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ht="15.75" customHeight="1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ht="15.7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ht="15.75" customHeight="1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ht="15.75" customHeight="1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ht="15.75" customHeight="1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ht="15.75" customHeight="1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ht="15.75" customHeight="1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ht="15.7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ht="15.7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ht="15.75" customHeight="1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ht="15.75" customHeight="1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ht="15.75" customHeight="1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ht="15.75" customHeight="1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ht="15.75" customHeight="1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ht="15.75" customHeight="1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ht="15.75" customHeight="1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ht="15.75" customHeight="1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ht="15.75" customHeight="1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ht="15.75" customHeight="1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ht="15.75" customHeight="1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ht="15.75" customHeight="1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ht="15.75" customHeight="1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ht="15.75" customHeight="1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ht="15.75" customHeight="1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ht="15.75" customHeight="1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ht="15.75" customHeight="1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ht="15.75" customHeight="1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ht="15.75" customHeight="1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ht="15.75" customHeight="1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ht="15.75" customHeight="1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ht="15.75" customHeight="1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ht="15.75" customHeight="1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ht="15.75" customHeight="1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ht="15.75" customHeight="1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ht="15.75" customHeight="1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ht="15.75" customHeight="1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ht="15.75" customHeight="1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ht="15.75" customHeight="1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ht="15.75" customHeight="1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ht="15.75" customHeight="1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ht="15.75" customHeight="1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ht="15.75" customHeight="1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ht="15.75" customHeight="1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ht="15.75" customHeight="1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ht="15.75" customHeight="1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ht="15.75" customHeight="1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ht="15.7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ht="15.75" customHeight="1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ht="15.75" customHeight="1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ht="15.75" customHeight="1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ht="15.75" customHeight="1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ht="15.75" customHeight="1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ht="15.75" customHeight="1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ht="15.75" customHeight="1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ht="15.75" customHeight="1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ht="15.75" customHeight="1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ht="15.75" customHeight="1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ht="15.75" customHeight="1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ht="15.75" customHeight="1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ht="15.75" customHeight="1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ht="15.75" customHeight="1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ht="15.75" customHeight="1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ht="15.75" customHeight="1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ht="15.75" customHeight="1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ht="15.75" customHeight="1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ht="15.75" customHeight="1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ht="15.75" customHeight="1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ht="15.75" customHeight="1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ht="15.75" customHeight="1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ht="15.75" customHeight="1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ht="15.75" customHeight="1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ht="15.75" customHeight="1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ht="15.75" customHeight="1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ht="15.75" customHeight="1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ht="15.75" customHeight="1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ht="15.75" customHeight="1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ht="15.75" customHeight="1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ht="15.75" customHeight="1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ht="15.75" customHeight="1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ht="15.75" customHeight="1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ht="15.75" customHeight="1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ht="15.75" customHeight="1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ht="15.75" customHeight="1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ht="15.75" customHeight="1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ht="15.7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ht="15.75" customHeight="1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ht="15.75" customHeight="1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ht="15.75" customHeight="1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ht="15.75" customHeight="1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ht="15.75" customHeight="1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ht="15.75" customHeight="1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ht="15.75" customHeight="1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ht="15.75" customHeight="1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ht="15.75" customHeight="1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ht="15.75" customHeight="1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ht="15.75" customHeight="1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ht="15.75" customHeight="1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ht="15.75" customHeight="1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ht="15.75" customHeight="1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ht="15.75" customHeight="1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ht="15.75" customHeight="1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ht="15.75" customHeight="1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ht="15.75" customHeight="1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ht="15.75" customHeight="1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ht="15.75" customHeight="1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ht="15.75" customHeight="1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ht="15.75" customHeight="1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ht="15.75" customHeight="1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ht="15.75" customHeight="1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ht="15.75" customHeight="1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ht="15.75" customHeight="1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ht="15.75" customHeight="1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ht="15.75" customHeight="1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ht="15.75" customHeight="1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ht="15.75" customHeight="1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ht="15.75" customHeight="1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ht="15.75" customHeight="1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ht="15.75" customHeight="1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ht="15.75" customHeight="1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ht="15.75" customHeight="1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ht="15.75" customHeigh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ht="15.75" customHeight="1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ht="15.75" customHeight="1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ht="15.75" customHeight="1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ht="15.75" customHeight="1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ht="15.75" customHeight="1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ht="15.75" customHeight="1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ht="15.75" customHeight="1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ht="15.75" customHeight="1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ht="15.75" customHeight="1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ht="15.75" customHeight="1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ht="15.75" customHeight="1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ht="15.75" customHeight="1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ht="15.75" customHeight="1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ht="15.75" customHeight="1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ht="15.75" customHeight="1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ht="15.75" customHeight="1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ht="15.75" customHeight="1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ht="15.75" customHeight="1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ht="15.75" customHeight="1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ht="15.75" customHeight="1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ht="15.75" customHeight="1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ht="15.75" customHeight="1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ht="15.75" customHeight="1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ht="15.75" customHeight="1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ht="15.75" customHeight="1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ht="15.75" customHeight="1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ht="15.75" customHeight="1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ht="15.75" customHeight="1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C1"/>
    <mergeCell ref="I1:J1"/>
    <mergeCell ref="B2:C2"/>
    <mergeCell ref="B3:C3"/>
    <mergeCell ref="B4:C4"/>
    <mergeCell ref="B5:C5"/>
    <mergeCell ref="D5:H5"/>
  </mergeCells>
  <conditionalFormatting sqref="I8:I9 I11 I14">
    <cfRule type="cellIs" dxfId="0" priority="1" operator="equal">
      <formula>"FAIL"</formula>
    </cfRule>
  </conditionalFormatting>
  <conditionalFormatting sqref="I8:I9 I11 I14">
    <cfRule type="cellIs" dxfId="1" priority="2" operator="equal">
      <formula>"PASS"</formula>
    </cfRule>
  </conditionalFormatting>
  <conditionalFormatting sqref="I8:I9 I11 I14">
    <cfRule type="cellIs" dxfId="2" priority="3" operator="equal">
      <formula>"WARNING"</formula>
    </cfRule>
  </conditionalFormatting>
  <conditionalFormatting sqref="I8:I9 I11 I14">
    <cfRule type="containsBlanks" dxfId="3" priority="4">
      <formula>LEN(TRIM(I8))=0</formula>
    </cfRule>
  </conditionalFormatting>
  <conditionalFormatting sqref="J2">
    <cfRule type="cellIs" dxfId="0" priority="5" operator="equal">
      <formula>"FAIL"</formula>
    </cfRule>
  </conditionalFormatting>
  <conditionalFormatting sqref="J2">
    <cfRule type="cellIs" dxfId="1" priority="6" operator="equal">
      <formula>"PASS"</formula>
    </cfRule>
  </conditionalFormatting>
  <conditionalFormatting sqref="J2">
    <cfRule type="cellIs" dxfId="2" priority="7" operator="equal">
      <formula>"WARNING"</formula>
    </cfRule>
  </conditionalFormatting>
  <conditionalFormatting sqref="J2">
    <cfRule type="containsBlanks" dxfId="3" priority="8">
      <formula>LEN(TRIM(J2))=0</formula>
    </cfRule>
  </conditionalFormatting>
  <conditionalFormatting sqref="J3">
    <cfRule type="cellIs" dxfId="0" priority="9" operator="equal">
      <formula>"FAIL"</formula>
    </cfRule>
  </conditionalFormatting>
  <conditionalFormatting sqref="J3">
    <cfRule type="cellIs" dxfId="1" priority="10" operator="equal">
      <formula>"PASS"</formula>
    </cfRule>
  </conditionalFormatting>
  <conditionalFormatting sqref="J3">
    <cfRule type="cellIs" dxfId="2" priority="11" operator="equal">
      <formula>"WARNING"</formula>
    </cfRule>
  </conditionalFormatting>
  <conditionalFormatting sqref="J3">
    <cfRule type="containsBlanks" dxfId="3" priority="12">
      <formula>LEN(TRIM(J3))=0</formula>
    </cfRule>
  </conditionalFormatting>
  <conditionalFormatting sqref="I7">
    <cfRule type="cellIs" dxfId="0" priority="13" operator="equal">
      <formula>"FAIL"</formula>
    </cfRule>
  </conditionalFormatting>
  <conditionalFormatting sqref="I7">
    <cfRule type="cellIs" dxfId="1" priority="14" operator="equal">
      <formula>"PASS"</formula>
    </cfRule>
  </conditionalFormatting>
  <conditionalFormatting sqref="I7">
    <cfRule type="cellIs" dxfId="2" priority="15" operator="equal">
      <formula>"WARNING"</formula>
    </cfRule>
  </conditionalFormatting>
  <conditionalFormatting sqref="I7">
    <cfRule type="containsBlanks" dxfId="3" priority="16">
      <formula>LEN(TRIM(I7))=0</formula>
    </cfRule>
  </conditionalFormatting>
  <conditionalFormatting sqref="I16">
    <cfRule type="cellIs" dxfId="0" priority="17" operator="equal">
      <formula>"FAIL"</formula>
    </cfRule>
  </conditionalFormatting>
  <conditionalFormatting sqref="I13">
    <cfRule type="cellIs" dxfId="0" priority="18" operator="equal">
      <formula>"FAIL"</formula>
    </cfRule>
  </conditionalFormatting>
  <conditionalFormatting sqref="I13">
    <cfRule type="cellIs" dxfId="1" priority="19" operator="equal">
      <formula>"PASS"</formula>
    </cfRule>
  </conditionalFormatting>
  <conditionalFormatting sqref="I13">
    <cfRule type="cellIs" dxfId="2" priority="20" operator="equal">
      <formula>"WARNING"</formula>
    </cfRule>
  </conditionalFormatting>
  <conditionalFormatting sqref="I13">
    <cfRule type="containsBlanks" dxfId="3" priority="21">
      <formula>LEN(TRIM(I13))=0</formula>
    </cfRule>
  </conditionalFormatting>
  <conditionalFormatting sqref="I10">
    <cfRule type="cellIs" dxfId="0" priority="22" operator="equal">
      <formula>"FAIL"</formula>
    </cfRule>
  </conditionalFormatting>
  <conditionalFormatting sqref="I10">
    <cfRule type="cellIs" dxfId="1" priority="23" operator="equal">
      <formula>"PASS"</formula>
    </cfRule>
  </conditionalFormatting>
  <conditionalFormatting sqref="I10">
    <cfRule type="cellIs" dxfId="2" priority="24" operator="equal">
      <formula>"WARNING"</formula>
    </cfRule>
  </conditionalFormatting>
  <conditionalFormatting sqref="I10">
    <cfRule type="containsBlanks" dxfId="3" priority="25">
      <formula>LEN(TRIM(I10))=0</formula>
    </cfRule>
  </conditionalFormatting>
  <conditionalFormatting sqref="I12">
    <cfRule type="cellIs" dxfId="0" priority="26" operator="equal">
      <formula>"FAIL"</formula>
    </cfRule>
  </conditionalFormatting>
  <conditionalFormatting sqref="I12">
    <cfRule type="cellIs" dxfId="1" priority="27" operator="equal">
      <formula>"PASS"</formula>
    </cfRule>
  </conditionalFormatting>
  <conditionalFormatting sqref="I12">
    <cfRule type="cellIs" dxfId="2" priority="28" operator="equal">
      <formula>"WARNING"</formula>
    </cfRule>
  </conditionalFormatting>
  <conditionalFormatting sqref="I12">
    <cfRule type="containsBlanks" dxfId="3" priority="29">
      <formula>LEN(TRIM(I12))=0</formula>
    </cfRule>
  </conditionalFormatting>
  <conditionalFormatting sqref="I15">
    <cfRule type="cellIs" dxfId="0" priority="30" operator="equal">
      <formula>"FAIL"</formula>
    </cfRule>
  </conditionalFormatting>
  <conditionalFormatting sqref="I15">
    <cfRule type="cellIs" dxfId="1" priority="31" operator="equal">
      <formula>"PASS"</formula>
    </cfRule>
  </conditionalFormatting>
  <conditionalFormatting sqref="I15">
    <cfRule type="cellIs" dxfId="2" priority="32" operator="equal">
      <formula>"WARNING"</formula>
    </cfRule>
  </conditionalFormatting>
  <conditionalFormatting sqref="I15">
    <cfRule type="containsBlanks" dxfId="3" priority="33">
      <formula>LEN(TRIM(I15))=0</formula>
    </cfRule>
  </conditionalFormatting>
  <conditionalFormatting sqref="I16">
    <cfRule type="cellIs" dxfId="1" priority="34" operator="equal">
      <formula>"PASS"</formula>
    </cfRule>
  </conditionalFormatting>
  <conditionalFormatting sqref="I16">
    <cfRule type="cellIs" dxfId="2" priority="35" operator="equal">
      <formula>"WARNING"</formula>
    </cfRule>
  </conditionalFormatting>
  <conditionalFormatting sqref="I16">
    <cfRule type="containsBlanks" dxfId="3" priority="36">
      <formula>LEN(TRIM(I16))=0</formula>
    </cfRule>
  </conditionalFormatting>
  <conditionalFormatting sqref="I17">
    <cfRule type="cellIs" dxfId="0" priority="37" operator="equal">
      <formula>"FAIL"</formula>
    </cfRule>
  </conditionalFormatting>
  <conditionalFormatting sqref="I17">
    <cfRule type="cellIs" dxfId="1" priority="38" operator="equal">
      <formula>"PASS"</formula>
    </cfRule>
  </conditionalFormatting>
  <conditionalFormatting sqref="I17">
    <cfRule type="cellIs" dxfId="2" priority="39" operator="equal">
      <formula>"WARNING"</formula>
    </cfRule>
  </conditionalFormatting>
  <conditionalFormatting sqref="I17">
    <cfRule type="containsBlanks" dxfId="3" priority="40">
      <formula>LEN(TRIM(I17))=0</formula>
    </cfRule>
  </conditionalFormatting>
  <conditionalFormatting sqref="I18">
    <cfRule type="cellIs" dxfId="0" priority="41" operator="equal">
      <formula>"FAIL"</formula>
    </cfRule>
  </conditionalFormatting>
  <conditionalFormatting sqref="I18">
    <cfRule type="cellIs" dxfId="1" priority="42" operator="equal">
      <formula>"PASS"</formula>
    </cfRule>
  </conditionalFormatting>
  <conditionalFormatting sqref="I18">
    <cfRule type="cellIs" dxfId="2" priority="43" operator="equal">
      <formula>"WARNING"</formula>
    </cfRule>
  </conditionalFormatting>
  <conditionalFormatting sqref="I18">
    <cfRule type="containsBlanks" dxfId="3" priority="44">
      <formula>LEN(TRIM(I18))=0</formula>
    </cfRule>
  </conditionalFormatting>
  <conditionalFormatting sqref="I19">
    <cfRule type="cellIs" dxfId="0" priority="45" operator="equal">
      <formula>"FAIL"</formula>
    </cfRule>
  </conditionalFormatting>
  <conditionalFormatting sqref="I19">
    <cfRule type="cellIs" dxfId="1" priority="46" operator="equal">
      <formula>"PASS"</formula>
    </cfRule>
  </conditionalFormatting>
  <conditionalFormatting sqref="I19">
    <cfRule type="cellIs" dxfId="2" priority="47" operator="equal">
      <formula>"WARNING"</formula>
    </cfRule>
  </conditionalFormatting>
  <conditionalFormatting sqref="I19">
    <cfRule type="containsBlanks" dxfId="3" priority="48">
      <formula>LEN(TRIM(I19))=0</formula>
    </cfRule>
  </conditionalFormatting>
  <dataValidations>
    <dataValidation type="list" allowBlank="1" showInputMessage="1" showErrorMessage="1" prompt="Click and enter a value from the list of items" sqref="I7:I19">
      <formula1>"PASS,FAIL,WARNING"</formula1>
    </dataValidation>
  </dataValidations>
  <hyperlinks>
    <hyperlink r:id="rId1" ref="D1"/>
    <hyperlink r:id="rId2" ref="E7"/>
    <hyperlink r:id="rId3" ref="E8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9.57"/>
    <col customWidth="1" min="3" max="3" width="11.86"/>
    <col customWidth="1" min="4" max="4" width="22.29"/>
    <col customWidth="1" min="5" max="5" width="28.57"/>
    <col customWidth="1" min="6" max="6" width="24.86"/>
    <col customWidth="1" min="7" max="7" width="22.57"/>
    <col customWidth="1" min="8" max="8" width="18.0"/>
    <col customWidth="1" min="9" max="10" width="8.71"/>
    <col customWidth="1" min="11" max="26" width="12.71"/>
  </cols>
  <sheetData>
    <row r="1" ht="12.75" customHeight="1">
      <c r="A1" s="1" t="s">
        <v>0</v>
      </c>
      <c r="B1" s="2"/>
      <c r="C1" s="61" t="s">
        <v>1</v>
      </c>
      <c r="D1" s="4" t="s">
        <v>2</v>
      </c>
      <c r="E1" s="62">
        <v>44919.0</v>
      </c>
      <c r="F1" s="6" t="s">
        <v>3</v>
      </c>
      <c r="G1" s="62">
        <v>44919.0</v>
      </c>
      <c r="H1" s="7" t="s">
        <v>4</v>
      </c>
      <c r="I1" s="2"/>
    </row>
    <row r="2" ht="12.75" customHeight="1">
      <c r="A2" s="9" t="s">
        <v>5</v>
      </c>
      <c r="B2" s="2"/>
      <c r="C2" s="10" t="s">
        <v>106</v>
      </c>
      <c r="D2" s="4" t="s">
        <v>7</v>
      </c>
      <c r="E2" s="62">
        <v>44919.0</v>
      </c>
      <c r="F2" s="11" t="s">
        <v>8</v>
      </c>
      <c r="G2" s="62">
        <v>44919.0</v>
      </c>
      <c r="H2" s="4" t="s">
        <v>9</v>
      </c>
      <c r="I2" s="12">
        <f>COUNTIF(H7:H18, "PASS")</f>
        <v>4</v>
      </c>
    </row>
    <row r="3" ht="12.75" customHeight="1">
      <c r="A3" s="9" t="s">
        <v>10</v>
      </c>
      <c r="B3" s="2"/>
      <c r="C3" s="10"/>
      <c r="D3" s="14" t="s">
        <v>11</v>
      </c>
      <c r="E3" s="63" t="s">
        <v>21</v>
      </c>
      <c r="F3" s="64" t="s">
        <v>13</v>
      </c>
      <c r="G3" s="10" t="s">
        <v>14</v>
      </c>
      <c r="H3" s="17" t="s">
        <v>15</v>
      </c>
      <c r="I3" s="18">
        <f>COUNTIF(H7:H16, "Fail")</f>
        <v>0</v>
      </c>
    </row>
    <row r="4" ht="12.75" customHeight="1">
      <c r="A4" s="9" t="s">
        <v>16</v>
      </c>
      <c r="B4" s="2"/>
      <c r="C4" s="10"/>
      <c r="D4" s="14" t="s">
        <v>17</v>
      </c>
      <c r="E4" s="65" t="s">
        <v>21</v>
      </c>
      <c r="F4" s="64" t="s">
        <v>18</v>
      </c>
      <c r="G4" s="20" t="s">
        <v>14</v>
      </c>
      <c r="H4" s="4" t="s">
        <v>19</v>
      </c>
      <c r="I4" s="21">
        <f>COUNTIF(H7:H16, "WARNING")</f>
        <v>2</v>
      </c>
    </row>
    <row r="5" ht="12.75" customHeight="1">
      <c r="A5" s="22" t="s">
        <v>20</v>
      </c>
      <c r="B5" s="2"/>
      <c r="C5" s="23" t="s">
        <v>21</v>
      </c>
      <c r="D5" s="24"/>
      <c r="E5" s="24"/>
      <c r="F5" s="24"/>
      <c r="G5" s="2"/>
      <c r="H5" s="25" t="s">
        <v>22</v>
      </c>
      <c r="I5" s="26">
        <f>SUM(I2:I3:I4)</f>
        <v>6</v>
      </c>
    </row>
    <row r="6" ht="12.75" customHeight="1">
      <c r="A6" s="27" t="s">
        <v>23</v>
      </c>
      <c r="B6" s="29" t="s">
        <v>24</v>
      </c>
      <c r="C6" s="29"/>
      <c r="D6" s="29" t="s">
        <v>25</v>
      </c>
      <c r="E6" s="29" t="s">
        <v>26</v>
      </c>
      <c r="F6" s="29" t="s">
        <v>27</v>
      </c>
      <c r="G6" s="29" t="s">
        <v>28</v>
      </c>
      <c r="H6" s="28" t="s">
        <v>29</v>
      </c>
      <c r="I6" s="28" t="s">
        <v>30</v>
      </c>
    </row>
    <row r="7" ht="90.0" customHeight="1">
      <c r="A7" s="32" t="s">
        <v>107</v>
      </c>
      <c r="B7" s="33" t="s">
        <v>108</v>
      </c>
      <c r="C7" s="34"/>
      <c r="D7" s="30" t="s">
        <v>69</v>
      </c>
      <c r="E7" s="50" t="s">
        <v>109</v>
      </c>
      <c r="F7" s="33" t="s">
        <v>110</v>
      </c>
      <c r="G7" s="37" t="s">
        <v>111</v>
      </c>
      <c r="H7" s="38" t="s">
        <v>9</v>
      </c>
      <c r="I7" s="39"/>
    </row>
    <row r="8" ht="70.5" customHeight="1">
      <c r="A8" s="32" t="s">
        <v>112</v>
      </c>
      <c r="B8" s="33" t="s">
        <v>113</v>
      </c>
      <c r="C8" s="43"/>
      <c r="D8" s="44" t="s">
        <v>69</v>
      </c>
      <c r="E8" s="66" t="s">
        <v>109</v>
      </c>
      <c r="F8" s="33" t="s">
        <v>114</v>
      </c>
      <c r="G8" s="37" t="s">
        <v>115</v>
      </c>
      <c r="H8" s="38" t="s">
        <v>9</v>
      </c>
      <c r="I8" s="39"/>
    </row>
    <row r="9" ht="73.5" customHeight="1">
      <c r="A9" s="32" t="s">
        <v>116</v>
      </c>
      <c r="B9" s="33" t="s">
        <v>117</v>
      </c>
      <c r="C9" s="33"/>
      <c r="D9" s="67" t="s">
        <v>69</v>
      </c>
      <c r="E9" s="45" t="s">
        <v>109</v>
      </c>
      <c r="F9" s="33" t="s">
        <v>118</v>
      </c>
      <c r="G9" s="33" t="s">
        <v>119</v>
      </c>
      <c r="H9" s="12" t="s">
        <v>19</v>
      </c>
      <c r="I9" s="39"/>
    </row>
    <row r="10" ht="63.75" customHeight="1">
      <c r="A10" s="47" t="s">
        <v>120</v>
      </c>
      <c r="B10" s="33" t="s">
        <v>121</v>
      </c>
      <c r="C10" s="33"/>
      <c r="D10" s="33" t="s">
        <v>122</v>
      </c>
      <c r="E10" s="45" t="s">
        <v>109</v>
      </c>
      <c r="F10" s="33" t="s">
        <v>123</v>
      </c>
      <c r="G10" s="33" t="s">
        <v>72</v>
      </c>
      <c r="H10" s="12" t="s">
        <v>9</v>
      </c>
      <c r="I10" s="39"/>
    </row>
    <row r="11" ht="65.25" customHeight="1">
      <c r="A11" s="47" t="s">
        <v>124</v>
      </c>
      <c r="B11" s="55" t="s">
        <v>125</v>
      </c>
      <c r="C11" s="68"/>
      <c r="D11" s="55" t="s">
        <v>126</v>
      </c>
      <c r="E11" s="68" t="s">
        <v>109</v>
      </c>
      <c r="F11" s="55" t="s">
        <v>127</v>
      </c>
      <c r="G11" s="55" t="s">
        <v>128</v>
      </c>
      <c r="H11" s="69" t="s">
        <v>9</v>
      </c>
      <c r="I11" s="39"/>
    </row>
    <row r="12" ht="80.25" customHeight="1">
      <c r="A12" s="70" t="s">
        <v>129</v>
      </c>
      <c r="B12" s="71" t="s">
        <v>130</v>
      </c>
      <c r="C12" s="71"/>
      <c r="D12" s="72" t="s">
        <v>69</v>
      </c>
      <c r="E12" s="71" t="s">
        <v>109</v>
      </c>
      <c r="F12" s="72" t="s">
        <v>131</v>
      </c>
      <c r="G12" s="72" t="s">
        <v>132</v>
      </c>
      <c r="H12" s="73" t="s">
        <v>19</v>
      </c>
      <c r="I12" s="39"/>
    </row>
    <row r="13" ht="26.25" customHeight="1">
      <c r="A13" s="74"/>
      <c r="B13" s="71"/>
      <c r="C13" s="71"/>
      <c r="D13" s="71"/>
      <c r="E13" s="71"/>
      <c r="F13" s="71"/>
      <c r="G13" s="71"/>
      <c r="H13" s="75"/>
      <c r="I13" s="76"/>
    </row>
    <row r="14" ht="26.25" customHeight="1">
      <c r="A14" s="74"/>
      <c r="B14" s="71"/>
      <c r="C14" s="71"/>
      <c r="D14" s="71"/>
      <c r="E14" s="71"/>
      <c r="F14" s="71"/>
      <c r="G14" s="71"/>
      <c r="H14" s="75"/>
      <c r="I14" s="77"/>
      <c r="J14" s="13"/>
    </row>
    <row r="15" ht="26.25" customHeight="1">
      <c r="A15" s="74"/>
      <c r="B15" s="71"/>
      <c r="C15" s="71"/>
      <c r="D15" s="71"/>
      <c r="E15" s="71"/>
      <c r="F15" s="71"/>
      <c r="G15" s="71"/>
      <c r="H15" s="75"/>
      <c r="I15" s="77"/>
      <c r="J15" s="13"/>
    </row>
    <row r="16" ht="26.25" customHeight="1">
      <c r="A16" s="74"/>
      <c r="B16" s="71"/>
      <c r="C16" s="71"/>
      <c r="D16" s="71"/>
      <c r="E16" s="71"/>
      <c r="F16" s="71"/>
      <c r="G16" s="71"/>
      <c r="H16" s="75"/>
      <c r="I16" s="77"/>
      <c r="J16" s="13"/>
    </row>
    <row r="17" ht="26.25" customHeight="1">
      <c r="A17" s="74"/>
      <c r="B17" s="71"/>
      <c r="C17" s="71"/>
      <c r="D17" s="71"/>
      <c r="E17" s="71"/>
      <c r="F17" s="71"/>
      <c r="G17" s="71"/>
      <c r="H17" s="75"/>
      <c r="I17" s="77"/>
      <c r="J17" s="13"/>
    </row>
    <row r="18" ht="26.25" customHeight="1">
      <c r="A18" s="74"/>
      <c r="B18" s="71"/>
      <c r="C18" s="71"/>
      <c r="D18" s="71"/>
      <c r="E18" s="71"/>
      <c r="F18" s="71"/>
      <c r="G18" s="71"/>
      <c r="H18" s="75"/>
      <c r="I18" s="77"/>
      <c r="J18" s="13"/>
    </row>
    <row r="19" ht="26.25" customHeight="1">
      <c r="A19" s="74"/>
      <c r="B19" s="71"/>
      <c r="C19" s="71"/>
      <c r="D19" s="71"/>
      <c r="E19" s="71"/>
      <c r="F19" s="71"/>
      <c r="G19" s="71"/>
      <c r="H19" s="75"/>
      <c r="I19" s="77"/>
      <c r="J19" s="13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 H11">
    <cfRule type="cellIs" dxfId="0" priority="1" operator="equal">
      <formula>"FAIL"</formula>
    </cfRule>
  </conditionalFormatting>
  <conditionalFormatting sqref="H9 H11">
    <cfRule type="cellIs" dxfId="1" priority="2" operator="equal">
      <formula>"PASS"</formula>
    </cfRule>
  </conditionalFormatting>
  <conditionalFormatting sqref="H9 H11">
    <cfRule type="cellIs" dxfId="2" priority="3" operator="equal">
      <formula>"WARNING"</formula>
    </cfRule>
  </conditionalFormatting>
  <conditionalFormatting sqref="H9 H11">
    <cfRule type="containsBlanks" dxfId="3" priority="4">
      <formula>LEN(TRIM(H9))=0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">
    <cfRule type="cellIs" dxfId="0" priority="13" operator="equal">
      <formula>"FAIL"</formula>
    </cfRule>
  </conditionalFormatting>
  <conditionalFormatting sqref="H7">
    <cfRule type="cellIs" dxfId="1" priority="14" operator="equal">
      <formula>"PASS"</formula>
    </cfRule>
  </conditionalFormatting>
  <conditionalFormatting sqref="H7">
    <cfRule type="cellIs" dxfId="2" priority="15" operator="equal">
      <formula>"WARNING"</formula>
    </cfRule>
  </conditionalFormatting>
  <conditionalFormatting sqref="H7">
    <cfRule type="containsBlanks" dxfId="3" priority="16">
      <formula>LEN(TRIM(H7))=0</formula>
    </cfRule>
  </conditionalFormatting>
  <conditionalFormatting sqref="H13:H19 Q13:Z19">
    <cfRule type="cellIs" dxfId="0" priority="17" operator="equal">
      <formula>"FAIL"</formula>
    </cfRule>
  </conditionalFormatting>
  <conditionalFormatting sqref="H13:H19">
    <cfRule type="cellIs" dxfId="1" priority="18" operator="equal">
      <formula>"PASS"</formula>
    </cfRule>
  </conditionalFormatting>
  <conditionalFormatting sqref="H13:H19">
    <cfRule type="cellIs" dxfId="2" priority="19" operator="equal">
      <formula>"WARNING"</formula>
    </cfRule>
  </conditionalFormatting>
  <conditionalFormatting sqref="H13:H19">
    <cfRule type="containsBlanks" dxfId="3" priority="20">
      <formula>LEN(TRIM(H13))=0</formula>
    </cfRule>
  </conditionalFormatting>
  <conditionalFormatting sqref="H10">
    <cfRule type="cellIs" dxfId="0" priority="21" operator="equal">
      <formula>"FAIL"</formula>
    </cfRule>
  </conditionalFormatting>
  <conditionalFormatting sqref="H10">
    <cfRule type="cellIs" dxfId="1" priority="22" operator="equal">
      <formula>"PASS"</formula>
    </cfRule>
  </conditionalFormatting>
  <conditionalFormatting sqref="H10">
    <cfRule type="cellIs" dxfId="2" priority="23" operator="equal">
      <formula>"WARNING"</formula>
    </cfRule>
  </conditionalFormatting>
  <conditionalFormatting sqref="H10">
    <cfRule type="containsBlanks" dxfId="3" priority="24">
      <formula>LEN(TRIM(H10))=0</formula>
    </cfRule>
  </conditionalFormatting>
  <conditionalFormatting sqref="H12">
    <cfRule type="cellIs" dxfId="0" priority="25" operator="equal">
      <formula>"FAIL"</formula>
    </cfRule>
  </conditionalFormatting>
  <conditionalFormatting sqref="H12">
    <cfRule type="cellIs" dxfId="1" priority="26" operator="equal">
      <formula>"PASS"</formula>
    </cfRule>
  </conditionalFormatting>
  <conditionalFormatting sqref="H12">
    <cfRule type="cellIs" dxfId="2" priority="27" operator="equal">
      <formula>"WARNING"</formula>
    </cfRule>
  </conditionalFormatting>
  <conditionalFormatting sqref="H12">
    <cfRule type="containsBlanks" dxfId="3" priority="28">
      <formula>LEN(TRIM(H12))=0</formula>
    </cfRule>
  </conditionalFormatting>
  <conditionalFormatting sqref="H8">
    <cfRule type="cellIs" dxfId="0" priority="29" operator="equal">
      <formula>"FAIL"</formula>
    </cfRule>
  </conditionalFormatting>
  <conditionalFormatting sqref="H8">
    <cfRule type="cellIs" dxfId="1" priority="30" operator="equal">
      <formula>"PASS"</formula>
    </cfRule>
  </conditionalFormatting>
  <conditionalFormatting sqref="H8">
    <cfRule type="cellIs" dxfId="2" priority="31" operator="equal">
      <formula>"WARNING"</formula>
    </cfRule>
  </conditionalFormatting>
  <conditionalFormatting sqref="H8">
    <cfRule type="containsBlanks" dxfId="3" priority="32">
      <formula>LEN(TRIM(H8))=0</formula>
    </cfRule>
  </conditionalFormatting>
  <dataValidations>
    <dataValidation type="list" allowBlank="1" showInputMessage="1" showErrorMessage="1" prompt="Click and enter a value from the list of items" sqref="H7:H19">
      <formula1>"PASS,FAIL,WARNING"</formula1>
    </dataValidation>
  </dataValidations>
  <hyperlinks>
    <hyperlink r:id="rId1" ref="C1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57"/>
    <col customWidth="1" min="4" max="4" width="16.0"/>
    <col customWidth="1" min="7" max="7" width="89.86"/>
  </cols>
  <sheetData>
    <row r="4">
      <c r="B4" s="78" t="s">
        <v>133</v>
      </c>
      <c r="C4" s="79" t="s">
        <v>134</v>
      </c>
    </row>
    <row r="5">
      <c r="B5" s="79" t="s">
        <v>135</v>
      </c>
      <c r="C5" s="79" t="s">
        <v>21</v>
      </c>
    </row>
    <row r="6">
      <c r="E6" s="80" t="s">
        <v>136</v>
      </c>
      <c r="F6" s="81" t="s">
        <v>137</v>
      </c>
      <c r="G6" s="82" t="s">
        <v>138</v>
      </c>
    </row>
    <row r="7">
      <c r="E7" s="83">
        <v>1.0</v>
      </c>
      <c r="F7" s="84" t="s">
        <v>139</v>
      </c>
      <c r="G7" s="85" t="s">
        <v>140</v>
      </c>
    </row>
    <row r="8">
      <c r="E8" s="83">
        <v>2.0</v>
      </c>
      <c r="F8" s="84" t="s">
        <v>141</v>
      </c>
      <c r="G8" s="86" t="s">
        <v>142</v>
      </c>
    </row>
    <row r="9">
      <c r="E9" s="83">
        <v>3.0</v>
      </c>
      <c r="F9" s="84" t="s">
        <v>143</v>
      </c>
      <c r="G9" s="85" t="s">
        <v>144</v>
      </c>
    </row>
    <row r="10">
      <c r="E10" s="87">
        <v>4.0</v>
      </c>
      <c r="F10" s="84" t="s">
        <v>145</v>
      </c>
      <c r="G10" s="85" t="s">
        <v>146</v>
      </c>
    </row>
    <row r="11">
      <c r="E11" s="87">
        <v>5.0</v>
      </c>
      <c r="F11" s="84" t="s">
        <v>147</v>
      </c>
      <c r="G11" s="85" t="s">
        <v>148</v>
      </c>
    </row>
    <row r="12">
      <c r="E12" s="87">
        <v>6.0</v>
      </c>
      <c r="F12" s="88" t="s">
        <v>145</v>
      </c>
      <c r="G12" s="85" t="s">
        <v>149</v>
      </c>
    </row>
    <row r="13">
      <c r="E13" s="87">
        <v>7.0</v>
      </c>
      <c r="F13" s="84" t="s">
        <v>150</v>
      </c>
      <c r="G13" s="85" t="s">
        <v>151</v>
      </c>
    </row>
    <row r="14">
      <c r="E14" s="87">
        <v>8.0</v>
      </c>
      <c r="F14" s="84" t="s">
        <v>152</v>
      </c>
      <c r="G14" s="89" t="s">
        <v>153</v>
      </c>
    </row>
    <row r="15">
      <c r="E15" s="87">
        <v>9.0</v>
      </c>
      <c r="F15" s="84" t="s">
        <v>154</v>
      </c>
      <c r="G15" s="85" t="s">
        <v>155</v>
      </c>
    </row>
    <row r="16">
      <c r="E16" s="87">
        <v>10.0</v>
      </c>
      <c r="F16" s="84" t="s">
        <v>156</v>
      </c>
      <c r="G16" s="85" t="s">
        <v>157</v>
      </c>
    </row>
    <row r="17">
      <c r="E17" s="87">
        <v>11.0</v>
      </c>
      <c r="F17" s="88" t="s">
        <v>158</v>
      </c>
      <c r="G17" s="90" t="s">
        <v>159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1" max="11" width="26.71"/>
  </cols>
  <sheetData>
    <row r="1">
      <c r="A1" s="91" t="s">
        <v>160</v>
      </c>
      <c r="B1" s="92" t="s">
        <v>0</v>
      </c>
      <c r="C1" s="24"/>
      <c r="D1" s="2"/>
      <c r="E1" s="93" t="s">
        <v>134</v>
      </c>
      <c r="F1" s="94" t="s">
        <v>3</v>
      </c>
      <c r="G1" s="95" t="s">
        <v>161</v>
      </c>
      <c r="H1" s="96"/>
      <c r="I1" s="97" t="s">
        <v>4</v>
      </c>
      <c r="J1" s="2"/>
      <c r="K1" s="98"/>
    </row>
    <row r="2">
      <c r="A2" s="99"/>
      <c r="B2" s="100" t="s">
        <v>5</v>
      </c>
      <c r="C2" s="101"/>
      <c r="D2" s="102"/>
      <c r="E2" s="103" t="s">
        <v>156</v>
      </c>
      <c r="F2" s="104" t="s">
        <v>8</v>
      </c>
      <c r="G2" s="105" t="s">
        <v>161</v>
      </c>
      <c r="H2" s="106"/>
      <c r="I2" s="107" t="s">
        <v>9</v>
      </c>
      <c r="J2" s="108">
        <v>9.0</v>
      </c>
      <c r="K2" s="109"/>
    </row>
    <row r="3">
      <c r="A3" s="99"/>
      <c r="B3" s="100" t="s">
        <v>162</v>
      </c>
      <c r="C3" s="101"/>
      <c r="D3" s="102"/>
      <c r="E3" s="110" t="s">
        <v>163</v>
      </c>
      <c r="F3" s="111" t="s">
        <v>13</v>
      </c>
      <c r="G3" s="103" t="s">
        <v>164</v>
      </c>
      <c r="H3" s="109"/>
      <c r="I3" s="112" t="s">
        <v>15</v>
      </c>
      <c r="J3" s="113">
        <f>COUNTIF(I7:I15, "Fail")</f>
        <v>0</v>
      </c>
      <c r="K3" s="109"/>
    </row>
    <row r="4">
      <c r="A4" s="114"/>
      <c r="B4" s="100" t="s">
        <v>165</v>
      </c>
      <c r="C4" s="101"/>
      <c r="D4" s="102"/>
      <c r="E4" s="110" t="s">
        <v>166</v>
      </c>
      <c r="F4" s="111" t="s">
        <v>18</v>
      </c>
      <c r="G4" s="103" t="s">
        <v>164</v>
      </c>
      <c r="H4" s="109"/>
      <c r="I4" s="115" t="s">
        <v>19</v>
      </c>
      <c r="J4" s="116">
        <f>COUNTIF(I7:I15, "WARNING")</f>
        <v>0</v>
      </c>
      <c r="K4" s="109"/>
    </row>
    <row r="5">
      <c r="A5" s="99"/>
      <c r="B5" s="117"/>
      <c r="C5" s="101"/>
      <c r="D5" s="101"/>
      <c r="E5" s="101"/>
      <c r="F5" s="101"/>
      <c r="G5" s="101"/>
      <c r="H5" s="102"/>
      <c r="I5" s="118" t="s">
        <v>22</v>
      </c>
      <c r="J5" s="119">
        <v>9.0</v>
      </c>
      <c r="K5" s="109"/>
    </row>
    <row r="6">
      <c r="A6" s="99"/>
      <c r="B6" s="120" t="s">
        <v>167</v>
      </c>
      <c r="C6" s="120" t="s">
        <v>168</v>
      </c>
      <c r="D6" s="121" t="s">
        <v>24</v>
      </c>
      <c r="E6" s="120" t="s">
        <v>25</v>
      </c>
      <c r="F6" s="120" t="s">
        <v>26</v>
      </c>
      <c r="G6" s="120" t="s">
        <v>27</v>
      </c>
      <c r="H6" s="120" t="s">
        <v>169</v>
      </c>
      <c r="I6" s="120" t="s">
        <v>29</v>
      </c>
      <c r="J6" s="120" t="s">
        <v>30</v>
      </c>
      <c r="K6" s="122" t="s">
        <v>170</v>
      </c>
    </row>
    <row r="7" ht="63.0" customHeight="1">
      <c r="A7" s="114"/>
      <c r="B7" s="123" t="s">
        <v>171</v>
      </c>
      <c r="C7" s="123"/>
      <c r="D7" s="124" t="s">
        <v>172</v>
      </c>
      <c r="E7" s="124" t="s">
        <v>69</v>
      </c>
      <c r="F7" s="125" t="s">
        <v>173</v>
      </c>
      <c r="G7" s="124" t="s">
        <v>174</v>
      </c>
      <c r="H7" s="124" t="s">
        <v>174</v>
      </c>
      <c r="I7" s="126" t="s">
        <v>9</v>
      </c>
      <c r="J7" s="127"/>
      <c r="K7" s="109" t="s">
        <v>175</v>
      </c>
    </row>
    <row r="8" ht="42.75" customHeight="1">
      <c r="A8" s="114"/>
      <c r="B8" s="123" t="s">
        <v>176</v>
      </c>
      <c r="C8" s="123" t="s">
        <v>177</v>
      </c>
      <c r="D8" s="124" t="s">
        <v>178</v>
      </c>
      <c r="E8" s="124"/>
      <c r="F8" s="128" t="s">
        <v>173</v>
      </c>
      <c r="G8" s="124" t="s">
        <v>179</v>
      </c>
      <c r="H8" s="124" t="s">
        <v>180</v>
      </c>
      <c r="I8" s="129" t="s">
        <v>9</v>
      </c>
      <c r="J8" s="109"/>
      <c r="K8" s="123" t="s">
        <v>181</v>
      </c>
    </row>
    <row r="9" ht="57.0" customHeight="1">
      <c r="A9" s="99"/>
      <c r="B9" s="123" t="s">
        <v>182</v>
      </c>
      <c r="C9" s="130" t="s">
        <v>183</v>
      </c>
      <c r="D9" s="124" t="s">
        <v>184</v>
      </c>
      <c r="E9" s="131" t="s">
        <v>185</v>
      </c>
      <c r="F9" s="128" t="s">
        <v>186</v>
      </c>
      <c r="G9" s="124" t="s">
        <v>187</v>
      </c>
      <c r="H9" s="124" t="s">
        <v>188</v>
      </c>
      <c r="I9" s="129" t="s">
        <v>9</v>
      </c>
      <c r="J9" s="132"/>
      <c r="K9" s="123" t="s">
        <v>189</v>
      </c>
    </row>
    <row r="10" ht="27.75" customHeight="1">
      <c r="A10" s="99"/>
      <c r="B10" s="123" t="s">
        <v>190</v>
      </c>
      <c r="C10" s="133"/>
      <c r="D10" s="124" t="s">
        <v>191</v>
      </c>
      <c r="E10" s="125" t="s">
        <v>192</v>
      </c>
      <c r="F10" s="128" t="s">
        <v>193</v>
      </c>
      <c r="G10" s="124" t="s">
        <v>194</v>
      </c>
      <c r="H10" s="124" t="s">
        <v>195</v>
      </c>
      <c r="I10" s="129" t="s">
        <v>9</v>
      </c>
      <c r="J10" s="109"/>
      <c r="K10" s="123"/>
    </row>
    <row r="11" ht="59.25" customHeight="1">
      <c r="A11" s="99"/>
      <c r="B11" s="123" t="s">
        <v>196</v>
      </c>
      <c r="C11" s="133"/>
      <c r="D11" s="124" t="s">
        <v>197</v>
      </c>
      <c r="E11" s="131" t="s">
        <v>198</v>
      </c>
      <c r="F11" s="128" t="s">
        <v>199</v>
      </c>
      <c r="G11" s="124" t="s">
        <v>194</v>
      </c>
      <c r="H11" s="124" t="s">
        <v>195</v>
      </c>
      <c r="I11" s="129" t="s">
        <v>9</v>
      </c>
      <c r="J11" s="109"/>
      <c r="K11" s="123"/>
    </row>
    <row r="12" ht="53.25" customHeight="1">
      <c r="A12" s="99"/>
      <c r="B12" s="123" t="s">
        <v>200</v>
      </c>
      <c r="C12" s="133"/>
      <c r="D12" s="124" t="s">
        <v>201</v>
      </c>
      <c r="E12" s="131" t="s">
        <v>202</v>
      </c>
      <c r="F12" s="128" t="s">
        <v>203</v>
      </c>
      <c r="G12" s="124" t="s">
        <v>194</v>
      </c>
      <c r="H12" s="124" t="s">
        <v>195</v>
      </c>
      <c r="I12" s="129" t="s">
        <v>9</v>
      </c>
      <c r="J12" s="109"/>
      <c r="K12" s="123"/>
    </row>
    <row r="13" ht="45.0" customHeight="1">
      <c r="A13" s="99"/>
      <c r="B13" s="123" t="s">
        <v>204</v>
      </c>
      <c r="C13" s="133"/>
      <c r="D13" s="124" t="s">
        <v>205</v>
      </c>
      <c r="E13" s="131" t="s">
        <v>206</v>
      </c>
      <c r="F13" s="128" t="s">
        <v>207</v>
      </c>
      <c r="G13" s="124" t="s">
        <v>194</v>
      </c>
      <c r="H13" s="124" t="s">
        <v>195</v>
      </c>
      <c r="I13" s="129" t="s">
        <v>9</v>
      </c>
      <c r="J13" s="109"/>
      <c r="K13" s="123"/>
    </row>
    <row r="14" ht="36.75" customHeight="1">
      <c r="A14" s="99"/>
      <c r="B14" s="123" t="s">
        <v>208</v>
      </c>
      <c r="C14" s="133"/>
      <c r="D14" s="124" t="s">
        <v>209</v>
      </c>
      <c r="E14" s="131" t="s">
        <v>210</v>
      </c>
      <c r="F14" s="128" t="s">
        <v>211</v>
      </c>
      <c r="G14" s="124" t="s">
        <v>194</v>
      </c>
      <c r="H14" s="124" t="s">
        <v>195</v>
      </c>
      <c r="I14" s="129" t="s">
        <v>9</v>
      </c>
      <c r="J14" s="109"/>
      <c r="K14" s="123"/>
    </row>
    <row r="15" ht="29.25" customHeight="1">
      <c r="A15" s="99"/>
      <c r="B15" s="123" t="s">
        <v>212</v>
      </c>
      <c r="C15" s="102"/>
      <c r="D15" s="124" t="s">
        <v>213</v>
      </c>
      <c r="E15" s="125" t="s">
        <v>214</v>
      </c>
      <c r="F15" s="128" t="s">
        <v>215</v>
      </c>
      <c r="G15" s="124" t="s">
        <v>194</v>
      </c>
      <c r="H15" s="124" t="s">
        <v>216</v>
      </c>
      <c r="I15" s="129" t="s">
        <v>9</v>
      </c>
      <c r="J15" s="109"/>
      <c r="K15" s="123"/>
    </row>
  </sheetData>
  <mergeCells count="7">
    <mergeCell ref="B1:D1"/>
    <mergeCell ref="I1:J1"/>
    <mergeCell ref="B2:D2"/>
    <mergeCell ref="B3:D3"/>
    <mergeCell ref="B4:D4"/>
    <mergeCell ref="B5:H5"/>
    <mergeCell ref="C9:C15"/>
  </mergeCells>
  <dataValidations>
    <dataValidation type="list" allowBlank="1" showInputMessage="1" showErrorMessage="1" prompt="Click and enter a value from the list of items" sqref="I7:I15">
      <formula1>"PASS,FAIL,WARNING"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1" t="s">
        <v>217</v>
      </c>
      <c r="B1" s="92" t="s">
        <v>0</v>
      </c>
      <c r="C1" s="24"/>
      <c r="D1" s="24"/>
      <c r="E1" s="2"/>
      <c r="F1" s="134" t="s">
        <v>134</v>
      </c>
      <c r="G1" s="135" t="s">
        <v>3</v>
      </c>
      <c r="H1" s="136" t="s">
        <v>161</v>
      </c>
      <c r="I1" s="137" t="s">
        <v>4</v>
      </c>
      <c r="J1" s="138"/>
      <c r="K1" s="138"/>
    </row>
    <row r="2">
      <c r="A2" s="99"/>
      <c r="B2" s="100" t="s">
        <v>5</v>
      </c>
      <c r="C2" s="101"/>
      <c r="D2" s="101"/>
      <c r="E2" s="102"/>
      <c r="F2" s="139" t="s">
        <v>218</v>
      </c>
      <c r="G2" s="140" t="s">
        <v>8</v>
      </c>
      <c r="H2" s="141" t="s">
        <v>219</v>
      </c>
      <c r="I2" s="142" t="s">
        <v>9</v>
      </c>
      <c r="J2" s="46">
        <v>50.0</v>
      </c>
      <c r="K2" s="138"/>
    </row>
    <row r="3">
      <c r="A3" s="99"/>
      <c r="B3" s="100" t="s">
        <v>162</v>
      </c>
      <c r="C3" s="101"/>
      <c r="D3" s="101"/>
      <c r="E3" s="102"/>
      <c r="F3" s="143" t="s">
        <v>21</v>
      </c>
      <c r="G3" s="144" t="s">
        <v>13</v>
      </c>
      <c r="H3" s="145" t="s">
        <v>164</v>
      </c>
      <c r="I3" s="146" t="s">
        <v>15</v>
      </c>
      <c r="J3" s="18">
        <f>COUNTIF(I7:I62, "Fail")</f>
        <v>0</v>
      </c>
      <c r="K3" s="138"/>
    </row>
    <row r="4">
      <c r="A4" s="114"/>
      <c r="B4" s="100" t="s">
        <v>165</v>
      </c>
      <c r="C4" s="101"/>
      <c r="D4" s="101"/>
      <c r="E4" s="102"/>
      <c r="F4" s="143" t="s">
        <v>21</v>
      </c>
      <c r="G4" s="144" t="s">
        <v>18</v>
      </c>
      <c r="H4" s="145" t="s">
        <v>164</v>
      </c>
      <c r="I4" s="147" t="s">
        <v>19</v>
      </c>
      <c r="J4" s="21">
        <f>COUNTIF(I7:I62, "WARNING")</f>
        <v>0</v>
      </c>
      <c r="K4" s="138"/>
    </row>
    <row r="5">
      <c r="A5" s="99"/>
      <c r="B5" s="148" t="s">
        <v>220</v>
      </c>
      <c r="C5" s="101"/>
      <c r="D5" s="101"/>
      <c r="E5" s="101"/>
      <c r="F5" s="101"/>
      <c r="G5" s="101"/>
      <c r="H5" s="101"/>
      <c r="I5" s="102"/>
    </row>
    <row r="6">
      <c r="A6" s="99"/>
      <c r="B6" s="120" t="s">
        <v>167</v>
      </c>
      <c r="C6" s="149" t="s">
        <v>141</v>
      </c>
      <c r="D6" s="120" t="s">
        <v>168</v>
      </c>
      <c r="E6" s="121" t="s">
        <v>24</v>
      </c>
      <c r="F6" s="120" t="s">
        <v>25</v>
      </c>
      <c r="G6" s="120" t="s">
        <v>26</v>
      </c>
      <c r="H6" s="120" t="s">
        <v>27</v>
      </c>
      <c r="I6" s="120" t="s">
        <v>169</v>
      </c>
      <c r="J6" s="150" t="s">
        <v>29</v>
      </c>
      <c r="K6" s="150" t="s">
        <v>30</v>
      </c>
    </row>
    <row r="7" ht="68.25" customHeight="1">
      <c r="A7" s="114"/>
      <c r="B7" s="123" t="s">
        <v>171</v>
      </c>
      <c r="C7" s="124" t="s">
        <v>221</v>
      </c>
      <c r="D7" s="124" t="s">
        <v>172</v>
      </c>
      <c r="E7" s="124" t="s">
        <v>69</v>
      </c>
      <c r="F7" s="151" t="s">
        <v>222</v>
      </c>
      <c r="G7" s="152" t="s">
        <v>174</v>
      </c>
      <c r="H7" s="124" t="s">
        <v>174</v>
      </c>
      <c r="I7" s="38" t="s">
        <v>9</v>
      </c>
      <c r="J7" s="138"/>
      <c r="K7" s="138"/>
    </row>
    <row r="8" ht="72.75" customHeight="1">
      <c r="A8" s="114"/>
      <c r="B8" s="123" t="s">
        <v>176</v>
      </c>
      <c r="C8" s="124" t="s">
        <v>223</v>
      </c>
      <c r="D8" s="124" t="s">
        <v>224</v>
      </c>
      <c r="E8" s="124" t="s">
        <v>69</v>
      </c>
      <c r="F8" s="151" t="s">
        <v>225</v>
      </c>
      <c r="G8" s="152" t="s">
        <v>226</v>
      </c>
      <c r="H8" s="124" t="s">
        <v>95</v>
      </c>
      <c r="I8" s="38" t="s">
        <v>9</v>
      </c>
      <c r="J8" s="138"/>
      <c r="K8" s="138"/>
    </row>
    <row r="9" ht="46.5" customHeight="1">
      <c r="A9" s="114"/>
      <c r="B9" s="123" t="s">
        <v>182</v>
      </c>
      <c r="C9" s="123" t="s">
        <v>227</v>
      </c>
      <c r="D9" s="124" t="s">
        <v>228</v>
      </c>
      <c r="E9" s="124" t="s">
        <v>69</v>
      </c>
      <c r="F9" s="151" t="s">
        <v>229</v>
      </c>
      <c r="G9" s="152" t="s">
        <v>230</v>
      </c>
      <c r="H9" s="124" t="s">
        <v>95</v>
      </c>
      <c r="I9" s="38" t="s">
        <v>9</v>
      </c>
      <c r="J9" s="138"/>
      <c r="K9" s="138"/>
    </row>
    <row r="10" ht="58.5" customHeight="1">
      <c r="A10" s="114"/>
      <c r="B10" s="123" t="s">
        <v>190</v>
      </c>
      <c r="C10" s="124" t="s">
        <v>231</v>
      </c>
      <c r="D10" s="124" t="s">
        <v>232</v>
      </c>
      <c r="E10" s="124" t="s">
        <v>69</v>
      </c>
      <c r="F10" s="151" t="s">
        <v>233</v>
      </c>
      <c r="G10" s="152" t="s">
        <v>234</v>
      </c>
      <c r="H10" s="124" t="s">
        <v>216</v>
      </c>
      <c r="I10" s="38" t="s">
        <v>9</v>
      </c>
      <c r="J10" s="138"/>
      <c r="K10" s="138"/>
    </row>
    <row r="11" ht="68.25" customHeight="1">
      <c r="A11" s="99"/>
      <c r="B11" s="123" t="s">
        <v>196</v>
      </c>
      <c r="C11" s="123" t="s">
        <v>235</v>
      </c>
      <c r="D11" s="124" t="s">
        <v>236</v>
      </c>
      <c r="E11" s="124" t="s">
        <v>69</v>
      </c>
      <c r="F11" s="151" t="s">
        <v>237</v>
      </c>
      <c r="G11" s="153" t="s">
        <v>238</v>
      </c>
      <c r="H11" s="124" t="s">
        <v>216</v>
      </c>
      <c r="I11" s="38" t="s">
        <v>9</v>
      </c>
      <c r="J11" s="138"/>
      <c r="K11" s="138"/>
    </row>
    <row r="12" ht="66.0" customHeight="1">
      <c r="A12" s="99"/>
      <c r="B12" s="123" t="s">
        <v>200</v>
      </c>
      <c r="C12" s="124" t="s">
        <v>221</v>
      </c>
      <c r="D12" s="124" t="s">
        <v>172</v>
      </c>
      <c r="E12" s="124" t="s">
        <v>69</v>
      </c>
      <c r="F12" s="151" t="s">
        <v>239</v>
      </c>
      <c r="G12" s="152" t="s">
        <v>174</v>
      </c>
      <c r="H12" s="124" t="s">
        <v>174</v>
      </c>
      <c r="I12" s="38" t="s">
        <v>9</v>
      </c>
      <c r="J12" s="138"/>
      <c r="K12" s="138"/>
    </row>
    <row r="13" ht="67.5" customHeight="1">
      <c r="A13" s="99"/>
      <c r="B13" s="123" t="s">
        <v>204</v>
      </c>
      <c r="C13" s="124" t="s">
        <v>223</v>
      </c>
      <c r="D13" s="124" t="s">
        <v>224</v>
      </c>
      <c r="E13" s="124" t="s">
        <v>69</v>
      </c>
      <c r="F13" s="151" t="s">
        <v>240</v>
      </c>
      <c r="G13" s="152" t="s">
        <v>226</v>
      </c>
      <c r="H13" s="124" t="s">
        <v>95</v>
      </c>
      <c r="I13" s="38" t="s">
        <v>9</v>
      </c>
      <c r="J13" s="138"/>
      <c r="K13" s="138"/>
    </row>
    <row r="14" ht="40.5" customHeight="1">
      <c r="A14" s="99"/>
      <c r="B14" s="123" t="s">
        <v>208</v>
      </c>
      <c r="C14" s="123" t="s">
        <v>227</v>
      </c>
      <c r="D14" s="124" t="s">
        <v>228</v>
      </c>
      <c r="E14" s="124" t="s">
        <v>69</v>
      </c>
      <c r="F14" s="151" t="s">
        <v>241</v>
      </c>
      <c r="G14" s="152" t="s">
        <v>230</v>
      </c>
      <c r="H14" s="124" t="s">
        <v>95</v>
      </c>
      <c r="I14" s="38" t="s">
        <v>9</v>
      </c>
      <c r="J14" s="138"/>
      <c r="K14" s="138"/>
    </row>
    <row r="15" ht="77.25" customHeight="1">
      <c r="A15" s="99"/>
      <c r="B15" s="123" t="s">
        <v>212</v>
      </c>
      <c r="C15" s="124" t="s">
        <v>231</v>
      </c>
      <c r="D15" s="124" t="s">
        <v>232</v>
      </c>
      <c r="E15" s="124" t="s">
        <v>69</v>
      </c>
      <c r="F15" s="151" t="s">
        <v>242</v>
      </c>
      <c r="G15" s="152" t="s">
        <v>234</v>
      </c>
      <c r="H15" s="124" t="s">
        <v>216</v>
      </c>
      <c r="I15" s="38" t="s">
        <v>9</v>
      </c>
      <c r="J15" s="138"/>
      <c r="K15" s="138"/>
    </row>
    <row r="16" ht="66.75" customHeight="1">
      <c r="A16" s="99"/>
      <c r="B16" s="123" t="s">
        <v>243</v>
      </c>
      <c r="C16" s="123" t="s">
        <v>235</v>
      </c>
      <c r="D16" s="124" t="s">
        <v>236</v>
      </c>
      <c r="E16" s="124" t="s">
        <v>69</v>
      </c>
      <c r="F16" s="151" t="s">
        <v>244</v>
      </c>
      <c r="G16" s="153" t="s">
        <v>238</v>
      </c>
      <c r="H16" s="124" t="s">
        <v>216</v>
      </c>
      <c r="I16" s="38" t="s">
        <v>9</v>
      </c>
      <c r="J16" s="138"/>
      <c r="K16" s="138"/>
    </row>
    <row r="17" ht="50.25" customHeight="1">
      <c r="A17" s="99"/>
      <c r="B17" s="123" t="s">
        <v>245</v>
      </c>
      <c r="C17" s="124" t="s">
        <v>221</v>
      </c>
      <c r="D17" s="124" t="s">
        <v>172</v>
      </c>
      <c r="E17" s="124" t="s">
        <v>69</v>
      </c>
      <c r="F17" s="151" t="s">
        <v>246</v>
      </c>
      <c r="G17" s="152" t="s">
        <v>174</v>
      </c>
      <c r="H17" s="124" t="s">
        <v>174</v>
      </c>
      <c r="I17" s="38" t="s">
        <v>9</v>
      </c>
      <c r="J17" s="138"/>
      <c r="K17" s="138"/>
    </row>
    <row r="18" ht="51.75" customHeight="1">
      <c r="A18" s="99"/>
      <c r="B18" s="123" t="s">
        <v>247</v>
      </c>
      <c r="C18" s="124" t="s">
        <v>223</v>
      </c>
      <c r="D18" s="124" t="s">
        <v>224</v>
      </c>
      <c r="E18" s="124" t="s">
        <v>69</v>
      </c>
      <c r="F18" s="151" t="s">
        <v>248</v>
      </c>
      <c r="G18" s="152" t="s">
        <v>226</v>
      </c>
      <c r="H18" s="124" t="s">
        <v>95</v>
      </c>
      <c r="I18" s="38" t="s">
        <v>9</v>
      </c>
      <c r="J18" s="138"/>
      <c r="K18" s="138"/>
    </row>
    <row r="19" ht="55.5" customHeight="1">
      <c r="A19" s="99"/>
      <c r="B19" s="123" t="s">
        <v>249</v>
      </c>
      <c r="C19" s="123" t="s">
        <v>227</v>
      </c>
      <c r="D19" s="124" t="s">
        <v>228</v>
      </c>
      <c r="E19" s="124" t="s">
        <v>69</v>
      </c>
      <c r="F19" s="151" t="s">
        <v>250</v>
      </c>
      <c r="G19" s="152" t="s">
        <v>230</v>
      </c>
      <c r="H19" s="124" t="s">
        <v>95</v>
      </c>
      <c r="I19" s="38" t="s">
        <v>9</v>
      </c>
      <c r="J19" s="138"/>
      <c r="K19" s="138"/>
    </row>
    <row r="20" ht="66.75" customHeight="1">
      <c r="A20" s="99"/>
      <c r="B20" s="123" t="s">
        <v>251</v>
      </c>
      <c r="C20" s="124" t="s">
        <v>231</v>
      </c>
      <c r="D20" s="124" t="s">
        <v>232</v>
      </c>
      <c r="E20" s="124" t="s">
        <v>69</v>
      </c>
      <c r="F20" s="151" t="s">
        <v>252</v>
      </c>
      <c r="G20" s="152" t="s">
        <v>234</v>
      </c>
      <c r="H20" s="124" t="s">
        <v>216</v>
      </c>
      <c r="I20" s="38" t="s">
        <v>9</v>
      </c>
      <c r="J20" s="138"/>
      <c r="K20" s="138"/>
    </row>
    <row r="21" ht="68.25" customHeight="1">
      <c r="A21" s="99"/>
      <c r="B21" s="123" t="s">
        <v>253</v>
      </c>
      <c r="C21" s="123" t="s">
        <v>235</v>
      </c>
      <c r="D21" s="124" t="s">
        <v>236</v>
      </c>
      <c r="E21" s="124" t="s">
        <v>69</v>
      </c>
      <c r="F21" s="151" t="s">
        <v>254</v>
      </c>
      <c r="G21" s="153" t="s">
        <v>238</v>
      </c>
      <c r="H21" s="124" t="s">
        <v>216</v>
      </c>
      <c r="I21" s="38" t="s">
        <v>9</v>
      </c>
      <c r="J21" s="138"/>
      <c r="K21" s="138"/>
    </row>
    <row r="22" ht="67.5" customHeight="1">
      <c r="A22" s="99"/>
      <c r="B22" s="123" t="s">
        <v>255</v>
      </c>
      <c r="C22" s="124" t="s">
        <v>221</v>
      </c>
      <c r="D22" s="124" t="s">
        <v>172</v>
      </c>
      <c r="E22" s="124" t="s">
        <v>69</v>
      </c>
      <c r="F22" s="151" t="s">
        <v>256</v>
      </c>
      <c r="G22" s="152" t="s">
        <v>174</v>
      </c>
      <c r="H22" s="124" t="s">
        <v>174</v>
      </c>
      <c r="I22" s="38" t="s">
        <v>9</v>
      </c>
      <c r="J22" s="138"/>
      <c r="K22" s="138"/>
    </row>
    <row r="23" ht="38.25" customHeight="1">
      <c r="A23" s="99"/>
      <c r="B23" s="123" t="s">
        <v>257</v>
      </c>
      <c r="C23" s="124" t="s">
        <v>223</v>
      </c>
      <c r="D23" s="124" t="s">
        <v>224</v>
      </c>
      <c r="E23" s="124" t="s">
        <v>69</v>
      </c>
      <c r="F23" s="151" t="s">
        <v>258</v>
      </c>
      <c r="G23" s="152" t="s">
        <v>226</v>
      </c>
      <c r="H23" s="124" t="s">
        <v>95</v>
      </c>
      <c r="I23" s="38" t="s">
        <v>9</v>
      </c>
      <c r="J23" s="138"/>
      <c r="K23" s="138"/>
    </row>
    <row r="24" ht="67.5" customHeight="1">
      <c r="A24" s="99"/>
      <c r="B24" s="123" t="s">
        <v>259</v>
      </c>
      <c r="C24" s="123" t="s">
        <v>227</v>
      </c>
      <c r="D24" s="124" t="s">
        <v>228</v>
      </c>
      <c r="E24" s="124" t="s">
        <v>69</v>
      </c>
      <c r="F24" s="151" t="s">
        <v>260</v>
      </c>
      <c r="G24" s="152" t="s">
        <v>230</v>
      </c>
      <c r="H24" s="124" t="s">
        <v>95</v>
      </c>
      <c r="I24" s="38" t="s">
        <v>9</v>
      </c>
      <c r="J24" s="138"/>
      <c r="K24" s="138"/>
    </row>
    <row r="25" ht="63.75" customHeight="1">
      <c r="A25" s="99"/>
      <c r="B25" s="123" t="s">
        <v>261</v>
      </c>
      <c r="C25" s="124" t="s">
        <v>231</v>
      </c>
      <c r="D25" s="124" t="s">
        <v>232</v>
      </c>
      <c r="E25" s="124" t="s">
        <v>69</v>
      </c>
      <c r="F25" s="151" t="s">
        <v>262</v>
      </c>
      <c r="G25" s="152" t="s">
        <v>234</v>
      </c>
      <c r="H25" s="124" t="s">
        <v>216</v>
      </c>
      <c r="I25" s="38" t="s">
        <v>9</v>
      </c>
      <c r="J25" s="138"/>
      <c r="K25" s="138"/>
    </row>
    <row r="26" ht="56.25" customHeight="1">
      <c r="A26" s="99"/>
      <c r="B26" s="123" t="s">
        <v>263</v>
      </c>
      <c r="C26" s="123" t="s">
        <v>235</v>
      </c>
      <c r="D26" s="124" t="s">
        <v>236</v>
      </c>
      <c r="E26" s="124" t="s">
        <v>69</v>
      </c>
      <c r="F26" s="151" t="s">
        <v>264</v>
      </c>
      <c r="G26" s="153" t="s">
        <v>238</v>
      </c>
      <c r="H26" s="124" t="s">
        <v>216</v>
      </c>
      <c r="I26" s="38" t="s">
        <v>9</v>
      </c>
      <c r="J26" s="138"/>
      <c r="K26" s="138"/>
    </row>
    <row r="27" ht="33.0" customHeight="1">
      <c r="A27" s="99"/>
      <c r="B27" s="123" t="s">
        <v>265</v>
      </c>
      <c r="C27" s="124" t="s">
        <v>221</v>
      </c>
      <c r="D27" s="124" t="s">
        <v>172</v>
      </c>
      <c r="E27" s="124" t="s">
        <v>69</v>
      </c>
      <c r="F27" s="151" t="s">
        <v>266</v>
      </c>
      <c r="G27" s="152" t="s">
        <v>174</v>
      </c>
      <c r="H27" s="124" t="s">
        <v>174</v>
      </c>
      <c r="I27" s="38" t="s">
        <v>9</v>
      </c>
      <c r="J27" s="138"/>
      <c r="K27" s="138"/>
    </row>
    <row r="28" ht="72.75" customHeight="1">
      <c r="A28" s="99"/>
      <c r="B28" s="123" t="s">
        <v>267</v>
      </c>
      <c r="C28" s="124" t="s">
        <v>223</v>
      </c>
      <c r="D28" s="124" t="s">
        <v>224</v>
      </c>
      <c r="E28" s="124" t="s">
        <v>69</v>
      </c>
      <c r="F28" s="151" t="s">
        <v>268</v>
      </c>
      <c r="G28" s="152" t="s">
        <v>226</v>
      </c>
      <c r="H28" s="124" t="s">
        <v>95</v>
      </c>
      <c r="I28" s="38" t="s">
        <v>9</v>
      </c>
      <c r="J28" s="138"/>
      <c r="K28" s="138"/>
    </row>
    <row r="29" ht="72.0" customHeight="1">
      <c r="A29" s="99"/>
      <c r="B29" s="123" t="s">
        <v>269</v>
      </c>
      <c r="C29" s="123" t="s">
        <v>227</v>
      </c>
      <c r="D29" s="124" t="s">
        <v>228</v>
      </c>
      <c r="E29" s="124" t="s">
        <v>69</v>
      </c>
      <c r="F29" s="151" t="s">
        <v>270</v>
      </c>
      <c r="G29" s="152" t="s">
        <v>230</v>
      </c>
      <c r="H29" s="124" t="s">
        <v>95</v>
      </c>
      <c r="I29" s="38" t="s">
        <v>9</v>
      </c>
      <c r="J29" s="138"/>
      <c r="K29" s="138"/>
    </row>
    <row r="30" ht="67.5" customHeight="1">
      <c r="A30" s="99"/>
      <c r="B30" s="123" t="s">
        <v>271</v>
      </c>
      <c r="C30" s="124" t="s">
        <v>231</v>
      </c>
      <c r="D30" s="124" t="s">
        <v>232</v>
      </c>
      <c r="E30" s="124" t="s">
        <v>69</v>
      </c>
      <c r="F30" s="151" t="s">
        <v>272</v>
      </c>
      <c r="G30" s="152" t="s">
        <v>234</v>
      </c>
      <c r="H30" s="124" t="s">
        <v>216</v>
      </c>
      <c r="I30" s="38" t="s">
        <v>9</v>
      </c>
      <c r="J30" s="138"/>
      <c r="K30" s="138"/>
    </row>
    <row r="31" ht="48.75" customHeight="1">
      <c r="A31" s="99"/>
      <c r="B31" s="123" t="s">
        <v>273</v>
      </c>
      <c r="C31" s="123" t="s">
        <v>235</v>
      </c>
      <c r="D31" s="124" t="s">
        <v>236</v>
      </c>
      <c r="E31" s="124" t="s">
        <v>69</v>
      </c>
      <c r="F31" s="151" t="s">
        <v>274</v>
      </c>
      <c r="G31" s="153" t="s">
        <v>238</v>
      </c>
      <c r="H31" s="152" t="s">
        <v>216</v>
      </c>
      <c r="I31" s="38" t="s">
        <v>9</v>
      </c>
      <c r="J31" s="138"/>
      <c r="K31" s="138"/>
    </row>
    <row r="32" ht="63.0" customHeight="1">
      <c r="A32" s="99"/>
      <c r="B32" s="123" t="s">
        <v>275</v>
      </c>
      <c r="C32" s="124" t="s">
        <v>221</v>
      </c>
      <c r="D32" s="124" t="s">
        <v>172</v>
      </c>
      <c r="E32" s="124" t="s">
        <v>69</v>
      </c>
      <c r="F32" s="151" t="s">
        <v>276</v>
      </c>
      <c r="G32" s="152" t="s">
        <v>174</v>
      </c>
      <c r="H32" s="124" t="s">
        <v>174</v>
      </c>
      <c r="I32" s="38" t="s">
        <v>9</v>
      </c>
      <c r="J32" s="138"/>
      <c r="K32" s="138"/>
    </row>
    <row r="33" ht="63.75" customHeight="1">
      <c r="A33" s="99"/>
      <c r="B33" s="123" t="s">
        <v>277</v>
      </c>
      <c r="C33" s="124" t="s">
        <v>223</v>
      </c>
      <c r="D33" s="124" t="s">
        <v>224</v>
      </c>
      <c r="E33" s="124" t="s">
        <v>69</v>
      </c>
      <c r="F33" s="151" t="s">
        <v>278</v>
      </c>
      <c r="G33" s="152" t="s">
        <v>226</v>
      </c>
      <c r="H33" s="124" t="s">
        <v>95</v>
      </c>
      <c r="I33" s="38" t="s">
        <v>9</v>
      </c>
      <c r="J33" s="138"/>
      <c r="K33" s="138"/>
    </row>
    <row r="34" ht="46.5" customHeight="1">
      <c r="A34" s="99"/>
      <c r="B34" s="123" t="s">
        <v>279</v>
      </c>
      <c r="C34" s="123" t="s">
        <v>227</v>
      </c>
      <c r="D34" s="124" t="s">
        <v>228</v>
      </c>
      <c r="E34" s="124" t="s">
        <v>69</v>
      </c>
      <c r="F34" s="151" t="s">
        <v>280</v>
      </c>
      <c r="G34" s="152" t="s">
        <v>230</v>
      </c>
      <c r="H34" s="124" t="s">
        <v>95</v>
      </c>
      <c r="I34" s="38" t="s">
        <v>9</v>
      </c>
      <c r="J34" s="138"/>
      <c r="K34" s="138"/>
    </row>
    <row r="35" ht="55.5" customHeight="1">
      <c r="A35" s="99"/>
      <c r="B35" s="123" t="s">
        <v>281</v>
      </c>
      <c r="C35" s="124" t="s">
        <v>231</v>
      </c>
      <c r="D35" s="124" t="s">
        <v>232</v>
      </c>
      <c r="E35" s="124" t="s">
        <v>69</v>
      </c>
      <c r="F35" s="151" t="s">
        <v>282</v>
      </c>
      <c r="G35" s="152" t="s">
        <v>234</v>
      </c>
      <c r="H35" s="124" t="s">
        <v>216</v>
      </c>
      <c r="I35" s="38" t="s">
        <v>9</v>
      </c>
      <c r="J35" s="138"/>
      <c r="K35" s="138"/>
    </row>
    <row r="36" ht="54.75" customHeight="1">
      <c r="A36" s="99"/>
      <c r="B36" s="123" t="s">
        <v>283</v>
      </c>
      <c r="C36" s="123" t="s">
        <v>235</v>
      </c>
      <c r="D36" s="124" t="s">
        <v>236</v>
      </c>
      <c r="E36" s="124" t="s">
        <v>69</v>
      </c>
      <c r="F36" s="151" t="s">
        <v>284</v>
      </c>
      <c r="G36" s="153" t="s">
        <v>238</v>
      </c>
      <c r="H36" s="124" t="s">
        <v>216</v>
      </c>
      <c r="I36" s="38" t="s">
        <v>9</v>
      </c>
      <c r="J36" s="138"/>
      <c r="K36" s="138"/>
    </row>
    <row r="37" ht="48.0" customHeight="1">
      <c r="A37" s="99"/>
      <c r="B37" s="123" t="s">
        <v>285</v>
      </c>
      <c r="C37" s="124" t="s">
        <v>221</v>
      </c>
      <c r="D37" s="124" t="s">
        <v>172</v>
      </c>
      <c r="E37" s="124" t="s">
        <v>69</v>
      </c>
      <c r="F37" s="151" t="s">
        <v>286</v>
      </c>
      <c r="G37" s="152" t="s">
        <v>174</v>
      </c>
      <c r="H37" s="124" t="s">
        <v>174</v>
      </c>
      <c r="I37" s="38" t="s">
        <v>9</v>
      </c>
      <c r="J37" s="138"/>
      <c r="K37" s="138"/>
    </row>
    <row r="38" ht="72.75" customHeight="1">
      <c r="A38" s="99"/>
      <c r="B38" s="124" t="s">
        <v>287</v>
      </c>
      <c r="C38" s="124" t="s">
        <v>223</v>
      </c>
      <c r="D38" s="124" t="s">
        <v>224</v>
      </c>
      <c r="E38" s="124" t="s">
        <v>69</v>
      </c>
      <c r="F38" s="151" t="s">
        <v>288</v>
      </c>
      <c r="G38" s="152" t="s">
        <v>226</v>
      </c>
      <c r="H38" s="124" t="s">
        <v>95</v>
      </c>
      <c r="I38" s="38" t="s">
        <v>9</v>
      </c>
      <c r="J38" s="138"/>
      <c r="K38" s="138"/>
    </row>
    <row r="39" ht="48.0" customHeight="1">
      <c r="A39" s="99"/>
      <c r="B39" s="123" t="s">
        <v>289</v>
      </c>
      <c r="C39" s="123" t="s">
        <v>227</v>
      </c>
      <c r="D39" s="124" t="s">
        <v>228</v>
      </c>
      <c r="E39" s="124" t="s">
        <v>69</v>
      </c>
      <c r="F39" s="151" t="s">
        <v>290</v>
      </c>
      <c r="G39" s="152" t="s">
        <v>230</v>
      </c>
      <c r="H39" s="124" t="s">
        <v>95</v>
      </c>
      <c r="I39" s="38" t="s">
        <v>9</v>
      </c>
      <c r="J39" s="138"/>
      <c r="K39" s="138"/>
    </row>
    <row r="40" ht="55.5" customHeight="1">
      <c r="A40" s="99"/>
      <c r="B40" s="123" t="s">
        <v>291</v>
      </c>
      <c r="C40" s="124" t="s">
        <v>231</v>
      </c>
      <c r="D40" s="124" t="s">
        <v>232</v>
      </c>
      <c r="E40" s="124" t="s">
        <v>69</v>
      </c>
      <c r="F40" s="151" t="s">
        <v>292</v>
      </c>
      <c r="G40" s="152" t="s">
        <v>234</v>
      </c>
      <c r="H40" s="124" t="s">
        <v>216</v>
      </c>
      <c r="I40" s="38" t="s">
        <v>9</v>
      </c>
      <c r="J40" s="138"/>
      <c r="K40" s="138"/>
    </row>
    <row r="41" ht="62.25" customHeight="1">
      <c r="A41" s="99"/>
      <c r="B41" s="123" t="s">
        <v>293</v>
      </c>
      <c r="C41" s="123" t="s">
        <v>235</v>
      </c>
      <c r="D41" s="124" t="s">
        <v>236</v>
      </c>
      <c r="E41" s="124" t="s">
        <v>69</v>
      </c>
      <c r="F41" s="151" t="s">
        <v>294</v>
      </c>
      <c r="G41" s="153" t="s">
        <v>238</v>
      </c>
      <c r="H41" s="124" t="s">
        <v>216</v>
      </c>
      <c r="I41" s="38" t="s">
        <v>9</v>
      </c>
      <c r="J41" s="138"/>
      <c r="K41" s="138"/>
    </row>
    <row r="42" ht="57.0" customHeight="1">
      <c r="A42" s="99"/>
      <c r="B42" s="123" t="s">
        <v>295</v>
      </c>
      <c r="C42" s="124" t="s">
        <v>221</v>
      </c>
      <c r="D42" s="124" t="s">
        <v>172</v>
      </c>
      <c r="E42" s="124" t="s">
        <v>69</v>
      </c>
      <c r="F42" s="151" t="s">
        <v>296</v>
      </c>
      <c r="G42" s="152" t="s">
        <v>174</v>
      </c>
      <c r="H42" s="124" t="s">
        <v>174</v>
      </c>
      <c r="I42" s="38" t="s">
        <v>9</v>
      </c>
      <c r="J42" s="138"/>
      <c r="K42" s="138"/>
    </row>
    <row r="43" ht="63.0" customHeight="1">
      <c r="A43" s="99"/>
      <c r="B43" s="123" t="s">
        <v>297</v>
      </c>
      <c r="C43" s="124" t="s">
        <v>223</v>
      </c>
      <c r="D43" s="124" t="s">
        <v>224</v>
      </c>
      <c r="E43" s="124" t="s">
        <v>69</v>
      </c>
      <c r="F43" s="151" t="s">
        <v>298</v>
      </c>
      <c r="G43" s="152" t="s">
        <v>226</v>
      </c>
      <c r="H43" s="124" t="s">
        <v>95</v>
      </c>
      <c r="I43" s="38" t="s">
        <v>9</v>
      </c>
      <c r="J43" s="138"/>
      <c r="K43" s="138"/>
    </row>
    <row r="44" ht="45.0" customHeight="1">
      <c r="A44" s="99"/>
      <c r="B44" s="123" t="s">
        <v>299</v>
      </c>
      <c r="C44" s="123" t="s">
        <v>227</v>
      </c>
      <c r="D44" s="124" t="s">
        <v>228</v>
      </c>
      <c r="E44" s="124" t="s">
        <v>69</v>
      </c>
      <c r="F44" s="151" t="s">
        <v>300</v>
      </c>
      <c r="G44" s="152" t="s">
        <v>230</v>
      </c>
      <c r="H44" s="124" t="s">
        <v>95</v>
      </c>
      <c r="I44" s="38" t="s">
        <v>9</v>
      </c>
      <c r="J44" s="138"/>
      <c r="K44" s="138"/>
    </row>
    <row r="45" ht="39.75" customHeight="1">
      <c r="A45" s="99"/>
      <c r="B45" s="123" t="s">
        <v>301</v>
      </c>
      <c r="C45" s="124" t="s">
        <v>231</v>
      </c>
      <c r="D45" s="124" t="s">
        <v>232</v>
      </c>
      <c r="E45" s="124" t="s">
        <v>69</v>
      </c>
      <c r="F45" s="151" t="s">
        <v>302</v>
      </c>
      <c r="G45" s="152" t="s">
        <v>234</v>
      </c>
      <c r="H45" s="124" t="s">
        <v>216</v>
      </c>
      <c r="I45" s="38" t="s">
        <v>9</v>
      </c>
      <c r="J45" s="138"/>
      <c r="K45" s="138"/>
    </row>
    <row r="46" ht="42.0" customHeight="1">
      <c r="A46" s="99"/>
      <c r="B46" s="123" t="s">
        <v>303</v>
      </c>
      <c r="C46" s="123" t="s">
        <v>235</v>
      </c>
      <c r="D46" s="124" t="s">
        <v>236</v>
      </c>
      <c r="E46" s="124" t="s">
        <v>69</v>
      </c>
      <c r="F46" s="151" t="s">
        <v>304</v>
      </c>
      <c r="G46" s="153" t="s">
        <v>238</v>
      </c>
      <c r="H46" s="124" t="s">
        <v>216</v>
      </c>
      <c r="I46" s="38" t="s">
        <v>9</v>
      </c>
      <c r="J46" s="138"/>
      <c r="K46" s="138"/>
    </row>
    <row r="47" ht="34.5" customHeight="1">
      <c r="A47" s="99"/>
      <c r="B47" s="123" t="s">
        <v>305</v>
      </c>
      <c r="C47" s="124" t="s">
        <v>221</v>
      </c>
      <c r="D47" s="124" t="s">
        <v>172</v>
      </c>
      <c r="E47" s="124" t="s">
        <v>69</v>
      </c>
      <c r="F47" s="151" t="s">
        <v>306</v>
      </c>
      <c r="G47" s="152" t="s">
        <v>174</v>
      </c>
      <c r="H47" s="124" t="s">
        <v>174</v>
      </c>
      <c r="I47" s="38" t="s">
        <v>9</v>
      </c>
      <c r="J47" s="138"/>
      <c r="K47" s="138"/>
    </row>
    <row r="48" ht="34.5" customHeight="1">
      <c r="A48" s="99"/>
      <c r="B48" s="154" t="s">
        <v>307</v>
      </c>
      <c r="C48" s="124" t="s">
        <v>223</v>
      </c>
      <c r="D48" s="124" t="s">
        <v>224</v>
      </c>
      <c r="E48" s="124" t="s">
        <v>69</v>
      </c>
      <c r="F48" s="151" t="s">
        <v>308</v>
      </c>
      <c r="G48" s="152" t="s">
        <v>226</v>
      </c>
      <c r="H48" s="124" t="s">
        <v>95</v>
      </c>
      <c r="I48" s="38" t="s">
        <v>9</v>
      </c>
      <c r="J48" s="138"/>
      <c r="K48" s="138"/>
    </row>
  </sheetData>
  <mergeCells count="5">
    <mergeCell ref="B1:E1"/>
    <mergeCell ref="B2:E2"/>
    <mergeCell ref="B3:E3"/>
    <mergeCell ref="B4:E4"/>
    <mergeCell ref="B5:I5"/>
  </mergeCells>
  <dataValidations>
    <dataValidation type="list" allowBlank="1" showInputMessage="1" showErrorMessage="1" prompt="Click and enter a value from the list of items" sqref="I7:I48">
      <formula1>"PASS,FAIL,WARNING"</formula1>
    </dataValidation>
  </dataValidations>
  <hyperlinks>
    <hyperlink r:id="rId1" ref="F7"/>
    <hyperlink r:id="rId2" ref="G7"/>
    <hyperlink r:id="rId3" ref="F8"/>
    <hyperlink r:id="rId4" ref="G8"/>
    <hyperlink r:id="rId5" ref="F9"/>
    <hyperlink r:id="rId6" ref="G9"/>
    <hyperlink r:id="rId7" ref="F10"/>
    <hyperlink r:id="rId8" ref="G10"/>
    <hyperlink r:id="rId9" ref="F11"/>
    <hyperlink r:id="rId10" ref="G11"/>
    <hyperlink r:id="rId11" ref="F12"/>
    <hyperlink r:id="rId12" ref="G12"/>
    <hyperlink r:id="rId13" ref="F13"/>
    <hyperlink r:id="rId14" ref="G13"/>
    <hyperlink r:id="rId15" ref="F14"/>
    <hyperlink r:id="rId16" ref="G14"/>
    <hyperlink r:id="rId17" ref="F15"/>
    <hyperlink r:id="rId18" ref="G15"/>
    <hyperlink r:id="rId19" ref="F16"/>
    <hyperlink r:id="rId20" ref="G16"/>
    <hyperlink r:id="rId21" ref="F17"/>
    <hyperlink r:id="rId22" ref="G17"/>
    <hyperlink r:id="rId23" ref="F18"/>
    <hyperlink r:id="rId24" ref="G18"/>
    <hyperlink r:id="rId25" ref="F19"/>
    <hyperlink r:id="rId26" ref="G19"/>
    <hyperlink r:id="rId27" ref="F20"/>
    <hyperlink r:id="rId28" ref="G20"/>
    <hyperlink r:id="rId29" ref="F21"/>
    <hyperlink r:id="rId30" ref="G21"/>
    <hyperlink r:id="rId31" ref="F22"/>
    <hyperlink r:id="rId32" ref="G22"/>
    <hyperlink r:id="rId33" ref="F23"/>
    <hyperlink r:id="rId34" ref="G23"/>
    <hyperlink r:id="rId35" ref="F24"/>
    <hyperlink r:id="rId36" ref="G24"/>
    <hyperlink r:id="rId37" ref="F25"/>
    <hyperlink r:id="rId38" ref="G25"/>
    <hyperlink r:id="rId39" ref="F26"/>
    <hyperlink r:id="rId40" ref="G26"/>
    <hyperlink r:id="rId41" ref="F27"/>
    <hyperlink r:id="rId42" ref="G27"/>
    <hyperlink r:id="rId43" ref="F28"/>
    <hyperlink r:id="rId44" ref="G28"/>
    <hyperlink r:id="rId45" ref="F29"/>
    <hyperlink r:id="rId46" ref="G29"/>
    <hyperlink r:id="rId47" ref="F30"/>
    <hyperlink r:id="rId48" ref="G30"/>
    <hyperlink r:id="rId49" ref="F31"/>
    <hyperlink r:id="rId50" ref="G31"/>
    <hyperlink r:id="rId51" ref="H31"/>
    <hyperlink r:id="rId52" ref="F32"/>
    <hyperlink r:id="rId53" ref="G32"/>
    <hyperlink r:id="rId54" ref="F33"/>
    <hyperlink r:id="rId55" ref="G33"/>
    <hyperlink r:id="rId56" ref="F34"/>
    <hyperlink r:id="rId57" ref="G34"/>
    <hyperlink r:id="rId58" ref="F35"/>
    <hyperlink r:id="rId59" ref="G35"/>
    <hyperlink r:id="rId60" ref="F36"/>
    <hyperlink r:id="rId61" ref="G36"/>
    <hyperlink r:id="rId62" ref="F37"/>
    <hyperlink r:id="rId63" ref="G37"/>
    <hyperlink r:id="rId64" ref="F38"/>
    <hyperlink r:id="rId65" ref="G38"/>
    <hyperlink r:id="rId66" ref="F39"/>
    <hyperlink r:id="rId67" ref="G39"/>
    <hyperlink r:id="rId68" ref="F40"/>
    <hyperlink r:id="rId69" ref="G40"/>
    <hyperlink r:id="rId70" ref="F41"/>
    <hyperlink r:id="rId71" ref="G41"/>
    <hyperlink r:id="rId72" ref="F42"/>
    <hyperlink r:id="rId73" ref="G42"/>
    <hyperlink r:id="rId74" ref="F43"/>
    <hyperlink r:id="rId75" ref="G43"/>
    <hyperlink r:id="rId76" ref="F44"/>
    <hyperlink r:id="rId77" ref="G44"/>
    <hyperlink r:id="rId78" ref="F45"/>
    <hyperlink r:id="rId79" ref="G45"/>
    <hyperlink r:id="rId80" ref="F46"/>
    <hyperlink r:id="rId81" ref="G46"/>
    <hyperlink r:id="rId82" ref="F47"/>
    <hyperlink r:id="rId83" ref="G47"/>
    <hyperlink r:id="rId84" ref="F48"/>
    <hyperlink r:id="rId85" ref="G48"/>
  </hyperlinks>
  <drawing r:id="rId8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0.43"/>
    <col customWidth="1" min="6" max="6" width="22.14"/>
  </cols>
  <sheetData>
    <row r="1">
      <c r="B1" s="155" t="s">
        <v>309</v>
      </c>
      <c r="C1" s="92" t="s">
        <v>0</v>
      </c>
      <c r="D1" s="24"/>
      <c r="E1" s="24"/>
      <c r="F1" s="2"/>
      <c r="G1" s="134" t="s">
        <v>134</v>
      </c>
      <c r="H1" s="135" t="s">
        <v>3</v>
      </c>
      <c r="I1" s="136" t="s">
        <v>161</v>
      </c>
      <c r="J1" s="156" t="s">
        <v>4</v>
      </c>
      <c r="K1" s="138"/>
    </row>
    <row r="2">
      <c r="B2" s="99"/>
      <c r="C2" s="100" t="s">
        <v>5</v>
      </c>
      <c r="D2" s="101"/>
      <c r="E2" s="101"/>
      <c r="F2" s="102"/>
      <c r="G2" s="139" t="s">
        <v>218</v>
      </c>
      <c r="H2" s="140" t="s">
        <v>8</v>
      </c>
      <c r="I2" s="141" t="s">
        <v>219</v>
      </c>
      <c r="J2" s="157" t="s">
        <v>310</v>
      </c>
      <c r="K2" s="158"/>
    </row>
    <row r="3">
      <c r="B3" s="99"/>
      <c r="C3" s="100" t="s">
        <v>162</v>
      </c>
      <c r="D3" s="101"/>
      <c r="E3" s="101"/>
      <c r="F3" s="102"/>
      <c r="G3" s="143" t="s">
        <v>21</v>
      </c>
      <c r="H3" s="144" t="s">
        <v>13</v>
      </c>
      <c r="I3" s="145" t="s">
        <v>164</v>
      </c>
      <c r="J3" s="159" t="s">
        <v>311</v>
      </c>
      <c r="K3" s="158"/>
    </row>
    <row r="4">
      <c r="B4" s="114"/>
      <c r="C4" s="100" t="s">
        <v>165</v>
      </c>
      <c r="D4" s="101"/>
      <c r="E4" s="101"/>
      <c r="F4" s="102"/>
      <c r="G4" s="143" t="s">
        <v>21</v>
      </c>
      <c r="H4" s="144" t="s">
        <v>18</v>
      </c>
      <c r="I4" s="145" t="s">
        <v>164</v>
      </c>
      <c r="J4" s="160"/>
      <c r="K4" s="161"/>
    </row>
    <row r="5">
      <c r="B5" s="99"/>
      <c r="C5" s="148" t="s">
        <v>312</v>
      </c>
      <c r="D5" s="101"/>
      <c r="E5" s="101"/>
      <c r="F5" s="101"/>
      <c r="G5" s="101"/>
      <c r="H5" s="101"/>
      <c r="I5" s="101"/>
      <c r="J5" s="102"/>
      <c r="K5" s="138"/>
    </row>
    <row r="8">
      <c r="D8" s="99"/>
    </row>
    <row r="9">
      <c r="C9" s="162"/>
      <c r="D9" s="162"/>
      <c r="E9" s="162"/>
      <c r="F9" s="163" t="s">
        <v>313</v>
      </c>
      <c r="G9" s="163" t="s">
        <v>314</v>
      </c>
      <c r="H9" s="162"/>
      <c r="I9" s="162"/>
      <c r="J9" s="162"/>
    </row>
    <row r="10">
      <c r="F10" s="164" t="s">
        <v>315</v>
      </c>
      <c r="G10" s="165" t="s">
        <v>316</v>
      </c>
    </row>
    <row r="11">
      <c r="F11" s="164" t="s">
        <v>317</v>
      </c>
      <c r="G11" s="166">
        <v>0.43</v>
      </c>
    </row>
    <row r="12">
      <c r="F12" s="164" t="s">
        <v>311</v>
      </c>
      <c r="G12" s="166">
        <v>0.73</v>
      </c>
    </row>
    <row r="13">
      <c r="F13" s="167" t="s">
        <v>318</v>
      </c>
      <c r="G13" s="165" t="s">
        <v>319</v>
      </c>
    </row>
    <row r="14">
      <c r="F14" s="164" t="s">
        <v>320</v>
      </c>
      <c r="G14" s="165" t="s">
        <v>321</v>
      </c>
    </row>
    <row r="15">
      <c r="F15" s="164" t="s">
        <v>322</v>
      </c>
      <c r="G15" s="164">
        <v>0.21</v>
      </c>
    </row>
    <row r="16">
      <c r="F16" s="164" t="s">
        <v>323</v>
      </c>
      <c r="G16" s="165" t="s">
        <v>321</v>
      </c>
    </row>
    <row r="17">
      <c r="F17" s="164" t="s">
        <v>324</v>
      </c>
      <c r="G17" s="165" t="s">
        <v>325</v>
      </c>
    </row>
    <row r="18">
      <c r="F18" s="164" t="s">
        <v>326</v>
      </c>
      <c r="G18" s="165" t="s">
        <v>327</v>
      </c>
    </row>
    <row r="19">
      <c r="F19" s="164" t="s">
        <v>328</v>
      </c>
      <c r="G19" s="165" t="s">
        <v>319</v>
      </c>
    </row>
    <row r="20">
      <c r="F20" s="164" t="s">
        <v>329</v>
      </c>
      <c r="G20" s="165" t="s">
        <v>319</v>
      </c>
    </row>
    <row r="21">
      <c r="F21" s="164" t="s">
        <v>330</v>
      </c>
      <c r="G21" s="164">
        <v>0.21</v>
      </c>
    </row>
  </sheetData>
  <mergeCells count="5">
    <mergeCell ref="C1:F1"/>
    <mergeCell ref="C2:F2"/>
    <mergeCell ref="C3:F3"/>
    <mergeCell ref="C4:F4"/>
    <mergeCell ref="C5:J5"/>
  </mergeCells>
  <drawing r:id="rId1"/>
</worksheet>
</file>