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23040" windowHeight="9384"/>
  </bookViews>
  <sheets>
    <sheet name="Questions" sheetId="1" r:id="rId1"/>
    <sheet name="Lists" sheetId="2" r:id="rId2"/>
    <sheet name="Decision Tables" sheetId="3" r:id="rId3"/>
    <sheet name="Schema" sheetId="4" r:id="rId4"/>
  </sheets>
  <calcPr calcId="152511"/>
</workbook>
</file>

<file path=xl/calcChain.xml><?xml version="1.0" encoding="utf-8"?>
<calcChain xmlns="http://schemas.openxmlformats.org/spreadsheetml/2006/main">
  <c r="U39" i="3" l="1"/>
  <c r="R39" i="3"/>
  <c r="P39" i="3"/>
  <c r="O39" i="3"/>
  <c r="N39" i="3"/>
  <c r="T39" i="3" s="1"/>
  <c r="U38" i="3"/>
  <c r="R38" i="3"/>
  <c r="P38" i="3"/>
  <c r="O38" i="3"/>
  <c r="N38" i="3"/>
  <c r="T38" i="3" s="1"/>
  <c r="R32" i="3"/>
  <c r="R26" i="3"/>
  <c r="U20" i="3"/>
  <c r="S20" i="3"/>
  <c r="Q20" i="3"/>
  <c r="P20" i="3"/>
  <c r="M20" i="3"/>
  <c r="U19" i="3"/>
  <c r="S19" i="3"/>
  <c r="Q19" i="3"/>
  <c r="P19" i="3"/>
  <c r="M19" i="3"/>
  <c r="S13" i="3"/>
  <c r="Q13" i="3"/>
  <c r="P13" i="3"/>
  <c r="M13" i="3"/>
  <c r="U13" i="3" s="1"/>
  <c r="S12" i="3"/>
  <c r="Q12" i="3"/>
  <c r="P12" i="3"/>
  <c r="M12" i="3"/>
  <c r="U12" i="3" s="1"/>
</calcChain>
</file>

<file path=xl/sharedStrings.xml><?xml version="1.0" encoding="utf-8"?>
<sst xmlns="http://schemas.openxmlformats.org/spreadsheetml/2006/main" count="436" uniqueCount="195">
  <si>
    <t>Locale</t>
  </si>
  <si>
    <t>Category</t>
  </si>
  <si>
    <t>Type</t>
  </si>
  <si>
    <t>Yes/No</t>
  </si>
  <si>
    <t>Notification</t>
  </si>
  <si>
    <t>ES</t>
  </si>
  <si>
    <t>form.id</t>
  </si>
  <si>
    <t>CATEGORY_1</t>
  </si>
  <si>
    <t>RuleSet</t>
  </si>
  <si>
    <t>MULTIPLE</t>
  </si>
  <si>
    <t>EN</t>
  </si>
  <si>
    <t>CATEGORY_2</t>
  </si>
  <si>
    <t>com.bbva.gsa.forms</t>
  </si>
  <si>
    <t>SINGLE</t>
  </si>
  <si>
    <t>form.locale</t>
  </si>
  <si>
    <t>form.title</t>
  </si>
  <si>
    <t>form.description</t>
  </si>
  <si>
    <t>form.url</t>
  </si>
  <si>
    <t>form.questions.id</t>
  </si>
  <si>
    <t>form.questions.title</t>
  </si>
  <si>
    <t>Import</t>
  </si>
  <si>
    <t>form.questions.description</t>
  </si>
  <si>
    <t>form.questions.type</t>
  </si>
  <si>
    <t>form.questions.category</t>
  </si>
  <si>
    <t>form.questions.options.title</t>
  </si>
  <si>
    <t>form.questions.options.description</t>
  </si>
  <si>
    <t>form.questions.options.isText</t>
  </si>
  <si>
    <t>60bf396c-5c08-42a4-9d78-7100eb3c979c</t>
  </si>
  <si>
    <t>Evaluador Paquetes Comerciales</t>
  </si>
  <si>
    <t>4b44037b-a78d-4a64-bd07-617f8111a9b3</t>
  </si>
  <si>
    <t>EscapeQuotes</t>
  </si>
  <si>
    <t>true</t>
  </si>
  <si>
    <t>Sí</t>
  </si>
  <si>
    <t>No</t>
  </si>
  <si>
    <t>No lo sé</t>
  </si>
  <si>
    <t>1339b2ed-5701-4e8f-bf83-72fbdb997ec4</t>
  </si>
  <si>
    <t>Sequential</t>
  </si>
  <si>
    <t>false</t>
  </si>
  <si>
    <t>424f19dc-a4ee-4402-827a-d0457173967c</t>
  </si>
  <si>
    <t>Variables</t>
  </si>
  <si>
    <t>java.util.List result</t>
  </si>
  <si>
    <t>Otro:</t>
  </si>
  <si>
    <t>96321bc1-00a3-4c61-8c5b-d54cadf677d1</t>
  </si>
  <si>
    <t>RuleTable for errors in form description</t>
  </si>
  <si>
    <t>a300bd8a-981e-4b39-a2dc-59aba319be1f</t>
  </si>
  <si>
    <t>5b0507f9-7681-4400-8302-8d799dd42d1d</t>
  </si>
  <si>
    <t>Description</t>
  </si>
  <si>
    <t>35b626fa-160a-4169-901c-d31820ee3299</t>
  </si>
  <si>
    <t>NAME</t>
  </si>
  <si>
    <t>7201dcf4-b09f-4b8c-804c-4dc1acb87ff8</t>
  </si>
  <si>
    <t>CONDITION</t>
  </si>
  <si>
    <t>ACTION</t>
  </si>
  <si>
    <t>e122af1f-1a78-4245-864e-42ee1afbd43b</t>
  </si>
  <si>
    <t>Commercial Package Evaluator</t>
  </si>
  <si>
    <t>4e5a67c4-b02e-45dd-be94-d675b622f22a</t>
  </si>
  <si>
    <t>NO-LOOP</t>
  </si>
  <si>
    <t>Yes</t>
  </si>
  <si>
    <t>AGENDA-GROUP</t>
  </si>
  <si>
    <t>PRIORITY</t>
  </si>
  <si>
    <t>AUTO-FOCUS</t>
  </si>
  <si>
    <t>ENABLED</t>
  </si>
  <si>
    <t>RULEFLOW-GROUP</t>
  </si>
  <si>
    <t>I don't know</t>
  </si>
  <si>
    <t>6b0af969-36ea-421b-a6ff-174c2290e607</t>
  </si>
  <si>
    <t>LOCK-ON-ACTIVE</t>
  </si>
  <si>
    <t>en</t>
  </si>
  <si>
    <t>5c1454c6-663d-4df7-a4ef-8161a077594e</t>
  </si>
  <si>
    <t>es</t>
  </si>
  <si>
    <t>Other:</t>
  </si>
  <si>
    <t>$form : Form</t>
  </si>
  <si>
    <t>f5c3b769-95c8-4d36-9b1f-5e3bab8a6db8</t>
  </si>
  <si>
    <t>dbdc003c-84c0-47c5-82a7-f234e397b33a</t>
  </si>
  <si>
    <t>316de46c-ea36-4439-b694-7c5ff13b97a1</t>
  </si>
  <si>
    <t>3c0fe11e-4d64-44ac-aa8f-78e9e000372b</t>
  </si>
  <si>
    <t>ee1d2e8e-8730-4e84-ac19-6e932e0ef977</t>
  </si>
  <si>
    <t>a4ef5665-f777-4f69-8cfd-e84d246c04f4</t>
  </si>
  <si>
    <t>Segunda tanda</t>
  </si>
  <si>
    <t>d76c6fa7-31a5-44e3-9c14-f05b10bde716</t>
  </si>
  <si>
    <t xml:space="preserve">getDescription() $param null </t>
  </si>
  <si>
    <t>Pregunta 1</t>
  </si>
  <si>
    <t>getDescription() != null &amp;&amp; getDescription() $param  ""</t>
  </si>
  <si>
    <t>String value = $1 + "["  + $12 + "]";
//RuleMessageError(String language, String ruleName, String comment, String expectedValue, String parent, String fieldName, Object value)
RuleMessageError errorEn = new RuleMessageError($3, $4, $5, $6, value, $2,$11);                
insert( errorEn );
RuleMessageError errorEs = new RuleMessageError($7, $8, $9, $10, value, $2,$11);        
insert( errorEs );</t>
  </si>
  <si>
    <t>e42cf452-2593-4f7c-a150-027a0186b354</t>
  </si>
  <si>
    <t>Pregunta 2</t>
  </si>
  <si>
    <t>RuleLogging.log($1, "Rule - " + $2 + " - fired");</t>
  </si>
  <si>
    <t>A</t>
  </si>
  <si>
    <t>B</t>
  </si>
  <si>
    <t>C</t>
  </si>
  <si>
    <t>4c7b9cc0-b9d4-4d9e-ab14-850c61df53de</t>
  </si>
  <si>
    <t>Second Step</t>
  </si>
  <si>
    <t>1d828efc-5983-4c9f-8dec-31aed522d1eb</t>
  </si>
  <si>
    <t>Question 1</t>
  </si>
  <si>
    <t>Element</t>
  </si>
  <si>
    <t>Question 2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</si>
  <si>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</si>
  <si>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</si>
  <si>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</si>
  <si>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</si>
  <si>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</si>
  <si>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</si>
  <si>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</si>
  <si>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</si>
  <si>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</si>
  <si>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.</t>
  </si>
  <si>
    <t>form</t>
  </si>
  <si>
    <t>description</t>
  </si>
  <si>
    <t>Form\'s description cannot be null</t>
  </si>
  <si>
    <t>A name with some value different than null</t>
  </si>
  <si>
    <t>La descripción de la forma no pude ser nulo</t>
  </si>
  <si>
    <t>[
  {
    "$schema": "http://json-schema.org/draft-07/schema#",
    "type": "object",
    "properties": {
      "calculatedScore": {
        "type": "number"
      },
      "category": {
        "type": "string",
        "enum": [
          "CATEGORY_1",
          "CATEGORY_2"
        ],
        "$id": "com.araguacaima.braas.core.drools.model.forms.QuestionCategory"
      },
      "description": {
        "type": "string"
      },
      "id": {
        "type": "string"
      },
      "maxScore": {
        "type": "integer"
      },
      "options": {
        "type": "array",
        "items": {
          "type": "object",
          "properties": {
            "description": {
              "type": "string"
            },
            "isText": {
              "type": "boolean"
            },
            "selected": {
              "type": "boolean"
            },
            "title": {
              "type": "string"
            },
            "weighing": {
              "type": "number"
            }
          },
          "$id": "com.araguacaima.braas.core.drools.model.forms.QuestionOption"
        },
        "$id": "java.util.Set&lt;com.araguacaima.braas.core.drools.model.forms.QuestionOption&gt;"
      },
      "title": {
        "type": "string"
      },
      "type": {
        "type": "string",
        "enum": [
          "MULTIPLE",
          "SINGLE"
        ],
        "$id": "com.araguacaima.braas.core.drools.model.forms.QuestionType"
      }
    },
    "$id": "com.araguacaima.braas.core.drools.model.forms.Question"
  },
  {
    "$schema": "http://json-schema.org/draft-07/schema#",
    "type": "string",
    "enum": [
      "ES",
      "EN"
    ],
    "$id": "com.araguacaima.braas.core.drools.model.forms.FormLocale"
  },
  {
    "$schema": "http://json-schema.org/draft-07/schema#",
    "type": "string",
    "enum": [
      "MULTIPLE",
      "SINGLE"
    ],
    "$id": "com.araguacaima.braas.core.drools.model.forms.QuestionType"
  },
  {
    "$schema": "http://json-schema.org/draft-07/schema#",
    "type": "object",
    "properties": {
      "description": {
        "type": "string"
      },
      "isText": {
        "type": "boolean"
      },
      "selected": {
        "type": "boolean"
      },
      "title": {
        "type": "string"
      },
      "weighing": {
        "type": "number"
      }
    },
    "$id": "com.araguacaima.braas.core.drools.model.forms.QuestionOption"
  },
  {
    "$schema": "http://json-schema.org/draft-07/schema#",
    "type": "string",
    "enum": [
      "CATEGORY_1",
      "CATEGORY_2"
    ],
    "$id": "com.araguacaima.braas.core.drools.model.forms.QuestionCategory"
  },
  {
    "$schema": "http://json-schema.org/draft-07/schema#",
    "type": "object",
    "properties": {
      "description": {
        "type": "string"
      },
      "id": {
        "type": "string"
      },
      "locale": {
        "type": "string",
        "enum": [
          "ES",
          "EN"
        ],
        "$id": "com.araguacaima.braas.core.drools.model.forms.FormLocale"
      },
      "questions": {
        "type": "array",
        "items": {
          "type": "object",
          "properties": {
            "calculatedScore": {
              "type": "number"
            },
            "category": {
              "type": "string",
              "enum": [
                "CATEGORY_1",
                "CATEGORY_2"
              ],
              "$id": "com.araguacaima.braas.core.drools.model.forms.QuestionCategory"
            },
            "description": {
              "type": "string"
            },
            "id": {
              "type": "string"
            },
            "maxScore": {
              "type": "integer"
            },
            "options": {
              "type": "array",
              "items": {
                "type": "object",
                "properties": {
                  "description": {
                    "type": "string"
                  },
                  "isText": {
                    "type": "boolean"
                  },
                  "selected": {
                    "type": "boolean"
                  },
                  "title": {
                    "type": "string"
                  },
                  "weighing": {
                    "type": "number"
                  }
                },
                "$id": "com.araguacaima.braas.core.drools.model.forms.QuestionOption"
              },
              "$id": "java.util.Set&lt;com.araguacaima.braas.core.drools.model.forms.QuestionOption&gt;"
            },
            "title": {
              "type": "string"
            },
            "type": {
              "type": "string",
              "enum": [
                "MULTIPLE",
                "SINGLE"
              ],
              "$id": "com.araguacaima.braas.core.drools.model.forms.QuestionType"
            }
          },
          "$id": "com.araguacaima.braas.core.drools.model.forms.Question"
        },
        "$id": "java.util.Set&lt;com.araguacaima.braas.core.drools.model.forms.Question&gt;"
      },
      "title": {
        "type": "string"
      },
      "url": {
        "type": "string"
      }
    },
    "$id": "com.araguacaima.braas.core.drools.model.forms.Form"
  }
]</t>
  </si>
  <si>
    <t>Una descripción con algún valor diferente de nulo</t>
  </si>
  <si>
    <t>==</t>
  </si>
  <si>
    <t>200</t>
  </si>
  <si>
    <t>validation</t>
  </si>
  <si>
    <t>Form\'s description cannot be empty</t>
  </si>
  <si>
    <t>A name with some value different than empty</t>
  </si>
  <si>
    <t>La descripción de la forma no pude ser vacío</t>
  </si>
  <si>
    <t>Una descripción con algún valor diferente de vacío</t>
  </si>
  <si>
    <t>199</t>
  </si>
  <si>
    <t>RuleTable for errors in form questions</t>
  </si>
  <si>
    <t>getQuestions() $param null</t>
  </si>
  <si>
    <t>getQuestions() $param null || getQuestions().isEmpty()</t>
  </si>
  <si>
    <t>question</t>
  </si>
  <si>
    <t>Form\'s questions cannot be null</t>
  </si>
  <si>
    <t>An question list with some value different than null</t>
  </si>
  <si>
    <t>Las preguntas de la forma no pueden ser nulas</t>
  </si>
  <si>
    <t>Un listado de preguntas diferente de nulo</t>
  </si>
  <si>
    <t>198</t>
  </si>
  <si>
    <t>Form\'s questions cannot be empty</t>
  </si>
  <si>
    <t>An question list with some value different than empty</t>
  </si>
  <si>
    <t>Las preguntas de la forma no pueden ser vacías</t>
  </si>
  <si>
    <t>Un listado de preguntas diferente de vacío</t>
  </si>
  <si>
    <t>197</t>
  </si>
  <si>
    <t>RuleTable for extracting questions</t>
  </si>
  <si>
    <t>$form: Form</t>
  </si>
  <si>
    <t>getQuestions() $1 null, getQuestions().size() $2 0</t>
  </si>
  <si>
    <t>for(Question question : $1) {
    RuleLogging.log("DEBUG", "Adding parent form id of '" + $2 + "' to question[" + question.getId()+ "]");
    question.setFormId($2);
    insert( question );
}</t>
  </si>
  <si>
    <t>Question's extraction</t>
  </si>
  <si>
    <t>Log Fired Rule</t>
  </si>
  <si>
    <t>questions</t>
  </si>
  <si>
    <t>Extract form questions</t>
  </si>
  <si>
    <t>An array of questions</t>
  </si>
  <si>
    <t>Un listado de preguntas del formulario</t>
  </si>
  <si>
    <t>Extraer todas las preguntas del formulario para inyectarlas en el motor y aplicarles las reglas de manera individual</t>
  </si>
  <si>
    <t>!=,&gt;</t>
  </si>
  <si>
    <t>$form.getQuestions(),$form.getId()</t>
  </si>
  <si>
    <t>"DEBUG","Extract form questions"</t>
  </si>
  <si>
    <t>100</t>
  </si>
  <si>
    <t>expansion</t>
  </si>
  <si>
    <t>RuleTable for extracting options</t>
  </si>
  <si>
    <t>$question: Question</t>
  </si>
  <si>
    <t>getOptions() $1 null, getOptions().size() $2 0</t>
  </si>
  <si>
    <t>for(QuestionOption option : $1) {
    RuleLogging.log("DEBUG", "Adding parent question id of '" + $2 + "' to option '" + option.getTitle()+ "'");
    option.setQuestionId($2);
    insert( option );
}</t>
  </si>
  <si>
    <t>Option's extraction</t>
  </si>
  <si>
    <t>options</t>
  </si>
  <si>
    <t>Extract question options</t>
  </si>
  <si>
    <t>Traverse thru question options in order to inject each one into engine and apply to them rules individually</t>
  </si>
  <si>
    <t>Extraer las opciones de la pregunta</t>
  </si>
  <si>
    <t>Recorrer todas las opciones de la pregunta para inyectarlas en el motor y aplicarles las reglas de manera individual</t>
  </si>
  <si>
    <t>$question.getOptions(),$question.getId()</t>
  </si>
  <si>
    <t>"DEBUG","Extract question options"</t>
  </si>
  <si>
    <t>99</t>
  </si>
  <si>
    <t>RuleTable for SaaS</t>
  </si>
  <si>
    <t>$option: QuestionOption</t>
  </si>
  <si>
    <t>getQuestionId() == $1, getTitle() == $2</t>
  </si>
  <si>
    <t>Form.FormLocale locale_ = (Form.FormLocale) EnumsUtils.getInstance().getEnum(Form.FormLocale.class, $1.toUpperCase());
Question.QuestionType type = (Question.QuestionType) EnumsUtils.getInstance().getEnum(Question.QuestionType.class, $5.toUpperCase());
Question.QuestionCategory category = (Question.QuestionCategory) EnumsUtils.getInstance().getEnum(Question.QuestionCategory.class, $6.toUpperCase());
Form form = new Form();
form.setId($2);
form.setLocale(locale_);
form.setTitle($3);
form.setDescription($4);
Set&lt;Question&gt; questions = form.getQuestions();
Question question = new Question();
question.setId($7);
question.setTitle($8);
question.setDescription($9);
question.setType(type);
question.setCategory(category);
question.setFormId($2);
Set&lt;QuestionOption&gt; options = question.getOptions();
QuestionOption option = new QuestionOption();
options.add(option);
questions.add(question);
result.add(form);</t>
  </si>
  <si>
    <t>Preguntas [Español]</t>
  </si>
  <si>
    <t>98</t>
  </si>
  <si>
    <t>generation</t>
  </si>
  <si>
    <t>Questions [English]</t>
  </si>
  <si>
    <t>97</t>
  </si>
  <si>
    <t>It of s desired type</t>
  </si>
  <si>
    <t>Es de un tipo deseado</t>
  </si>
  <si>
    <t>araguacaima@gmail.com</t>
  </si>
  <si>
    <t>com.araguacaima.braas.core.drools.model.forms.Form,
com.araguacaima.braas.core.drools.model.forms.Question,
com.araguacaima.braas.core.drools.model.forms.QuestionOption,
com.araguacaima.braas.core.drools.model.forms.FormLocale,
com.araguacaima.braas.core.drools.model.forms.QuestionType,
com.araguacaima.braas.core.drools.model.forms.QuestionCategory,
com.araguacaima.commons.utils.EnumsUtils,
com.araguacaima.braas.core.RuleLogging,
com.araguacaima.braas.core.RuleMessageInfo,
com.araguacaima.braas.core.RuleMessageWarning,
com.araguacaima.braas.core.RuleMessageError,
com.araguacaima.braas.core.RuleMessageSuccess,
java.util.Set,
java.util.List,
java.util.Map,
java.util.HashMap</t>
  </si>
  <si>
    <t>Pregunta 3</t>
  </si>
  <si>
    <t>Pregunta 4</t>
  </si>
  <si>
    <t>Pregunta 5</t>
  </si>
  <si>
    <t>Pregunta 6</t>
  </si>
  <si>
    <t>Pregunta 7</t>
  </si>
  <si>
    <t>Pregunta 8</t>
  </si>
  <si>
    <t>Question 3</t>
  </si>
  <si>
    <t>Question 4</t>
  </si>
  <si>
    <t>Question 5</t>
  </si>
  <si>
    <t>Question 6</t>
  </si>
  <si>
    <t>Question 7</t>
  </si>
  <si>
    <t>Question 8</t>
  </si>
  <si>
    <t>Opción 1</t>
  </si>
  <si>
    <t>Opción 2</t>
  </si>
  <si>
    <t>Opción 3</t>
  </si>
  <si>
    <t>Opción 4</t>
  </si>
  <si>
    <t>Option 1</t>
  </si>
  <si>
    <t>Option 2</t>
  </si>
  <si>
    <t>Option 3</t>
  </si>
  <si>
    <t>Option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</si>
</sst>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b/>
      <sz val="12"/>
      <color theme="1"/>
      <name val="Roboto"/>
    </font>
    <font>
      <sz val="11"/>
      <color theme="1"/>
      <name val="Calibri"/>
    </font>
    <font>
      <sz val="10"/>
      <color theme="1"/>
      <name val="Arial"/>
    </font>
    <font>
      <b/>
      <i/>
      <sz val="10"/>
      <color rgb="FF660E7A"/>
      <name val="Roboto"/>
    </font>
    <font>
      <b/>
      <sz val="10"/>
      <color rgb="FFFFFFFF"/>
      <name val="Arial"/>
    </font>
    <font>
      <b/>
      <i/>
      <sz val="11"/>
      <color rgb="FF000000"/>
      <name val="Calibri"/>
    </font>
    <font>
      <b/>
      <sz val="10"/>
      <color rgb="FFFFFFFF"/>
      <name val="Arial"/>
    </font>
    <font>
      <b/>
      <sz val="14"/>
      <color rgb="FFFFFFFF"/>
      <name val="Calibri"/>
    </font>
    <font>
      <sz val="10"/>
      <name val="Arial"/>
    </font>
    <font>
      <b/>
      <sz val="16"/>
      <color rgb="FFFFFFFF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2E75B5"/>
        <bgColor rgb="FF2E75B5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 style="thin">
        <color rgb="FFEFEFEF"/>
      </right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/>
      <right style="thin">
        <color rgb="FF1F3864"/>
      </right>
      <top/>
      <bottom style="thin">
        <color rgb="FFBFBFBF"/>
      </bottom>
      <diagonal/>
    </border>
    <border>
      <left/>
      <right style="thin">
        <color rgb="FFF3F3F3"/>
      </right>
      <top/>
      <bottom style="thin">
        <color rgb="FFBFBFBF"/>
      </bottom>
      <diagonal/>
    </border>
    <border>
      <left/>
      <right style="thin">
        <color rgb="FFEFEFEF"/>
      </right>
      <top/>
      <bottom style="thin">
        <color rgb="FFBFBFBF"/>
      </bottom>
      <diagonal/>
    </border>
    <border>
      <left/>
      <right style="thin">
        <color rgb="FFB7B7B7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BFBFBF"/>
      </right>
      <top/>
      <bottom style="thin">
        <color rgb="FFA5A5A5"/>
      </bottom>
      <diagonal/>
    </border>
    <border>
      <left/>
      <right style="thin">
        <color rgb="FFB7B7B7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4" fillId="2" borderId="0" xfId="0" applyFont="1" applyFill="1" applyAlignment="1">
      <alignment horizontal="center"/>
    </xf>
    <xf numFmtId="0" fontId="2" fillId="2" borderId="2" xfId="0" applyFont="1" applyFill="1" applyBorder="1" applyAlignment="1">
      <alignment vertical="center"/>
    </xf>
    <xf numFmtId="0" fontId="5" fillId="3" borderId="0" xfId="0" applyFont="1" applyFill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7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3" fillId="6" borderId="0" xfId="0" applyFont="1" applyFill="1" applyAlignment="1">
      <alignment vertical="center" wrapText="1"/>
    </xf>
    <xf numFmtId="49" fontId="2" fillId="2" borderId="4" xfId="0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49" fontId="2" fillId="2" borderId="5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 wrapText="1"/>
    </xf>
    <xf numFmtId="49" fontId="2" fillId="2" borderId="5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8" fillId="11" borderId="6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49" fontId="8" fillId="10" borderId="7" xfId="0" applyNumberFormat="1" applyFont="1" applyFill="1" applyBorder="1" applyAlignment="1">
      <alignment horizontal="center" vertical="center" wrapText="1"/>
    </xf>
    <xf numFmtId="49" fontId="8" fillId="10" borderId="7" xfId="0" applyNumberFormat="1" applyFont="1" applyFill="1" applyBorder="1" applyAlignment="1">
      <alignment horizontal="center"/>
    </xf>
    <xf numFmtId="49" fontId="8" fillId="10" borderId="0" xfId="0" applyNumberFormat="1" applyFont="1" applyFill="1" applyAlignment="1">
      <alignment horizontal="center"/>
    </xf>
    <xf numFmtId="0" fontId="2" fillId="13" borderId="11" xfId="0" applyFont="1" applyFill="1" applyBorder="1" applyAlignment="1">
      <alignment vertical="center"/>
    </xf>
    <xf numFmtId="0" fontId="11" fillId="13" borderId="12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vertical="center"/>
    </xf>
    <xf numFmtId="0" fontId="2" fillId="14" borderId="5" xfId="0" applyFont="1" applyFill="1" applyBorder="1" applyAlignment="1">
      <alignment vertical="center"/>
    </xf>
    <xf numFmtId="49" fontId="8" fillId="10" borderId="7" xfId="0" applyNumberFormat="1" applyFont="1" applyFill="1" applyBorder="1" applyAlignment="1">
      <alignment horizontal="center"/>
    </xf>
    <xf numFmtId="49" fontId="8" fillId="10" borderId="0" xfId="0" applyNumberFormat="1" applyFont="1" applyFill="1" applyAlignment="1">
      <alignment horizontal="center"/>
    </xf>
    <xf numFmtId="0" fontId="2" fillId="13" borderId="10" xfId="0" applyFont="1" applyFill="1" applyBorder="1" applyAlignment="1">
      <alignment vertical="center"/>
    </xf>
    <xf numFmtId="0" fontId="2" fillId="13" borderId="9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12" fillId="13" borderId="13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vertical="center" wrapText="1"/>
    </xf>
    <xf numFmtId="0" fontId="12" fillId="14" borderId="19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3" fillId="13" borderId="24" xfId="0" applyFont="1" applyFill="1" applyBorder="1" applyAlignment="1">
      <alignment horizontal="center" vertical="center"/>
    </xf>
    <xf numFmtId="0" fontId="13" fillId="13" borderId="25" xfId="0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0" fontId="13" fillId="14" borderId="26" xfId="0" applyFont="1" applyFill="1" applyBorder="1" applyAlignment="1">
      <alignment horizontal="center" vertical="center"/>
    </xf>
    <xf numFmtId="0" fontId="13" fillId="14" borderId="27" xfId="0" applyFont="1" applyFill="1" applyBorder="1" applyAlignment="1">
      <alignment horizontal="center" vertical="center"/>
    </xf>
    <xf numFmtId="49" fontId="8" fillId="10" borderId="25" xfId="0" applyNumberFormat="1" applyFont="1" applyFill="1" applyBorder="1" applyAlignment="1">
      <alignment horizontal="center" vertical="center" wrapText="1"/>
    </xf>
    <xf numFmtId="49" fontId="8" fillId="10" borderId="25" xfId="0" applyNumberFormat="1" applyFont="1" applyFill="1" applyBorder="1" applyAlignment="1">
      <alignment horizontal="center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2" fillId="2" borderId="30" xfId="0" applyFont="1" applyFill="1" applyBorder="1" applyAlignment="1">
      <alignment vertical="center" wrapText="1"/>
    </xf>
    <xf numFmtId="0" fontId="12" fillId="2" borderId="30" xfId="0" applyFont="1" applyFill="1" applyBorder="1" applyAlignment="1">
      <alignment vertical="center" wrapText="1"/>
    </xf>
    <xf numFmtId="0" fontId="3" fillId="0" borderId="0" xfId="0" applyFont="1" applyAlignment="1"/>
    <xf numFmtId="0" fontId="12" fillId="0" borderId="30" xfId="0" applyFont="1" applyBorder="1" applyAlignment="1">
      <alignment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12" fillId="2" borderId="27" xfId="0" applyFont="1" applyFill="1" applyBorder="1" applyAlignment="1">
      <alignment vertical="center" wrapText="1"/>
    </xf>
    <xf numFmtId="49" fontId="14" fillId="0" borderId="30" xfId="0" applyNumberFormat="1" applyFont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4" fillId="0" borderId="30" xfId="0" applyNumberFormat="1" applyFont="1" applyBorder="1" applyAlignment="1">
      <alignment horizontal="center" vertical="center" wrapText="1"/>
    </xf>
    <xf numFmtId="49" fontId="14" fillId="0" borderId="30" xfId="0" applyNumberFormat="1" applyFont="1" applyBorder="1" applyAlignment="1">
      <alignment horizontal="center"/>
    </xf>
    <xf numFmtId="0" fontId="12" fillId="13" borderId="31" xfId="0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3" fillId="13" borderId="24" xfId="0" applyFont="1" applyFill="1" applyBorder="1" applyAlignment="1">
      <alignment horizontal="center" vertical="center"/>
    </xf>
    <xf numFmtId="0" fontId="13" fillId="13" borderId="25" xfId="0" applyFont="1" applyFill="1" applyBorder="1" applyAlignment="1">
      <alignment horizontal="center" vertical="center"/>
    </xf>
    <xf numFmtId="0" fontId="13" fillId="14" borderId="26" xfId="0" applyFont="1" applyFill="1" applyBorder="1" applyAlignment="1">
      <alignment horizontal="center" vertical="center"/>
    </xf>
    <xf numFmtId="0" fontId="13" fillId="14" borderId="27" xfId="0" applyFont="1" applyFill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9" borderId="0" xfId="0" applyFont="1" applyFill="1" applyAlignment="1"/>
    <xf numFmtId="0" fontId="8" fillId="11" borderId="7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2" fillId="13" borderId="11" xfId="0" applyFont="1" applyFill="1" applyBorder="1" applyAlignment="1"/>
    <xf numFmtId="0" fontId="11" fillId="13" borderId="12" xfId="0" applyFont="1" applyFill="1" applyBorder="1" applyAlignment="1">
      <alignment horizontal="center"/>
    </xf>
    <xf numFmtId="0" fontId="2" fillId="14" borderId="33" xfId="0" applyFont="1" applyFill="1" applyBorder="1" applyAlignment="1"/>
    <xf numFmtId="0" fontId="2" fillId="14" borderId="0" xfId="0" applyFont="1" applyFill="1" applyAlignment="1"/>
    <xf numFmtId="0" fontId="2" fillId="13" borderId="10" xfId="0" applyFont="1" applyFill="1" applyBorder="1" applyAlignment="1"/>
    <xf numFmtId="0" fontId="2" fillId="13" borderId="9" xfId="0" applyFont="1" applyFill="1" applyBorder="1" applyAlignment="1"/>
    <xf numFmtId="0" fontId="2" fillId="13" borderId="16" xfId="0" applyFont="1" applyFill="1" applyBorder="1" applyAlignment="1"/>
    <xf numFmtId="0" fontId="2" fillId="13" borderId="17" xfId="0" applyFont="1" applyFill="1" applyBorder="1" applyAlignment="1"/>
    <xf numFmtId="0" fontId="12" fillId="13" borderId="13" xfId="0" applyFont="1" applyFill="1" applyBorder="1" applyAlignment="1">
      <alignment horizontal="center" wrapText="1"/>
    </xf>
    <xf numFmtId="0" fontId="12" fillId="14" borderId="18" xfId="0" applyFont="1" applyFill="1" applyBorder="1" applyAlignment="1"/>
    <xf numFmtId="0" fontId="12" fillId="14" borderId="19" xfId="0" applyFont="1" applyFill="1" applyBorder="1" applyAlignment="1">
      <alignment wrapText="1"/>
    </xf>
    <xf numFmtId="0" fontId="13" fillId="13" borderId="22" xfId="0" applyFont="1" applyFill="1" applyBorder="1" applyAlignment="1">
      <alignment horizontal="center"/>
    </xf>
    <xf numFmtId="0" fontId="13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/>
    </xf>
    <xf numFmtId="0" fontId="13" fillId="14" borderId="26" xfId="0" applyFont="1" applyFill="1" applyBorder="1" applyAlignment="1">
      <alignment horizontal="center"/>
    </xf>
    <xf numFmtId="0" fontId="13" fillId="14" borderId="27" xfId="0" applyFont="1" applyFill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8" xfId="0" applyFont="1" applyBorder="1" applyAlignment="1"/>
    <xf numFmtId="0" fontId="2" fillId="0" borderId="28" xfId="0" applyFont="1" applyBorder="1" applyAlignment="1"/>
    <xf numFmtId="0" fontId="2" fillId="0" borderId="0" xfId="0" applyFont="1" applyAlignment="1"/>
    <xf numFmtId="0" fontId="12" fillId="2" borderId="30" xfId="0" applyFont="1" applyFill="1" applyBorder="1" applyAlignment="1"/>
    <xf numFmtId="0" fontId="12" fillId="0" borderId="30" xfId="0" applyFont="1" applyBorder="1" applyAlignment="1"/>
    <xf numFmtId="0" fontId="12" fillId="2" borderId="30" xfId="0" applyFont="1" applyFill="1" applyBorder="1" applyAlignment="1">
      <alignment horizontal="center"/>
    </xf>
    <xf numFmtId="0" fontId="12" fillId="0" borderId="27" xfId="0" applyFont="1" applyBorder="1" applyAlignment="1"/>
    <xf numFmtId="49" fontId="8" fillId="10" borderId="0" xfId="0" applyNumberFormat="1" applyFont="1" applyFill="1" applyAlignment="1">
      <alignment horizontal="center" vertical="center" wrapText="1"/>
    </xf>
    <xf numFmtId="0" fontId="12" fillId="13" borderId="13" xfId="0" applyFont="1" applyFill="1" applyBorder="1" applyAlignment="1">
      <alignment horizontal="left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0" fontId="12" fillId="2" borderId="30" xfId="0" applyFont="1" applyFill="1" applyBorder="1" applyAlignment="1">
      <alignment horizontal="center" vertical="center" wrapText="1"/>
    </xf>
    <xf numFmtId="49" fontId="14" fillId="0" borderId="3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16" fillId="2" borderId="0" xfId="1" applyFill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0" fillId="0" borderId="0" xfId="0" applyFont="1" applyAlignment="1"/>
    <xf numFmtId="0" fontId="3" fillId="7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vertical="center" wrapText="1"/>
    </xf>
    <xf numFmtId="0" fontId="8" fillId="15" borderId="20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49" fontId="8" fillId="9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4" xfId="0" applyFont="1" applyBorder="1"/>
    <xf numFmtId="0" fontId="2" fillId="10" borderId="0" xfId="0" applyFont="1" applyFill="1" applyAlignment="1">
      <alignment vertical="center"/>
    </xf>
    <xf numFmtId="0" fontId="9" fillId="0" borderId="1" xfId="0" applyFont="1" applyBorder="1"/>
    <xf numFmtId="0" fontId="9" fillId="0" borderId="8" xfId="0" applyFont="1" applyBorder="1"/>
    <xf numFmtId="0" fontId="9" fillId="0" borderId="15" xfId="0" applyFont="1" applyBorder="1"/>
    <xf numFmtId="0" fontId="11" fillId="13" borderId="8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49" fontId="10" fillId="9" borderId="5" xfId="0" applyNumberFormat="1" applyFont="1" applyFill="1" applyBorder="1" applyAlignment="1">
      <alignment horizontal="center" vertical="center"/>
    </xf>
    <xf numFmtId="0" fontId="11" fillId="13" borderId="12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9" fillId="0" borderId="13" xfId="0" applyFont="1" applyBorder="1"/>
    <xf numFmtId="0" fontId="10" fillId="9" borderId="0" xfId="0" applyFont="1" applyFill="1" applyAlignment="1">
      <alignment horizontal="center" vertical="center"/>
    </xf>
    <xf numFmtId="0" fontId="8" fillId="15" borderId="20" xfId="0" applyFont="1" applyFill="1" applyBorder="1" applyAlignment="1">
      <alignment horizontal="center"/>
    </xf>
    <xf numFmtId="0" fontId="0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orm.questions.id/" TargetMode="External"/><Relationship Id="rId1" Type="http://schemas.openxmlformats.org/officeDocument/2006/relationships/hyperlink" Target="http://form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raguacai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7"/>
  <sheetViews>
    <sheetView tabSelected="1" workbookViewId="0">
      <pane ySplit="1" topLeftCell="A31" activePane="bottomLeft" state="frozen"/>
      <selection pane="bottomLeft" activeCell="K58" sqref="K58"/>
    </sheetView>
  </sheetViews>
  <sheetFormatPr baseColWidth="10" defaultColWidth="14.44140625" defaultRowHeight="15.75" customHeight="1"/>
  <cols>
    <col min="1" max="1" width="19.109375" customWidth="1"/>
    <col min="2" max="2" width="6.5546875" customWidth="1"/>
    <col min="3" max="3" width="21" customWidth="1"/>
    <col min="4" max="4" width="15.88671875" hidden="1" customWidth="1"/>
    <col min="5" max="5" width="31.44140625" hidden="1" customWidth="1"/>
    <col min="6" max="6" width="37" customWidth="1"/>
    <col min="7" max="7" width="27.44140625" customWidth="1"/>
    <col min="8" max="8" width="27" hidden="1" customWidth="1"/>
    <col min="9" max="9" width="13.44140625" customWidth="1"/>
    <col min="10" max="10" width="17.44140625" customWidth="1"/>
    <col min="11" max="11" width="35.5546875" customWidth="1"/>
    <col min="12" max="12" width="34.6640625" hidden="1" customWidth="1"/>
    <col min="13" max="13" width="15" customWidth="1"/>
  </cols>
  <sheetData>
    <row r="1" spans="1:13" ht="39.6">
      <c r="A1" s="7" t="s">
        <v>6</v>
      </c>
      <c r="B1" s="9" t="s">
        <v>14</v>
      </c>
      <c r="C1" s="11" t="s">
        <v>15</v>
      </c>
      <c r="D1" s="11" t="s">
        <v>16</v>
      </c>
      <c r="E1" s="11" t="s">
        <v>17</v>
      </c>
      <c r="F1" s="14" t="s">
        <v>18</v>
      </c>
      <c r="G1" s="15" t="s">
        <v>19</v>
      </c>
      <c r="H1" s="15" t="s">
        <v>21</v>
      </c>
      <c r="I1" s="15" t="s">
        <v>22</v>
      </c>
      <c r="J1" s="15" t="s">
        <v>23</v>
      </c>
      <c r="K1" s="17" t="s">
        <v>24</v>
      </c>
      <c r="L1" s="17" t="s">
        <v>25</v>
      </c>
      <c r="M1" s="17" t="s">
        <v>26</v>
      </c>
    </row>
    <row r="2" spans="1:13" ht="13.2">
      <c r="A2" s="135" t="s">
        <v>27</v>
      </c>
      <c r="B2" s="135" t="s">
        <v>5</v>
      </c>
      <c r="C2" s="135" t="s">
        <v>28</v>
      </c>
      <c r="D2" s="20"/>
      <c r="E2" s="18"/>
      <c r="F2" s="132" t="s">
        <v>29</v>
      </c>
      <c r="G2" s="132" t="s">
        <v>79</v>
      </c>
      <c r="H2" s="23"/>
      <c r="I2" s="132" t="s">
        <v>13</v>
      </c>
      <c r="J2" s="132" t="s">
        <v>7</v>
      </c>
      <c r="K2" s="25" t="s">
        <v>32</v>
      </c>
      <c r="L2" s="25"/>
      <c r="M2" s="25"/>
    </row>
    <row r="3" spans="1:13" ht="13.2">
      <c r="A3" s="133"/>
      <c r="B3" s="133"/>
      <c r="C3" s="133"/>
      <c r="D3" s="20"/>
      <c r="E3" s="18"/>
      <c r="F3" s="133"/>
      <c r="G3" s="133"/>
      <c r="H3" s="23"/>
      <c r="I3" s="133"/>
      <c r="J3" s="133"/>
      <c r="K3" s="25" t="s">
        <v>33</v>
      </c>
      <c r="L3" s="25"/>
      <c r="M3" s="25"/>
    </row>
    <row r="4" spans="1:13" ht="13.2">
      <c r="A4" s="133"/>
      <c r="B4" s="133"/>
      <c r="C4" s="133"/>
      <c r="D4" s="20"/>
      <c r="E4" s="18"/>
      <c r="F4" s="133"/>
      <c r="G4" s="133"/>
      <c r="H4" s="23"/>
      <c r="I4" s="133"/>
      <c r="J4" s="133"/>
      <c r="K4" s="25" t="s">
        <v>34</v>
      </c>
      <c r="L4" s="25"/>
      <c r="M4" s="25"/>
    </row>
    <row r="5" spans="1:13" ht="13.2">
      <c r="A5" s="133"/>
      <c r="B5" s="133"/>
      <c r="C5" s="133"/>
      <c r="D5" s="20"/>
      <c r="E5" s="18"/>
      <c r="F5" s="132" t="s">
        <v>35</v>
      </c>
      <c r="G5" s="132" t="s">
        <v>83</v>
      </c>
      <c r="H5" s="23"/>
      <c r="I5" s="132" t="s">
        <v>9</v>
      </c>
      <c r="J5" s="132" t="s">
        <v>11</v>
      </c>
      <c r="K5" s="25" t="s">
        <v>187</v>
      </c>
      <c r="L5" s="25"/>
      <c r="M5" s="25"/>
    </row>
    <row r="6" spans="1:13" ht="13.2">
      <c r="A6" s="133"/>
      <c r="B6" s="133"/>
      <c r="C6" s="133"/>
      <c r="D6" s="20"/>
      <c r="E6" s="18"/>
      <c r="F6" s="133"/>
      <c r="G6" s="133"/>
      <c r="H6" s="23"/>
      <c r="I6" s="133"/>
      <c r="J6" s="133"/>
      <c r="K6" s="25" t="s">
        <v>188</v>
      </c>
      <c r="L6" s="25"/>
      <c r="M6" s="25"/>
    </row>
    <row r="7" spans="1:13" ht="13.2">
      <c r="A7" s="133"/>
      <c r="B7" s="133"/>
      <c r="C7" s="133"/>
      <c r="D7" s="20"/>
      <c r="E7" s="18"/>
      <c r="F7" s="133"/>
      <c r="G7" s="133"/>
      <c r="H7" s="23"/>
      <c r="I7" s="133"/>
      <c r="J7" s="133"/>
      <c r="K7" s="25" t="s">
        <v>189</v>
      </c>
      <c r="L7" s="25"/>
      <c r="M7" s="25"/>
    </row>
    <row r="8" spans="1:13" ht="13.2">
      <c r="A8" s="133"/>
      <c r="B8" s="133"/>
      <c r="C8" s="133"/>
      <c r="D8" s="20"/>
      <c r="E8" s="18"/>
      <c r="F8" s="133"/>
      <c r="G8" s="133"/>
      <c r="H8" s="23"/>
      <c r="I8" s="133"/>
      <c r="J8" s="133"/>
      <c r="K8" s="25" t="s">
        <v>190</v>
      </c>
      <c r="L8" s="25"/>
      <c r="M8" s="25"/>
    </row>
    <row r="9" spans="1:13" ht="57" customHeight="1">
      <c r="A9" s="133"/>
      <c r="B9" s="133"/>
      <c r="C9" s="133"/>
      <c r="D9" s="20"/>
      <c r="E9" s="18"/>
      <c r="F9" s="132" t="s">
        <v>38</v>
      </c>
      <c r="G9" s="132" t="s">
        <v>175</v>
      </c>
      <c r="H9" s="23"/>
      <c r="I9" s="132" t="s">
        <v>9</v>
      </c>
      <c r="J9" s="132" t="s">
        <v>7</v>
      </c>
      <c r="K9" s="25" t="s">
        <v>187</v>
      </c>
      <c r="L9" s="25"/>
      <c r="M9" s="25"/>
    </row>
    <row r="10" spans="1:13" ht="13.2">
      <c r="A10" s="133"/>
      <c r="B10" s="133"/>
      <c r="C10" s="133"/>
      <c r="D10" s="20"/>
      <c r="E10" s="18"/>
      <c r="F10" s="133"/>
      <c r="G10" s="133"/>
      <c r="H10" s="23"/>
      <c r="I10" s="133"/>
      <c r="J10" s="133"/>
      <c r="K10" s="25" t="s">
        <v>188</v>
      </c>
      <c r="L10" s="25"/>
      <c r="M10" s="25"/>
    </row>
    <row r="11" spans="1:13" ht="13.2">
      <c r="A11" s="133"/>
      <c r="B11" s="133"/>
      <c r="C11" s="133"/>
      <c r="D11" s="20"/>
      <c r="E11" s="18"/>
      <c r="F11" s="133"/>
      <c r="G11" s="133"/>
      <c r="H11" s="23"/>
      <c r="I11" s="133"/>
      <c r="J11" s="133"/>
      <c r="K11" s="25" t="s">
        <v>189</v>
      </c>
      <c r="L11" s="25"/>
      <c r="M11" s="25"/>
    </row>
    <row r="12" spans="1:13" ht="13.2">
      <c r="A12" s="133"/>
      <c r="B12" s="133"/>
      <c r="C12" s="133"/>
      <c r="D12" s="20"/>
      <c r="E12" s="18"/>
      <c r="F12" s="133"/>
      <c r="G12" s="133"/>
      <c r="H12" s="23"/>
      <c r="I12" s="133"/>
      <c r="J12" s="133"/>
      <c r="K12" s="25" t="s">
        <v>41</v>
      </c>
      <c r="L12" s="25"/>
      <c r="M12" s="25" t="b">
        <v>1</v>
      </c>
    </row>
    <row r="13" spans="1:13" ht="13.2">
      <c r="A13" s="133"/>
      <c r="B13" s="133"/>
      <c r="C13" s="133"/>
      <c r="D13" s="20"/>
      <c r="E13" s="18"/>
      <c r="F13" s="132" t="s">
        <v>42</v>
      </c>
      <c r="G13" s="132" t="s">
        <v>176</v>
      </c>
      <c r="H13" s="23"/>
      <c r="I13" s="132" t="s">
        <v>9</v>
      </c>
      <c r="J13" s="132" t="s">
        <v>11</v>
      </c>
      <c r="K13" s="25" t="s">
        <v>187</v>
      </c>
      <c r="L13" s="25"/>
      <c r="M13" s="25"/>
    </row>
    <row r="14" spans="1:13" ht="13.2">
      <c r="A14" s="133"/>
      <c r="B14" s="133"/>
      <c r="C14" s="133"/>
      <c r="D14" s="20"/>
      <c r="E14" s="18"/>
      <c r="F14" s="133"/>
      <c r="G14" s="133"/>
      <c r="H14" s="23"/>
      <c r="I14" s="133"/>
      <c r="J14" s="133"/>
      <c r="K14" s="25" t="s">
        <v>188</v>
      </c>
      <c r="L14" s="25"/>
      <c r="M14" s="25"/>
    </row>
    <row r="15" spans="1:13" ht="13.2">
      <c r="A15" s="133"/>
      <c r="B15" s="133"/>
      <c r="C15" s="133"/>
      <c r="D15" s="20"/>
      <c r="E15" s="18"/>
      <c r="F15" s="133"/>
      <c r="G15" s="133"/>
      <c r="H15" s="23"/>
      <c r="I15" s="133"/>
      <c r="J15" s="133"/>
      <c r="K15" s="25" t="s">
        <v>189</v>
      </c>
      <c r="L15" s="25"/>
      <c r="M15" s="25"/>
    </row>
    <row r="16" spans="1:13" ht="13.2">
      <c r="A16" s="133"/>
      <c r="B16" s="133"/>
      <c r="C16" s="133"/>
      <c r="D16" s="20"/>
      <c r="E16" s="18"/>
      <c r="F16" s="133"/>
      <c r="G16" s="133"/>
      <c r="H16" s="23"/>
      <c r="I16" s="133"/>
      <c r="J16" s="133"/>
      <c r="K16" s="25" t="s">
        <v>41</v>
      </c>
      <c r="L16" s="25"/>
      <c r="M16" s="25" t="b">
        <v>1</v>
      </c>
    </row>
    <row r="17" spans="1:13" ht="13.2">
      <c r="A17" s="133"/>
      <c r="B17" s="133"/>
      <c r="C17" s="133"/>
      <c r="D17" s="20"/>
      <c r="E17" s="18"/>
      <c r="F17" s="132" t="s">
        <v>44</v>
      </c>
      <c r="G17" s="132" t="s">
        <v>177</v>
      </c>
      <c r="H17" s="23"/>
      <c r="I17" s="132" t="s">
        <v>13</v>
      </c>
      <c r="J17" s="132" t="s">
        <v>11</v>
      </c>
      <c r="K17" s="25" t="s">
        <v>32</v>
      </c>
      <c r="L17" s="25"/>
      <c r="M17" s="25"/>
    </row>
    <row r="18" spans="1:13" ht="13.2">
      <c r="A18" s="133"/>
      <c r="B18" s="133"/>
      <c r="C18" s="133"/>
      <c r="D18" s="20"/>
      <c r="E18" s="18"/>
      <c r="F18" s="133"/>
      <c r="G18" s="133"/>
      <c r="H18" s="23"/>
      <c r="I18" s="133"/>
      <c r="J18" s="133"/>
      <c r="K18" s="25" t="s">
        <v>33</v>
      </c>
      <c r="L18" s="25"/>
      <c r="M18" s="25"/>
    </row>
    <row r="19" spans="1:13" ht="13.2">
      <c r="A19" s="133"/>
      <c r="B19" s="133"/>
      <c r="C19" s="133"/>
      <c r="D19" s="20"/>
      <c r="E19" s="18"/>
      <c r="F19" s="132" t="s">
        <v>45</v>
      </c>
      <c r="G19" s="132" t="s">
        <v>178</v>
      </c>
      <c r="H19" s="23"/>
      <c r="I19" s="132" t="s">
        <v>13</v>
      </c>
      <c r="J19" s="132" t="s">
        <v>7</v>
      </c>
      <c r="K19" s="25" t="s">
        <v>32</v>
      </c>
      <c r="L19" s="25"/>
      <c r="M19" s="25"/>
    </row>
    <row r="20" spans="1:13" ht="13.2">
      <c r="A20" s="133"/>
      <c r="B20" s="133"/>
      <c r="C20" s="133"/>
      <c r="D20" s="20"/>
      <c r="E20" s="18"/>
      <c r="F20" s="133"/>
      <c r="G20" s="133"/>
      <c r="H20" s="23"/>
      <c r="I20" s="133"/>
      <c r="J20" s="133"/>
      <c r="K20" s="25" t="s">
        <v>33</v>
      </c>
      <c r="L20" s="25"/>
      <c r="M20" s="25"/>
    </row>
    <row r="21" spans="1:13" ht="26.4" customHeight="1">
      <c r="A21" s="133"/>
      <c r="B21" s="133"/>
      <c r="C21" s="133"/>
      <c r="D21" s="20"/>
      <c r="E21" s="18"/>
      <c r="F21" s="132" t="s">
        <v>47</v>
      </c>
      <c r="G21" s="134" t="s">
        <v>179</v>
      </c>
      <c r="H21" s="23"/>
      <c r="I21" s="22" t="s">
        <v>13</v>
      </c>
      <c r="J21" s="22" t="s">
        <v>7</v>
      </c>
      <c r="K21" s="25" t="s">
        <v>32</v>
      </c>
      <c r="L21" s="25"/>
      <c r="M21" s="25"/>
    </row>
    <row r="22" spans="1:13" ht="26.4" customHeight="1">
      <c r="A22" s="133"/>
      <c r="B22" s="133"/>
      <c r="C22" s="133"/>
      <c r="D22" s="20"/>
      <c r="E22" s="18"/>
      <c r="F22" s="133"/>
      <c r="G22" s="134"/>
      <c r="H22" s="23"/>
      <c r="I22" s="22" t="s">
        <v>13</v>
      </c>
      <c r="J22" s="22" t="s">
        <v>7</v>
      </c>
      <c r="K22" s="25" t="s">
        <v>33</v>
      </c>
      <c r="L22" s="25"/>
      <c r="M22" s="25"/>
    </row>
    <row r="23" spans="1:13" ht="13.2">
      <c r="A23" s="133"/>
      <c r="B23" s="133"/>
      <c r="C23" s="133"/>
      <c r="D23" s="20"/>
      <c r="E23" s="18"/>
      <c r="F23" s="132" t="s">
        <v>49</v>
      </c>
      <c r="G23" s="132" t="s">
        <v>180</v>
      </c>
      <c r="H23" s="23"/>
      <c r="I23" s="132" t="s">
        <v>13</v>
      </c>
      <c r="J23" s="132" t="s">
        <v>11</v>
      </c>
      <c r="K23" s="25" t="s">
        <v>32</v>
      </c>
      <c r="L23" s="25"/>
      <c r="M23" s="25"/>
    </row>
    <row r="24" spans="1:13" ht="13.2">
      <c r="A24" s="133"/>
      <c r="B24" s="133"/>
      <c r="C24" s="133"/>
      <c r="D24" s="20"/>
      <c r="E24" s="18"/>
      <c r="F24" s="133"/>
      <c r="G24" s="133"/>
      <c r="H24" s="23"/>
      <c r="I24" s="133"/>
      <c r="J24" s="133"/>
      <c r="K24" s="25" t="s">
        <v>33</v>
      </c>
      <c r="L24" s="25"/>
      <c r="M24" s="25"/>
    </row>
    <row r="25" spans="1:13" ht="13.2">
      <c r="A25" s="135" t="s">
        <v>52</v>
      </c>
      <c r="B25" s="135" t="s">
        <v>10</v>
      </c>
      <c r="C25" s="135" t="s">
        <v>53</v>
      </c>
      <c r="D25" s="20"/>
      <c r="E25" s="18"/>
      <c r="F25" s="132" t="s">
        <v>54</v>
      </c>
      <c r="G25" s="132" t="s">
        <v>91</v>
      </c>
      <c r="H25" s="23"/>
      <c r="I25" s="132" t="s">
        <v>13</v>
      </c>
      <c r="J25" s="132" t="s">
        <v>7</v>
      </c>
      <c r="K25" s="25" t="s">
        <v>56</v>
      </c>
      <c r="L25" s="25"/>
      <c r="M25" s="25"/>
    </row>
    <row r="26" spans="1:13" ht="13.2">
      <c r="A26" s="133"/>
      <c r="B26" s="133"/>
      <c r="C26" s="133"/>
      <c r="D26" s="20"/>
      <c r="E26" s="18"/>
      <c r="F26" s="133"/>
      <c r="G26" s="133"/>
      <c r="H26" s="23"/>
      <c r="I26" s="133"/>
      <c r="J26" s="133"/>
      <c r="K26" s="25" t="s">
        <v>33</v>
      </c>
      <c r="L26" s="25"/>
      <c r="M26" s="25"/>
    </row>
    <row r="27" spans="1:13" ht="13.2">
      <c r="A27" s="133"/>
      <c r="B27" s="133"/>
      <c r="C27" s="133"/>
      <c r="D27" s="20"/>
      <c r="E27" s="18"/>
      <c r="F27" s="133"/>
      <c r="G27" s="133"/>
      <c r="H27" s="23"/>
      <c r="I27" s="133"/>
      <c r="J27" s="133"/>
      <c r="K27" s="25" t="s">
        <v>62</v>
      </c>
      <c r="L27" s="25"/>
      <c r="M27" s="25"/>
    </row>
    <row r="28" spans="1:13" ht="13.2">
      <c r="A28" s="133"/>
      <c r="B28" s="133"/>
      <c r="C28" s="133"/>
      <c r="D28" s="20"/>
      <c r="E28" s="18"/>
      <c r="F28" s="132" t="s">
        <v>63</v>
      </c>
      <c r="G28" s="132" t="s">
        <v>93</v>
      </c>
      <c r="H28" s="23"/>
      <c r="I28" s="132" t="s">
        <v>9</v>
      </c>
      <c r="J28" s="132" t="s">
        <v>11</v>
      </c>
      <c r="K28" s="25" t="s">
        <v>191</v>
      </c>
      <c r="L28" s="25"/>
      <c r="M28" s="25"/>
    </row>
    <row r="29" spans="1:13" ht="13.2">
      <c r="A29" s="133"/>
      <c r="B29" s="133"/>
      <c r="C29" s="133"/>
      <c r="D29" s="20"/>
      <c r="E29" s="18"/>
      <c r="F29" s="133"/>
      <c r="G29" s="133"/>
      <c r="H29" s="23"/>
      <c r="I29" s="133"/>
      <c r="J29" s="133"/>
      <c r="K29" s="25" t="s">
        <v>192</v>
      </c>
      <c r="L29" s="25"/>
      <c r="M29" s="25"/>
    </row>
    <row r="30" spans="1:13" ht="13.2">
      <c r="A30" s="133"/>
      <c r="B30" s="133"/>
      <c r="C30" s="133"/>
      <c r="D30" s="20"/>
      <c r="E30" s="18"/>
      <c r="F30" s="133"/>
      <c r="G30" s="133"/>
      <c r="H30" s="23"/>
      <c r="I30" s="133"/>
      <c r="J30" s="133"/>
      <c r="K30" s="25" t="s">
        <v>193</v>
      </c>
      <c r="L30" s="25"/>
      <c r="M30" s="25"/>
    </row>
    <row r="31" spans="1:13" ht="13.2">
      <c r="A31" s="133"/>
      <c r="B31" s="133"/>
      <c r="C31" s="133"/>
      <c r="D31" s="20"/>
      <c r="E31" s="18"/>
      <c r="F31" s="133"/>
      <c r="G31" s="133"/>
      <c r="H31" s="23"/>
      <c r="I31" s="133"/>
      <c r="J31" s="133"/>
      <c r="K31" s="25" t="s">
        <v>194</v>
      </c>
      <c r="L31" s="25"/>
      <c r="M31" s="25"/>
    </row>
    <row r="32" spans="1:13" ht="13.2">
      <c r="A32" s="133"/>
      <c r="B32" s="133"/>
      <c r="C32" s="133"/>
      <c r="D32" s="20"/>
      <c r="E32" s="18"/>
      <c r="F32" s="132" t="s">
        <v>66</v>
      </c>
      <c r="G32" s="134" t="s">
        <v>181</v>
      </c>
      <c r="H32" s="23"/>
      <c r="I32" s="132" t="s">
        <v>9</v>
      </c>
      <c r="J32" s="132" t="s">
        <v>7</v>
      </c>
      <c r="K32" s="25" t="s">
        <v>191</v>
      </c>
      <c r="L32" s="25"/>
      <c r="M32" s="25"/>
    </row>
    <row r="33" spans="1:13" ht="13.2">
      <c r="A33" s="133"/>
      <c r="B33" s="133"/>
      <c r="C33" s="133"/>
      <c r="D33" s="20"/>
      <c r="E33" s="18"/>
      <c r="F33" s="133"/>
      <c r="G33" s="134"/>
      <c r="H33" s="23"/>
      <c r="I33" s="133"/>
      <c r="J33" s="133"/>
      <c r="K33" s="25" t="s">
        <v>192</v>
      </c>
      <c r="L33" s="25"/>
      <c r="M33" s="25"/>
    </row>
    <row r="34" spans="1:13" ht="13.2">
      <c r="A34" s="133"/>
      <c r="B34" s="133"/>
      <c r="C34" s="133"/>
      <c r="D34" s="20"/>
      <c r="E34" s="18"/>
      <c r="F34" s="133"/>
      <c r="G34" s="134"/>
      <c r="H34" s="23"/>
      <c r="I34" s="133"/>
      <c r="J34" s="133"/>
      <c r="K34" s="25" t="s">
        <v>193</v>
      </c>
      <c r="L34" s="25"/>
      <c r="M34" s="25"/>
    </row>
    <row r="35" spans="1:13" ht="13.2">
      <c r="A35" s="133"/>
      <c r="B35" s="133"/>
      <c r="C35" s="133"/>
      <c r="D35" s="20"/>
      <c r="E35" s="18"/>
      <c r="F35" s="133"/>
      <c r="G35" s="134"/>
      <c r="H35" s="23"/>
      <c r="I35" s="133"/>
      <c r="J35" s="133"/>
      <c r="K35" s="25" t="s">
        <v>68</v>
      </c>
      <c r="L35" s="25"/>
      <c r="M35" s="25" t="b">
        <v>1</v>
      </c>
    </row>
    <row r="36" spans="1:13" ht="13.2">
      <c r="A36" s="133"/>
      <c r="B36" s="133"/>
      <c r="C36" s="133"/>
      <c r="D36" s="20"/>
      <c r="E36" s="18"/>
      <c r="F36" s="132" t="s">
        <v>70</v>
      </c>
      <c r="G36" s="134" t="s">
        <v>182</v>
      </c>
      <c r="H36" s="23"/>
      <c r="I36" s="132" t="s">
        <v>9</v>
      </c>
      <c r="J36" s="132" t="s">
        <v>11</v>
      </c>
      <c r="K36" s="25" t="s">
        <v>191</v>
      </c>
      <c r="L36" s="25"/>
      <c r="M36" s="25"/>
    </row>
    <row r="37" spans="1:13" ht="13.2">
      <c r="A37" s="133"/>
      <c r="B37" s="133"/>
      <c r="C37" s="133"/>
      <c r="D37" s="20"/>
      <c r="E37" s="18"/>
      <c r="F37" s="133"/>
      <c r="G37" s="157"/>
      <c r="H37" s="23"/>
      <c r="I37" s="133"/>
      <c r="J37" s="133"/>
      <c r="K37" s="25" t="s">
        <v>192</v>
      </c>
      <c r="L37" s="25"/>
      <c r="M37" s="25"/>
    </row>
    <row r="38" spans="1:13" ht="13.2">
      <c r="A38" s="133"/>
      <c r="B38" s="133"/>
      <c r="C38" s="133"/>
      <c r="D38" s="20"/>
      <c r="E38" s="18"/>
      <c r="F38" s="133"/>
      <c r="G38" s="157"/>
      <c r="H38" s="23"/>
      <c r="I38" s="133"/>
      <c r="J38" s="133"/>
      <c r="K38" s="25" t="s">
        <v>193</v>
      </c>
      <c r="L38" s="25"/>
      <c r="M38" s="25"/>
    </row>
    <row r="39" spans="1:13" ht="13.2">
      <c r="A39" s="133"/>
      <c r="B39" s="133"/>
      <c r="C39" s="133"/>
      <c r="D39" s="20"/>
      <c r="E39" s="18"/>
      <c r="F39" s="133"/>
      <c r="G39" s="157"/>
      <c r="H39" s="23"/>
      <c r="I39" s="133"/>
      <c r="J39" s="133"/>
      <c r="K39" s="25" t="s">
        <v>68</v>
      </c>
      <c r="L39" s="25"/>
      <c r="M39" s="25" t="b">
        <v>1</v>
      </c>
    </row>
    <row r="40" spans="1:13" ht="13.2">
      <c r="A40" s="133"/>
      <c r="B40" s="133"/>
      <c r="C40" s="133"/>
      <c r="D40" s="20"/>
      <c r="E40" s="18"/>
      <c r="F40" s="132" t="s">
        <v>71</v>
      </c>
      <c r="G40" s="134" t="s">
        <v>183</v>
      </c>
      <c r="H40" s="23"/>
      <c r="I40" s="132" t="s">
        <v>13</v>
      </c>
      <c r="J40" s="132" t="s">
        <v>11</v>
      </c>
      <c r="K40" s="25" t="s">
        <v>56</v>
      </c>
      <c r="L40" s="25"/>
      <c r="M40" s="25"/>
    </row>
    <row r="41" spans="1:13" ht="13.2">
      <c r="A41" s="133"/>
      <c r="B41" s="133"/>
      <c r="C41" s="133"/>
      <c r="D41" s="20"/>
      <c r="E41" s="18"/>
      <c r="F41" s="133"/>
      <c r="G41" s="157"/>
      <c r="H41" s="23"/>
      <c r="I41" s="133"/>
      <c r="J41" s="133"/>
      <c r="K41" s="25" t="s">
        <v>33</v>
      </c>
      <c r="L41" s="25"/>
      <c r="M41" s="25"/>
    </row>
    <row r="42" spans="1:13" ht="13.2">
      <c r="A42" s="133"/>
      <c r="B42" s="133"/>
      <c r="C42" s="133"/>
      <c r="D42" s="20"/>
      <c r="E42" s="18"/>
      <c r="F42" s="132" t="s">
        <v>72</v>
      </c>
      <c r="G42" s="134" t="s">
        <v>184</v>
      </c>
      <c r="H42" s="23"/>
      <c r="I42" s="132" t="s">
        <v>13</v>
      </c>
      <c r="J42" s="132" t="s">
        <v>7</v>
      </c>
      <c r="K42" s="25" t="s">
        <v>56</v>
      </c>
      <c r="L42" s="25"/>
      <c r="M42" s="25"/>
    </row>
    <row r="43" spans="1:13" ht="13.2">
      <c r="A43" s="133"/>
      <c r="B43" s="133"/>
      <c r="C43" s="133"/>
      <c r="D43" s="20"/>
      <c r="E43" s="18"/>
      <c r="F43" s="133"/>
      <c r="G43" s="157"/>
      <c r="H43" s="23"/>
      <c r="I43" s="133"/>
      <c r="J43" s="133"/>
      <c r="K43" s="25" t="s">
        <v>33</v>
      </c>
      <c r="L43" s="25"/>
      <c r="M43" s="25"/>
    </row>
    <row r="44" spans="1:13" ht="26.4" customHeight="1">
      <c r="A44" s="133"/>
      <c r="B44" s="133"/>
      <c r="C44" s="133"/>
      <c r="D44" s="20"/>
      <c r="E44" s="18"/>
      <c r="F44" s="132" t="s">
        <v>73</v>
      </c>
      <c r="G44" s="134" t="s">
        <v>185</v>
      </c>
      <c r="H44" s="23"/>
      <c r="I44" s="22" t="s">
        <v>13</v>
      </c>
      <c r="J44" s="22" t="s">
        <v>7</v>
      </c>
      <c r="K44" s="25" t="s">
        <v>56</v>
      </c>
      <c r="L44" s="25"/>
      <c r="M44" s="25"/>
    </row>
    <row r="45" spans="1:13" ht="26.4" customHeight="1">
      <c r="A45" s="133"/>
      <c r="B45" s="133"/>
      <c r="C45" s="133"/>
      <c r="D45" s="20"/>
      <c r="E45" s="18"/>
      <c r="F45" s="133"/>
      <c r="G45" s="134"/>
      <c r="H45" s="23"/>
      <c r="I45" s="22" t="s">
        <v>13</v>
      </c>
      <c r="J45" s="22" t="s">
        <v>7</v>
      </c>
      <c r="K45" s="25" t="s">
        <v>33</v>
      </c>
      <c r="L45" s="25"/>
      <c r="M45" s="25"/>
    </row>
    <row r="46" spans="1:13" ht="13.2">
      <c r="A46" s="133"/>
      <c r="B46" s="133"/>
      <c r="C46" s="133"/>
      <c r="D46" s="20"/>
      <c r="E46" s="18"/>
      <c r="F46" s="132" t="s">
        <v>74</v>
      </c>
      <c r="G46" s="132" t="s">
        <v>186</v>
      </c>
      <c r="H46" s="23"/>
      <c r="I46" s="132" t="s">
        <v>13</v>
      </c>
      <c r="J46" s="132" t="s">
        <v>11</v>
      </c>
      <c r="K46" s="25" t="s">
        <v>56</v>
      </c>
      <c r="L46" s="25"/>
      <c r="M46" s="25"/>
    </row>
    <row r="47" spans="1:13" ht="13.2">
      <c r="A47" s="133"/>
      <c r="B47" s="133"/>
      <c r="C47" s="133"/>
      <c r="D47" s="20"/>
      <c r="E47" s="18"/>
      <c r="F47" s="133"/>
      <c r="G47" s="133"/>
      <c r="H47" s="23"/>
      <c r="I47" s="133"/>
      <c r="J47" s="133"/>
      <c r="K47" s="25" t="s">
        <v>33</v>
      </c>
      <c r="L47" s="25"/>
      <c r="M47" s="25"/>
    </row>
    <row r="48" spans="1:13" ht="13.2">
      <c r="A48" s="135" t="s">
        <v>75</v>
      </c>
      <c r="B48" s="135" t="s">
        <v>5</v>
      </c>
      <c r="C48" s="135" t="s">
        <v>76</v>
      </c>
      <c r="D48" s="20"/>
      <c r="E48" s="18"/>
      <c r="F48" s="132" t="s">
        <v>77</v>
      </c>
      <c r="G48" s="132" t="s">
        <v>79</v>
      </c>
      <c r="H48" s="23"/>
      <c r="I48" s="132" t="s">
        <v>13</v>
      </c>
      <c r="J48" s="132" t="s">
        <v>7</v>
      </c>
      <c r="K48" s="25" t="s">
        <v>32</v>
      </c>
      <c r="L48" s="25"/>
      <c r="M48" s="25"/>
    </row>
    <row r="49" spans="1:13" ht="13.2">
      <c r="A49" s="133"/>
      <c r="B49" s="133"/>
      <c r="C49" s="133"/>
      <c r="D49" s="20"/>
      <c r="E49" s="18"/>
      <c r="F49" s="133"/>
      <c r="G49" s="133"/>
      <c r="H49" s="23"/>
      <c r="I49" s="133"/>
      <c r="J49" s="133"/>
      <c r="K49" s="25" t="s">
        <v>33</v>
      </c>
      <c r="L49" s="25"/>
      <c r="M49" s="25"/>
    </row>
    <row r="50" spans="1:13" ht="13.2">
      <c r="A50" s="133"/>
      <c r="B50" s="133"/>
      <c r="C50" s="133"/>
      <c r="D50" s="20"/>
      <c r="E50" s="18"/>
      <c r="F50" s="132" t="s">
        <v>82</v>
      </c>
      <c r="G50" s="132" t="s">
        <v>83</v>
      </c>
      <c r="H50" s="23"/>
      <c r="I50" s="132" t="s">
        <v>9</v>
      </c>
      <c r="J50" s="132" t="s">
        <v>11</v>
      </c>
      <c r="K50" s="25" t="s">
        <v>85</v>
      </c>
      <c r="L50" s="25"/>
      <c r="M50" s="25"/>
    </row>
    <row r="51" spans="1:13" ht="13.2">
      <c r="A51" s="133"/>
      <c r="B51" s="133"/>
      <c r="C51" s="133"/>
      <c r="D51" s="20"/>
      <c r="E51" s="18"/>
      <c r="F51" s="133"/>
      <c r="G51" s="133"/>
      <c r="H51" s="23"/>
      <c r="I51" s="133"/>
      <c r="J51" s="133"/>
      <c r="K51" s="25" t="s">
        <v>86</v>
      </c>
      <c r="L51" s="25"/>
      <c r="M51" s="25"/>
    </row>
    <row r="52" spans="1:13" ht="13.2">
      <c r="A52" s="133"/>
      <c r="B52" s="133"/>
      <c r="C52" s="133"/>
      <c r="D52" s="20"/>
      <c r="E52" s="18"/>
      <c r="F52" s="133"/>
      <c r="G52" s="133"/>
      <c r="H52" s="23"/>
      <c r="I52" s="133"/>
      <c r="J52" s="133"/>
      <c r="K52" s="25" t="s">
        <v>87</v>
      </c>
      <c r="L52" s="25"/>
      <c r="M52" s="25"/>
    </row>
    <row r="53" spans="1:13" ht="13.2">
      <c r="A53" s="135" t="s">
        <v>88</v>
      </c>
      <c r="B53" s="135" t="s">
        <v>10</v>
      </c>
      <c r="C53" s="135" t="s">
        <v>89</v>
      </c>
      <c r="D53" s="20"/>
      <c r="E53" s="18"/>
      <c r="F53" s="132" t="s">
        <v>90</v>
      </c>
      <c r="G53" s="132" t="s">
        <v>91</v>
      </c>
      <c r="H53" s="23"/>
      <c r="I53" s="132" t="s">
        <v>13</v>
      </c>
      <c r="J53" s="132" t="s">
        <v>7</v>
      </c>
      <c r="K53" s="25" t="s">
        <v>56</v>
      </c>
      <c r="L53" s="25"/>
      <c r="M53" s="25"/>
    </row>
    <row r="54" spans="1:13" ht="13.2">
      <c r="A54" s="133"/>
      <c r="B54" s="133"/>
      <c r="C54" s="133"/>
      <c r="D54" s="20"/>
      <c r="E54" s="18"/>
      <c r="F54" s="133"/>
      <c r="G54" s="133"/>
      <c r="H54" s="23"/>
      <c r="I54" s="133"/>
      <c r="J54" s="133"/>
      <c r="K54" s="25" t="s">
        <v>33</v>
      </c>
      <c r="L54" s="25"/>
      <c r="M54" s="25"/>
    </row>
    <row r="55" spans="1:13" ht="13.2">
      <c r="A55" s="133"/>
      <c r="B55" s="133"/>
      <c r="C55" s="133"/>
      <c r="D55" s="20"/>
      <c r="E55" s="18"/>
      <c r="F55" s="132" t="s">
        <v>88</v>
      </c>
      <c r="G55" s="132" t="s">
        <v>93</v>
      </c>
      <c r="H55" s="23"/>
      <c r="I55" s="132" t="s">
        <v>9</v>
      </c>
      <c r="J55" s="132" t="s">
        <v>11</v>
      </c>
      <c r="K55" s="25" t="s">
        <v>85</v>
      </c>
      <c r="L55" s="25"/>
      <c r="M55" s="25"/>
    </row>
    <row r="56" spans="1:13" ht="13.2">
      <c r="A56" s="133"/>
      <c r="B56" s="133"/>
      <c r="C56" s="133"/>
      <c r="D56" s="20"/>
      <c r="E56" s="18"/>
      <c r="F56" s="133"/>
      <c r="G56" s="133"/>
      <c r="H56" s="23"/>
      <c r="I56" s="133"/>
      <c r="J56" s="133"/>
      <c r="K56" s="25" t="s">
        <v>86</v>
      </c>
      <c r="L56" s="25"/>
      <c r="M56" s="25"/>
    </row>
    <row r="57" spans="1:13" ht="13.2">
      <c r="A57" s="133"/>
      <c r="B57" s="133"/>
      <c r="C57" s="133"/>
      <c r="D57" s="20"/>
      <c r="E57" s="18"/>
      <c r="F57" s="133"/>
      <c r="G57" s="133"/>
      <c r="H57" s="23"/>
      <c r="I57" s="133"/>
      <c r="J57" s="133"/>
      <c r="K57" s="25" t="s">
        <v>87</v>
      </c>
      <c r="L57" s="25"/>
      <c r="M57" s="25"/>
    </row>
  </sheetData>
  <mergeCells count="88">
    <mergeCell ref="J55:J57"/>
    <mergeCell ref="I55:I57"/>
    <mergeCell ref="G55:G57"/>
    <mergeCell ref="J53:J54"/>
    <mergeCell ref="G53:G54"/>
    <mergeCell ref="I53:I54"/>
    <mergeCell ref="G50:G52"/>
    <mergeCell ref="F50:F52"/>
    <mergeCell ref="J50:J52"/>
    <mergeCell ref="I50:I52"/>
    <mergeCell ref="G48:G49"/>
    <mergeCell ref="J48:J49"/>
    <mergeCell ref="I48:I49"/>
    <mergeCell ref="B48:B52"/>
    <mergeCell ref="A48:A52"/>
    <mergeCell ref="B53:B57"/>
    <mergeCell ref="A53:A57"/>
    <mergeCell ref="F53:F54"/>
    <mergeCell ref="F48:F49"/>
    <mergeCell ref="F55:F57"/>
    <mergeCell ref="C53:C57"/>
    <mergeCell ref="C48:C52"/>
    <mergeCell ref="F5:F8"/>
    <mergeCell ref="F2:F4"/>
    <mergeCell ref="F23:F24"/>
    <mergeCell ref="F17:F18"/>
    <mergeCell ref="F19:F20"/>
    <mergeCell ref="F21:F22"/>
    <mergeCell ref="F13:F16"/>
    <mergeCell ref="B25:B47"/>
    <mergeCell ref="A25:A47"/>
    <mergeCell ref="C2:C24"/>
    <mergeCell ref="B2:B24"/>
    <mergeCell ref="A2:A24"/>
    <mergeCell ref="G23:G24"/>
    <mergeCell ref="G36:G39"/>
    <mergeCell ref="G32:G35"/>
    <mergeCell ref="F9:F12"/>
    <mergeCell ref="C25:C47"/>
    <mergeCell ref="F40:F41"/>
    <mergeCell ref="F32:F35"/>
    <mergeCell ref="F36:F39"/>
    <mergeCell ref="F46:F47"/>
    <mergeCell ref="F44:F45"/>
    <mergeCell ref="F42:F43"/>
    <mergeCell ref="G5:G8"/>
    <mergeCell ref="G2:G4"/>
    <mergeCell ref="G9:G12"/>
    <mergeCell ref="G17:G18"/>
    <mergeCell ref="G19:G20"/>
    <mergeCell ref="G46:G47"/>
    <mergeCell ref="F25:F27"/>
    <mergeCell ref="F28:F31"/>
    <mergeCell ref="G42:G43"/>
    <mergeCell ref="I13:I16"/>
    <mergeCell ref="I17:I18"/>
    <mergeCell ref="I23:I24"/>
    <mergeCell ref="I42:I43"/>
    <mergeCell ref="I40:I41"/>
    <mergeCell ref="I36:I39"/>
    <mergeCell ref="I32:I35"/>
    <mergeCell ref="I46:I47"/>
    <mergeCell ref="G40:G41"/>
    <mergeCell ref="G13:G16"/>
    <mergeCell ref="G28:G31"/>
    <mergeCell ref="G25:G27"/>
    <mergeCell ref="I9:I12"/>
    <mergeCell ref="I25:I27"/>
    <mergeCell ref="I28:I31"/>
    <mergeCell ref="I19:I20"/>
    <mergeCell ref="I2:I4"/>
    <mergeCell ref="I5:I8"/>
    <mergeCell ref="J46:J47"/>
    <mergeCell ref="J42:J43"/>
    <mergeCell ref="G21:G22"/>
    <mergeCell ref="G44:G45"/>
    <mergeCell ref="J2:J4"/>
    <mergeCell ref="J5:J8"/>
    <mergeCell ref="J17:J18"/>
    <mergeCell ref="J36:J39"/>
    <mergeCell ref="J40:J41"/>
    <mergeCell ref="J32:J35"/>
    <mergeCell ref="J28:J31"/>
    <mergeCell ref="J25:J27"/>
    <mergeCell ref="J23:J24"/>
    <mergeCell ref="J9:J12"/>
    <mergeCell ref="J13:J16"/>
    <mergeCell ref="J19:J20"/>
  </mergeCells>
  <hyperlinks>
    <hyperlink ref="A1" r:id="rId1"/>
    <hyperlink ref="F1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Lists!$D$2:$D$3</xm:f>
          </x14:formula1>
          <xm:sqref>M2:M57</xm:sqref>
        </x14:dataValidation>
        <x14:dataValidation type="list" allowBlank="1" showErrorMessage="1">
          <x14:formula1>
            <xm:f>Lists!$A$2:$A$21</xm:f>
          </x14:formula1>
          <xm:sqref>B2 B25 B48 B53</xm:sqref>
        </x14:dataValidation>
        <x14:dataValidation type="list" allowBlank="1" showErrorMessage="1">
          <x14:formula1>
            <xm:f>Lists!$B$2:$B$21</xm:f>
          </x14:formula1>
          <xm:sqref>J2 J5 J9 J13 J17 J19 J21:J23 J25 J28 J32 J36 J40 J42 J44:J46 J48 J50 J53 J55</xm:sqref>
        </x14:dataValidation>
        <x14:dataValidation type="list" allowBlank="1" showErrorMessage="1">
          <x14:formula1>
            <xm:f>Lists!$C$2:$C$21</xm:f>
          </x14:formula1>
          <xm:sqref>I2 I5 I9 I13 I17 I19 I21:I23 I25 I28 I32 I36 I40 I42 I44:I46 I48 I50 I53 I55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3" sqref="E3"/>
    </sheetView>
  </sheetViews>
  <sheetFormatPr baseColWidth="10" defaultColWidth="14.44140625" defaultRowHeight="15.75" customHeight="1"/>
  <cols>
    <col min="1" max="1" width="7.6640625" customWidth="1"/>
    <col min="2" max="2" width="12.5546875" customWidth="1"/>
    <col min="3" max="3" width="10" customWidth="1"/>
    <col min="5" max="5" width="42.332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2">
      <c r="A2" s="5" t="s">
        <v>5</v>
      </c>
      <c r="B2" s="5" t="s">
        <v>7</v>
      </c>
      <c r="C2" s="5" t="s">
        <v>9</v>
      </c>
      <c r="D2" s="5" t="b">
        <v>1</v>
      </c>
      <c r="E2" s="130" t="s">
        <v>173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>
      <c r="A3" s="5" t="s">
        <v>10</v>
      </c>
      <c r="B3" s="5" t="s">
        <v>11</v>
      </c>
      <c r="C3" s="5" t="s">
        <v>13</v>
      </c>
      <c r="D3" s="5" t="b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>
      <c r="A5" s="5"/>
      <c r="B5" s="5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E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8"/>
  <sheetViews>
    <sheetView showGridLines="0" topLeftCell="A25" workbookViewId="0">
      <selection activeCell="B33" sqref="B33:P33"/>
    </sheetView>
  </sheetViews>
  <sheetFormatPr baseColWidth="10" defaultColWidth="14.44140625" defaultRowHeight="15.75" customHeight="1"/>
  <cols>
    <col min="1" max="2" width="0.88671875" customWidth="1"/>
    <col min="3" max="3" width="2.5546875" customWidth="1"/>
    <col min="4" max="4" width="1.44140625" customWidth="1"/>
    <col min="5" max="5" width="2.33203125" customWidth="1"/>
    <col min="6" max="6" width="5.33203125" customWidth="1"/>
    <col min="7" max="7" width="9.44140625" customWidth="1"/>
    <col min="8" max="8" width="7.44140625" customWidth="1"/>
    <col min="9" max="9" width="15" customWidth="1"/>
    <col min="10" max="10" width="17.5546875" customWidth="1"/>
    <col min="11" max="11" width="22" customWidth="1"/>
    <col min="12" max="12" width="23.44140625" customWidth="1"/>
    <col min="13" max="13" width="18.5546875" customWidth="1"/>
    <col min="14" max="14" width="37.109375" customWidth="1"/>
    <col min="15" max="15" width="26.5546875" customWidth="1"/>
    <col min="16" max="16" width="25.33203125" customWidth="1"/>
    <col min="17" max="17" width="18.6640625" customWidth="1"/>
    <col min="18" max="19" width="21.109375" customWidth="1"/>
    <col min="20" max="20" width="15.44140625" customWidth="1"/>
    <col min="21" max="21" width="11.109375" customWidth="1"/>
    <col min="22" max="23" width="21.6640625" customWidth="1"/>
    <col min="24" max="24" width="19.44140625" customWidth="1"/>
  </cols>
  <sheetData>
    <row r="1" spans="1:24" ht="14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6" t="s">
        <v>8</v>
      </c>
      <c r="N1" s="8" t="s">
        <v>12</v>
      </c>
      <c r="O1" s="6"/>
      <c r="P1" s="6"/>
      <c r="Q1" s="10"/>
      <c r="R1" s="12"/>
      <c r="S1" s="12"/>
      <c r="T1" s="12"/>
      <c r="U1" s="12"/>
      <c r="V1" s="12"/>
      <c r="W1" s="13"/>
      <c r="X1" s="13"/>
    </row>
    <row r="2" spans="1:24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16" t="s">
        <v>20</v>
      </c>
      <c r="N2" s="131" t="s">
        <v>174</v>
      </c>
      <c r="O2" s="16"/>
      <c r="P2" s="16"/>
      <c r="Q2" s="19"/>
      <c r="R2" s="21"/>
      <c r="S2" s="21"/>
      <c r="T2" s="21"/>
      <c r="U2" s="21"/>
      <c r="V2" s="21"/>
      <c r="W2" s="13"/>
      <c r="X2" s="13"/>
    </row>
    <row r="3" spans="1:24" ht="14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6" t="s">
        <v>30</v>
      </c>
      <c r="N3" s="24" t="s">
        <v>31</v>
      </c>
      <c r="O3" s="19"/>
      <c r="P3" s="19"/>
      <c r="Q3" s="19"/>
      <c r="R3" s="26"/>
      <c r="S3" s="26"/>
      <c r="T3" s="26"/>
      <c r="U3" s="13"/>
      <c r="V3" s="13"/>
      <c r="W3" s="13"/>
      <c r="X3" s="13"/>
    </row>
    <row r="4" spans="1:24" ht="14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7" t="s">
        <v>36</v>
      </c>
      <c r="N4" s="24" t="s">
        <v>37</v>
      </c>
      <c r="O4" s="19"/>
      <c r="P4" s="19"/>
      <c r="Q4" s="19"/>
      <c r="R4" s="26"/>
      <c r="S4" s="26"/>
      <c r="T4" s="26"/>
      <c r="U4" s="13"/>
      <c r="V4" s="13"/>
      <c r="W4" s="13"/>
      <c r="X4" s="13"/>
    </row>
    <row r="5" spans="1:24" ht="14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7" t="s">
        <v>39</v>
      </c>
      <c r="N5" s="24" t="s">
        <v>40</v>
      </c>
      <c r="O5" s="19"/>
      <c r="P5" s="19"/>
      <c r="Q5" s="19"/>
      <c r="R5" s="26"/>
      <c r="S5" s="26"/>
      <c r="T5" s="26"/>
      <c r="U5" s="13"/>
      <c r="V5" s="13"/>
      <c r="W5" s="13"/>
      <c r="X5" s="13"/>
    </row>
    <row r="6" spans="1:24" ht="14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7"/>
      <c r="N6" s="24"/>
      <c r="O6" s="19"/>
      <c r="P6" s="19"/>
      <c r="Q6" s="19"/>
      <c r="R6" s="26"/>
      <c r="S6" s="26"/>
      <c r="T6" s="26"/>
      <c r="U6" s="13"/>
      <c r="V6" s="13"/>
      <c r="W6" s="13"/>
      <c r="X6" s="13"/>
    </row>
    <row r="7" spans="1:24" ht="16.5" customHeight="1">
      <c r="A7" s="28"/>
      <c r="B7" s="140" t="s">
        <v>43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55"/>
      <c r="S7" s="133"/>
      <c r="T7" s="133"/>
      <c r="U7" s="133"/>
      <c r="V7" s="133"/>
      <c r="W7" s="133"/>
      <c r="X7" s="133"/>
    </row>
    <row r="8" spans="1:24" ht="36">
      <c r="A8" s="28"/>
      <c r="B8" s="29"/>
      <c r="C8" s="141" t="s">
        <v>46</v>
      </c>
      <c r="D8" s="142"/>
      <c r="E8" s="142"/>
      <c r="F8" s="142"/>
      <c r="G8" s="142"/>
      <c r="H8" s="142"/>
      <c r="I8" s="142"/>
      <c r="J8" s="142"/>
      <c r="K8" s="142"/>
      <c r="L8" s="143"/>
      <c r="M8" s="30" t="s">
        <v>48</v>
      </c>
      <c r="N8" s="30" t="s">
        <v>50</v>
      </c>
      <c r="O8" s="30" t="s">
        <v>50</v>
      </c>
      <c r="P8" s="31" t="s">
        <v>51</v>
      </c>
      <c r="Q8" s="32" t="s">
        <v>51</v>
      </c>
      <c r="R8" s="33" t="s">
        <v>55</v>
      </c>
      <c r="S8" s="33" t="s">
        <v>57</v>
      </c>
      <c r="T8" s="33" t="s">
        <v>58</v>
      </c>
      <c r="U8" s="33" t="s">
        <v>59</v>
      </c>
      <c r="V8" s="33" t="s">
        <v>60</v>
      </c>
      <c r="W8" s="34" t="s">
        <v>61</v>
      </c>
      <c r="X8" s="35" t="s">
        <v>64</v>
      </c>
    </row>
    <row r="9" spans="1:24" ht="17.25" customHeight="1">
      <c r="A9" s="28"/>
      <c r="B9" s="29"/>
      <c r="C9" s="144"/>
      <c r="D9" s="133"/>
      <c r="E9" s="133"/>
      <c r="F9" s="133"/>
      <c r="G9" s="133"/>
      <c r="H9" s="145"/>
      <c r="I9" s="148" t="s">
        <v>65</v>
      </c>
      <c r="J9" s="149"/>
      <c r="K9" s="148" t="s">
        <v>67</v>
      </c>
      <c r="L9" s="150"/>
      <c r="M9" s="36"/>
      <c r="N9" s="152" t="s">
        <v>69</v>
      </c>
      <c r="O9" s="154"/>
      <c r="P9" s="38"/>
      <c r="Q9" s="39"/>
      <c r="R9" s="33"/>
      <c r="S9" s="33"/>
      <c r="T9" s="33"/>
      <c r="U9" s="33"/>
      <c r="V9" s="33"/>
      <c r="W9" s="40"/>
      <c r="X9" s="41"/>
    </row>
    <row r="10" spans="1:24" ht="18.75" customHeight="1">
      <c r="A10" s="28"/>
      <c r="B10" s="29"/>
      <c r="C10" s="146"/>
      <c r="D10" s="146"/>
      <c r="E10" s="146"/>
      <c r="F10" s="146"/>
      <c r="G10" s="146"/>
      <c r="H10" s="147"/>
      <c r="I10" s="42"/>
      <c r="J10" s="43"/>
      <c r="K10" s="44"/>
      <c r="L10" s="45"/>
      <c r="M10" s="36"/>
      <c r="N10" s="46" t="s">
        <v>78</v>
      </c>
      <c r="O10" s="46" t="s">
        <v>80</v>
      </c>
      <c r="P10" s="47" t="s">
        <v>81</v>
      </c>
      <c r="Q10" s="48" t="s">
        <v>84</v>
      </c>
      <c r="R10" s="33"/>
      <c r="S10" s="33"/>
      <c r="T10" s="33"/>
      <c r="U10" s="33"/>
      <c r="V10" s="33"/>
      <c r="W10" s="40"/>
      <c r="X10" s="41"/>
    </row>
    <row r="11" spans="1:24" ht="18">
      <c r="A11" s="4"/>
      <c r="B11" s="49"/>
      <c r="C11" s="136" t="s">
        <v>92</v>
      </c>
      <c r="D11" s="137"/>
      <c r="E11" s="137"/>
      <c r="F11" s="137"/>
      <c r="G11" s="137"/>
      <c r="H11" s="138"/>
      <c r="I11" s="50" t="s">
        <v>94</v>
      </c>
      <c r="J11" s="51" t="s">
        <v>95</v>
      </c>
      <c r="K11" s="52" t="s">
        <v>96</v>
      </c>
      <c r="L11" s="50" t="s">
        <v>97</v>
      </c>
      <c r="M11" s="53" t="s">
        <v>98</v>
      </c>
      <c r="N11" s="53" t="s">
        <v>99</v>
      </c>
      <c r="O11" s="54" t="s">
        <v>100</v>
      </c>
      <c r="P11" s="55" t="s">
        <v>101</v>
      </c>
      <c r="Q11" s="56" t="s">
        <v>102</v>
      </c>
      <c r="R11" s="57"/>
      <c r="S11" s="57"/>
      <c r="T11" s="57"/>
      <c r="U11" s="57"/>
      <c r="V11" s="57"/>
      <c r="W11" s="58"/>
      <c r="X11" s="41"/>
    </row>
    <row r="12" spans="1:24" ht="19.5" customHeight="1">
      <c r="A12" s="28"/>
      <c r="B12" s="29"/>
      <c r="C12" s="59">
        <v>1</v>
      </c>
      <c r="D12" s="59" t="s">
        <v>103</v>
      </c>
      <c r="E12" s="59">
        <v>1</v>
      </c>
      <c r="F12" s="60" t="s">
        <v>104</v>
      </c>
      <c r="G12" s="61" t="s">
        <v>105</v>
      </c>
      <c r="H12" s="61"/>
      <c r="I12" s="62" t="s">
        <v>106</v>
      </c>
      <c r="J12" s="63" t="s">
        <v>107</v>
      </c>
      <c r="K12" s="62" t="s">
        <v>108</v>
      </c>
      <c r="L12" s="62" t="s">
        <v>110</v>
      </c>
      <c r="M12" s="65" t="str">
        <f t="shared" ref="M12:M13" si="0">I12</f>
        <v>Form\'s description cannot be null</v>
      </c>
      <c r="N12" s="66" t="s">
        <v>111</v>
      </c>
      <c r="O12" s="66"/>
      <c r="P12" s="67" t="str">
        <f t="shared" ref="P12:P13" si="1">CONCATENATE("""",CONCATENATE("form[","$form.getId()","]"),"""",",","""",SUBSTITUTE(TRIM(F12&amp;" "&amp;G12&amp;" "&amp;H12)," ","."),"""",",","""",$I$7,"""",",","""",CONCATENATE(C12,D12,E12)," [",SUBSTITUTE(TRIM(F12&amp;" "&amp;G12&amp;" "&amp;H12)," ","."),"] - ",I12,"""",",","""",I12,"""",",","""",J12,"""",",","""", $K$7,"""",",","""",CONCATENATE(C12,D12,E12)," [",SUBSTITUTE(TRIM(F12&amp;" "&amp;G12&amp;" "&amp;H12)," ","."),"] - ",K12,"""",",","""",K12,"""",",","""",L12,"""",",","$form.getDescription()",",","$form.getId()")</f>
        <v>"form[$form.getId()]","form.description","","1.1 [form.description] - Form\'s description cannot be null","Form\'s description cannot be null","A name with some value different than null","","1.1 [form.description] - La descripción de la forma no pude ser nulo","La descripción de la forma no pude ser nulo","Una descripción con algún valor diferente de nulo",$form.getDescription(),$form.getId()</v>
      </c>
      <c r="Q12" s="68" t="str">
        <f t="shared" ref="Q12:Q13" si="2">CONCATENATE("""","ERROR","""",",","""",I12,"""")</f>
        <v>"ERROR","Form\'s description cannot be null"</v>
      </c>
      <c r="R12" s="69" t="s">
        <v>31</v>
      </c>
      <c r="S12" s="70" t="str">
        <f t="shared" ref="S12:S13" si="3">SUBSTITUTE(TRIM(F12&amp;" "&amp;G12&amp;" "&amp;H12)," ","-")</f>
        <v>form-description</v>
      </c>
      <c r="T12" s="71" t="s">
        <v>112</v>
      </c>
      <c r="U12" s="69" t="str">
        <f t="shared" ref="U12:U13" si="4">IF(M12="COMPLETE","false","true")</f>
        <v>true</v>
      </c>
      <c r="V12" s="72" t="s">
        <v>37</v>
      </c>
      <c r="W12" s="73" t="s">
        <v>113</v>
      </c>
      <c r="X12" s="72" t="s">
        <v>37</v>
      </c>
    </row>
    <row r="13" spans="1:24" ht="18" customHeight="1">
      <c r="A13" s="28"/>
      <c r="B13" s="29"/>
      <c r="C13" s="59">
        <v>1</v>
      </c>
      <c r="D13" s="59" t="s">
        <v>103</v>
      </c>
      <c r="E13" s="59">
        <v>2</v>
      </c>
      <c r="F13" s="60" t="s">
        <v>104</v>
      </c>
      <c r="G13" s="61" t="s">
        <v>105</v>
      </c>
      <c r="H13" s="61"/>
      <c r="I13" s="62" t="s">
        <v>114</v>
      </c>
      <c r="J13" s="63" t="s">
        <v>115</v>
      </c>
      <c r="K13" s="62" t="s">
        <v>116</v>
      </c>
      <c r="L13" s="62" t="s">
        <v>117</v>
      </c>
      <c r="M13" s="65" t="str">
        <f t="shared" si="0"/>
        <v>Form\'s description cannot be empty</v>
      </c>
      <c r="N13" s="66"/>
      <c r="O13" s="66" t="s">
        <v>111</v>
      </c>
      <c r="P13" s="67" t="str">
        <f t="shared" si="1"/>
        <v>"form[$form.getId()]","form.description","","1.2 [form.description] - Form\'s description cannot be empty","Form\'s description cannot be empty","A name with some value different than empty","","1.2 [form.description] - La descripción de la forma no pude ser vacío","La descripción de la forma no pude ser vacío","Una descripción con algún valor diferente de vacío",$form.getDescription(),$form.getId()</v>
      </c>
      <c r="Q13" s="68" t="str">
        <f t="shared" si="2"/>
        <v>"ERROR","Form\'s description cannot be empty"</v>
      </c>
      <c r="R13" s="69" t="s">
        <v>31</v>
      </c>
      <c r="S13" s="70" t="str">
        <f t="shared" si="3"/>
        <v>form-description</v>
      </c>
      <c r="T13" s="71" t="s">
        <v>118</v>
      </c>
      <c r="U13" s="69" t="str">
        <f t="shared" si="4"/>
        <v>true</v>
      </c>
      <c r="V13" s="72" t="s">
        <v>37</v>
      </c>
      <c r="W13" s="73" t="s">
        <v>113</v>
      </c>
      <c r="X13" s="72" t="s">
        <v>37</v>
      </c>
    </row>
    <row r="14" spans="1:24" ht="17.25" customHeight="1">
      <c r="A14" s="28"/>
      <c r="B14" s="140" t="s">
        <v>119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51"/>
      <c r="S14" s="142"/>
      <c r="T14" s="142"/>
      <c r="U14" s="142"/>
      <c r="V14" s="142"/>
      <c r="W14" s="142"/>
      <c r="X14" s="142"/>
    </row>
    <row r="15" spans="1:24" ht="36">
      <c r="A15" s="28"/>
      <c r="B15" s="29"/>
      <c r="C15" s="141" t="s">
        <v>46</v>
      </c>
      <c r="D15" s="142"/>
      <c r="E15" s="142"/>
      <c r="F15" s="142"/>
      <c r="G15" s="142"/>
      <c r="H15" s="142"/>
      <c r="I15" s="142"/>
      <c r="J15" s="142"/>
      <c r="K15" s="142"/>
      <c r="L15" s="143"/>
      <c r="M15" s="30" t="s">
        <v>48</v>
      </c>
      <c r="N15" s="30" t="s">
        <v>50</v>
      </c>
      <c r="O15" s="30" t="s">
        <v>50</v>
      </c>
      <c r="P15" s="31" t="s">
        <v>51</v>
      </c>
      <c r="Q15" s="32" t="s">
        <v>51</v>
      </c>
      <c r="R15" s="33" t="s">
        <v>55</v>
      </c>
      <c r="S15" s="33" t="s">
        <v>57</v>
      </c>
      <c r="T15" s="33" t="s">
        <v>58</v>
      </c>
      <c r="U15" s="33" t="s">
        <v>59</v>
      </c>
      <c r="V15" s="33" t="s">
        <v>60</v>
      </c>
      <c r="W15" s="34" t="s">
        <v>61</v>
      </c>
      <c r="X15" s="35" t="s">
        <v>64</v>
      </c>
    </row>
    <row r="16" spans="1:24" ht="17.25" customHeight="1">
      <c r="A16" s="28"/>
      <c r="B16" s="29"/>
      <c r="C16" s="144"/>
      <c r="D16" s="133"/>
      <c r="E16" s="133"/>
      <c r="F16" s="133"/>
      <c r="G16" s="133"/>
      <c r="H16" s="145"/>
      <c r="I16" s="148" t="s">
        <v>65</v>
      </c>
      <c r="J16" s="149"/>
      <c r="K16" s="148" t="s">
        <v>67</v>
      </c>
      <c r="L16" s="150"/>
      <c r="M16" s="36"/>
      <c r="N16" s="152" t="s">
        <v>69</v>
      </c>
      <c r="O16" s="153"/>
      <c r="P16" s="38"/>
      <c r="Q16" s="39"/>
      <c r="R16" s="33"/>
      <c r="S16" s="33"/>
      <c r="T16" s="33"/>
      <c r="U16" s="33"/>
      <c r="V16" s="33"/>
      <c r="W16" s="40"/>
      <c r="X16" s="41"/>
    </row>
    <row r="17" spans="1:24" ht="18" customHeight="1">
      <c r="A17" s="28"/>
      <c r="B17" s="29"/>
      <c r="C17" s="146"/>
      <c r="D17" s="146"/>
      <c r="E17" s="146"/>
      <c r="F17" s="146"/>
      <c r="G17" s="146"/>
      <c r="H17" s="147"/>
      <c r="I17" s="42"/>
      <c r="J17" s="43"/>
      <c r="K17" s="44"/>
      <c r="L17" s="45"/>
      <c r="M17" s="36"/>
      <c r="N17" s="46" t="s">
        <v>120</v>
      </c>
      <c r="O17" s="74" t="s">
        <v>121</v>
      </c>
      <c r="P17" s="47" t="s">
        <v>81</v>
      </c>
      <c r="Q17" s="48" t="s">
        <v>84</v>
      </c>
      <c r="R17" s="33"/>
      <c r="S17" s="33"/>
      <c r="T17" s="33"/>
      <c r="U17" s="33"/>
      <c r="V17" s="33"/>
      <c r="W17" s="40"/>
      <c r="X17" s="41"/>
    </row>
    <row r="18" spans="1:24" ht="18">
      <c r="A18" s="28"/>
      <c r="B18" s="29"/>
      <c r="C18" s="136" t="s">
        <v>92</v>
      </c>
      <c r="D18" s="137"/>
      <c r="E18" s="137"/>
      <c r="F18" s="137"/>
      <c r="G18" s="137"/>
      <c r="H18" s="138"/>
      <c r="I18" s="75" t="s">
        <v>94</v>
      </c>
      <c r="J18" s="76" t="s">
        <v>95</v>
      </c>
      <c r="K18" s="77" t="s">
        <v>96</v>
      </c>
      <c r="L18" s="75" t="s">
        <v>97</v>
      </c>
      <c r="M18" s="78" t="s">
        <v>98</v>
      </c>
      <c r="N18" s="78" t="s">
        <v>99</v>
      </c>
      <c r="O18" s="78" t="s">
        <v>100</v>
      </c>
      <c r="P18" s="79" t="s">
        <v>101</v>
      </c>
      <c r="Q18" s="80" t="s">
        <v>102</v>
      </c>
      <c r="R18" s="57"/>
      <c r="S18" s="57"/>
      <c r="T18" s="57"/>
      <c r="U18" s="57"/>
      <c r="V18" s="57"/>
      <c r="W18" s="58"/>
      <c r="X18" s="41"/>
    </row>
    <row r="19" spans="1:24" ht="18.75" customHeight="1">
      <c r="A19" s="28"/>
      <c r="B19" s="29"/>
      <c r="C19" s="59">
        <v>2</v>
      </c>
      <c r="D19" s="59" t="s">
        <v>103</v>
      </c>
      <c r="E19" s="59">
        <v>1</v>
      </c>
      <c r="F19" s="60" t="s">
        <v>122</v>
      </c>
      <c r="G19" s="81"/>
      <c r="H19" s="81"/>
      <c r="I19" s="62" t="s">
        <v>123</v>
      </c>
      <c r="J19" s="62" t="s">
        <v>124</v>
      </c>
      <c r="K19" s="62" t="s">
        <v>125</v>
      </c>
      <c r="L19" s="62" t="s">
        <v>126</v>
      </c>
      <c r="M19" s="65" t="str">
        <f t="shared" ref="M19:M20" si="5">I19</f>
        <v>Form\'s questions cannot be null</v>
      </c>
      <c r="N19" s="66" t="s">
        <v>111</v>
      </c>
      <c r="O19" s="82"/>
      <c r="P19" s="67" t="str">
        <f t="shared" ref="P19:P20" si="6">CONCATENATE("""",CONCATENATE("form[","$form.getId()","]"),"""",",","""",SUBSTITUTE(TRIM(F19&amp;" "&amp;G19&amp;" "&amp;H19)," ","."),"""",",","""",$I$7,"""",",","""",CONCATENATE(C19,D19,E19)," [",SUBSTITUTE(TRIM(F19&amp;" "&amp;G19&amp;" "&amp;H19)," ","."),"] - ",I19,"""",",","""",I19,"""",",","""",J19,"""",",","""", $K$7,"""",",","""",CONCATENATE(C19,D19,E19)," [",SUBSTITUTE(TRIM(F19&amp;" "&amp;G19&amp;" "&amp;H19)," ","."),"] - ",K19,"""",",","""",K19,"""",",","""",L19,"""",",","$form.getQuestions()",",","$form.getId()")</f>
        <v>"form[$form.getId()]","question","","2.1 [question] - Form\'s questions cannot be null","Form\'s questions cannot be null","An question list with some value different than null","","2.1 [question] - Las preguntas de la forma no pueden ser nulas","Las preguntas de la forma no pueden ser nulas","Un listado de preguntas diferente de nulo",$form.getQuestions(),$form.getId()</v>
      </c>
      <c r="Q19" s="68" t="str">
        <f t="shared" ref="Q19:Q20" si="7">CONCATENATE("""","ERROR","""",",","""",I19,"""")</f>
        <v>"ERROR","Form\'s questions cannot be null"</v>
      </c>
      <c r="R19" s="69" t="s">
        <v>31</v>
      </c>
      <c r="S19" s="70" t="str">
        <f t="shared" ref="S19:S20" si="8">SUBSTITUTE(TRIM(F19&amp;" "&amp;G19&amp;" "&amp;H19)," ","-")</f>
        <v>question</v>
      </c>
      <c r="T19" s="71" t="s">
        <v>127</v>
      </c>
      <c r="U19" s="69" t="str">
        <f t="shared" ref="U19:U20" si="9">IF(N19="COMPLETE","false","true")</f>
        <v>true</v>
      </c>
      <c r="V19" s="72" t="s">
        <v>37</v>
      </c>
      <c r="W19" s="73" t="s">
        <v>113</v>
      </c>
      <c r="X19" s="72" t="s">
        <v>37</v>
      </c>
    </row>
    <row r="20" spans="1:24" ht="17.25" customHeight="1">
      <c r="A20" s="28"/>
      <c r="B20" s="29"/>
      <c r="C20" s="59">
        <v>2</v>
      </c>
      <c r="D20" s="59" t="s">
        <v>103</v>
      </c>
      <c r="E20" s="59">
        <v>2</v>
      </c>
      <c r="F20" s="60" t="s">
        <v>122</v>
      </c>
      <c r="G20" s="81"/>
      <c r="H20" s="81"/>
      <c r="I20" s="62" t="s">
        <v>128</v>
      </c>
      <c r="J20" s="62" t="s">
        <v>129</v>
      </c>
      <c r="K20" s="62" t="s">
        <v>130</v>
      </c>
      <c r="L20" s="62" t="s">
        <v>131</v>
      </c>
      <c r="M20" s="65" t="str">
        <f t="shared" si="5"/>
        <v>Form\'s questions cannot be empty</v>
      </c>
      <c r="N20" s="83"/>
      <c r="O20" s="66" t="s">
        <v>111</v>
      </c>
      <c r="P20" s="67" t="str">
        <f t="shared" si="6"/>
        <v>"form[$form.getId()]","question","","2.2 [question] - Form\'s questions cannot be empty","Form\'s questions cannot be empty","An question list with some value different than empty","","2.2 [question] - Las preguntas de la forma no pueden ser vacías","Las preguntas de la forma no pueden ser vacías","Un listado de preguntas diferente de vacío",$form.getQuestions(),$form.getId()</v>
      </c>
      <c r="Q20" s="68" t="str">
        <f t="shared" si="7"/>
        <v>"ERROR","Form\'s questions cannot be empty"</v>
      </c>
      <c r="R20" s="69" t="s">
        <v>31</v>
      </c>
      <c r="S20" s="70" t="str">
        <f t="shared" si="8"/>
        <v>question</v>
      </c>
      <c r="T20" s="71" t="s">
        <v>132</v>
      </c>
      <c r="U20" s="69" t="str">
        <f t="shared" si="9"/>
        <v>true</v>
      </c>
      <c r="V20" s="72" t="s">
        <v>37</v>
      </c>
      <c r="W20" s="73" t="s">
        <v>113</v>
      </c>
      <c r="X20" s="72" t="s">
        <v>37</v>
      </c>
    </row>
    <row r="21" spans="1:24" ht="17.25" customHeight="1">
      <c r="A21" s="84"/>
      <c r="B21" s="139" t="s">
        <v>133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51"/>
      <c r="R21" s="142"/>
      <c r="S21" s="142"/>
      <c r="T21" s="142"/>
      <c r="U21" s="142"/>
      <c r="V21" s="142"/>
      <c r="W21" s="142"/>
    </row>
    <row r="22" spans="1:24" ht="17.25" customHeight="1">
      <c r="A22" s="84"/>
      <c r="B22" s="85"/>
      <c r="C22" s="141" t="s">
        <v>46</v>
      </c>
      <c r="D22" s="142"/>
      <c r="E22" s="142"/>
      <c r="F22" s="142"/>
      <c r="G22" s="142"/>
      <c r="H22" s="142"/>
      <c r="I22" s="142"/>
      <c r="J22" s="142"/>
      <c r="K22" s="142"/>
      <c r="L22" s="143"/>
      <c r="M22" s="86" t="s">
        <v>48</v>
      </c>
      <c r="N22" s="86" t="s">
        <v>50</v>
      </c>
      <c r="O22" s="87" t="s">
        <v>51</v>
      </c>
      <c r="P22" s="88" t="s">
        <v>51</v>
      </c>
      <c r="Q22" s="34" t="s">
        <v>55</v>
      </c>
      <c r="R22" s="34" t="s">
        <v>57</v>
      </c>
      <c r="S22" s="34" t="s">
        <v>58</v>
      </c>
      <c r="T22" s="34" t="s">
        <v>59</v>
      </c>
      <c r="U22" s="34" t="s">
        <v>60</v>
      </c>
      <c r="V22" s="34" t="s">
        <v>61</v>
      </c>
      <c r="W22" s="35" t="s">
        <v>64</v>
      </c>
    </row>
    <row r="23" spans="1:24" ht="17.25" customHeight="1">
      <c r="A23" s="84"/>
      <c r="B23" s="85"/>
      <c r="C23" s="144"/>
      <c r="D23" s="133"/>
      <c r="E23" s="133"/>
      <c r="F23" s="133"/>
      <c r="G23" s="133"/>
      <c r="H23" s="145"/>
      <c r="I23" s="148" t="s">
        <v>65</v>
      </c>
      <c r="J23" s="149"/>
      <c r="K23" s="148" t="s">
        <v>67</v>
      </c>
      <c r="L23" s="150"/>
      <c r="M23" s="89"/>
      <c r="N23" s="90" t="s">
        <v>134</v>
      </c>
      <c r="O23" s="91"/>
      <c r="P23" s="92"/>
      <c r="Q23" s="40"/>
      <c r="R23" s="40"/>
      <c r="S23" s="40"/>
      <c r="T23" s="40"/>
      <c r="U23" s="40"/>
      <c r="V23" s="40"/>
      <c r="W23" s="41"/>
    </row>
    <row r="24" spans="1:24" ht="17.25" customHeight="1">
      <c r="A24" s="84"/>
      <c r="B24" s="85"/>
      <c r="C24" s="146"/>
      <c r="D24" s="146"/>
      <c r="E24" s="146"/>
      <c r="F24" s="146"/>
      <c r="G24" s="146"/>
      <c r="H24" s="147"/>
      <c r="I24" s="93"/>
      <c r="J24" s="94"/>
      <c r="K24" s="95"/>
      <c r="L24" s="96"/>
      <c r="M24" s="89"/>
      <c r="N24" s="97" t="s">
        <v>135</v>
      </c>
      <c r="O24" s="98" t="s">
        <v>136</v>
      </c>
      <c r="P24" s="99" t="s">
        <v>84</v>
      </c>
      <c r="Q24" s="40"/>
      <c r="R24" s="40"/>
      <c r="S24" s="40"/>
      <c r="T24" s="40"/>
      <c r="U24" s="40"/>
      <c r="V24" s="40"/>
      <c r="W24" s="41"/>
    </row>
    <row r="25" spans="1:24" ht="17.25" customHeight="1">
      <c r="A25" s="84"/>
      <c r="B25" s="85"/>
      <c r="C25" s="136" t="s">
        <v>92</v>
      </c>
      <c r="D25" s="137"/>
      <c r="E25" s="137"/>
      <c r="F25" s="137"/>
      <c r="G25" s="137"/>
      <c r="H25" s="138"/>
      <c r="I25" s="100" t="s">
        <v>94</v>
      </c>
      <c r="J25" s="101" t="s">
        <v>95</v>
      </c>
      <c r="K25" s="102" t="s">
        <v>96</v>
      </c>
      <c r="L25" s="100" t="s">
        <v>97</v>
      </c>
      <c r="M25" s="103" t="s">
        <v>98</v>
      </c>
      <c r="N25" s="103" t="s">
        <v>137</v>
      </c>
      <c r="O25" s="104" t="s">
        <v>101</v>
      </c>
      <c r="P25" s="105" t="s">
        <v>138</v>
      </c>
      <c r="Q25" s="58"/>
      <c r="R25" s="58"/>
      <c r="S25" s="58"/>
      <c r="T25" s="58"/>
      <c r="U25" s="58"/>
      <c r="V25" s="58"/>
      <c r="W25" s="41"/>
    </row>
    <row r="26" spans="1:24" ht="17.25" customHeight="1">
      <c r="A26" s="84"/>
      <c r="B26" s="85"/>
      <c r="C26" s="106">
        <v>1</v>
      </c>
      <c r="D26" s="106" t="s">
        <v>103</v>
      </c>
      <c r="E26" s="106">
        <v>1</v>
      </c>
      <c r="F26" s="107" t="s">
        <v>139</v>
      </c>
      <c r="G26" s="108"/>
      <c r="H26" s="109"/>
      <c r="I26" s="110" t="s">
        <v>140</v>
      </c>
      <c r="J26" s="110" t="s">
        <v>141</v>
      </c>
      <c r="K26" s="110" t="s">
        <v>142</v>
      </c>
      <c r="L26" s="110" t="s">
        <v>143</v>
      </c>
      <c r="M26" s="111" t="s">
        <v>140</v>
      </c>
      <c r="N26" s="112" t="s">
        <v>144</v>
      </c>
      <c r="O26" s="111" t="s">
        <v>145</v>
      </c>
      <c r="P26" s="113" t="s">
        <v>146</v>
      </c>
      <c r="Q26" s="73" t="s">
        <v>37</v>
      </c>
      <c r="R26" s="73" t="str">
        <f>F26</f>
        <v>questions</v>
      </c>
      <c r="S26" s="73" t="s">
        <v>147</v>
      </c>
      <c r="T26" s="73" t="s">
        <v>31</v>
      </c>
      <c r="U26" s="73" t="s">
        <v>31</v>
      </c>
      <c r="V26" s="73" t="s">
        <v>148</v>
      </c>
      <c r="W26" s="72" t="s">
        <v>37</v>
      </c>
    </row>
    <row r="27" spans="1:24" ht="17.25" customHeight="1">
      <c r="A27" s="84"/>
      <c r="B27" s="139" t="s">
        <v>149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51"/>
      <c r="R27" s="142"/>
      <c r="S27" s="142"/>
      <c r="T27" s="142"/>
      <c r="U27" s="142"/>
      <c r="V27" s="142"/>
      <c r="W27" s="142"/>
    </row>
    <row r="28" spans="1:24" ht="17.25" customHeight="1">
      <c r="A28" s="84"/>
      <c r="B28" s="85"/>
      <c r="C28" s="141" t="s">
        <v>46</v>
      </c>
      <c r="D28" s="142"/>
      <c r="E28" s="142"/>
      <c r="F28" s="142"/>
      <c r="G28" s="142"/>
      <c r="H28" s="142"/>
      <c r="I28" s="142"/>
      <c r="J28" s="142"/>
      <c r="K28" s="142"/>
      <c r="L28" s="143"/>
      <c r="M28" s="86" t="s">
        <v>48</v>
      </c>
      <c r="N28" s="86" t="s">
        <v>50</v>
      </c>
      <c r="O28" s="87" t="s">
        <v>51</v>
      </c>
      <c r="P28" s="88" t="s">
        <v>51</v>
      </c>
      <c r="Q28" s="34" t="s">
        <v>55</v>
      </c>
      <c r="R28" s="34" t="s">
        <v>57</v>
      </c>
      <c r="S28" s="34" t="s">
        <v>58</v>
      </c>
      <c r="T28" s="34" t="s">
        <v>59</v>
      </c>
      <c r="U28" s="34" t="s">
        <v>60</v>
      </c>
      <c r="V28" s="34" t="s">
        <v>61</v>
      </c>
      <c r="W28" s="35" t="s">
        <v>64</v>
      </c>
    </row>
    <row r="29" spans="1:24" ht="17.25" customHeight="1">
      <c r="A29" s="84"/>
      <c r="B29" s="85"/>
      <c r="C29" s="144"/>
      <c r="D29" s="133"/>
      <c r="E29" s="133"/>
      <c r="F29" s="133"/>
      <c r="G29" s="133"/>
      <c r="H29" s="145"/>
      <c r="I29" s="148" t="s">
        <v>65</v>
      </c>
      <c r="J29" s="149"/>
      <c r="K29" s="148" t="s">
        <v>67</v>
      </c>
      <c r="L29" s="150"/>
      <c r="M29" s="89"/>
      <c r="N29" s="90" t="s">
        <v>150</v>
      </c>
      <c r="O29" s="91"/>
      <c r="P29" s="92"/>
      <c r="Q29" s="40"/>
      <c r="R29" s="40"/>
      <c r="S29" s="40"/>
      <c r="T29" s="40"/>
      <c r="U29" s="40"/>
      <c r="V29" s="40"/>
      <c r="W29" s="41"/>
    </row>
    <row r="30" spans="1:24" ht="17.25" customHeight="1">
      <c r="A30" s="84"/>
      <c r="B30" s="85"/>
      <c r="C30" s="146"/>
      <c r="D30" s="146"/>
      <c r="E30" s="146"/>
      <c r="F30" s="146"/>
      <c r="G30" s="146"/>
      <c r="H30" s="147"/>
      <c r="I30" s="93"/>
      <c r="J30" s="94"/>
      <c r="K30" s="95"/>
      <c r="L30" s="96"/>
      <c r="M30" s="89"/>
      <c r="N30" s="97" t="s">
        <v>151</v>
      </c>
      <c r="O30" s="98" t="s">
        <v>152</v>
      </c>
      <c r="P30" s="99" t="s">
        <v>84</v>
      </c>
      <c r="Q30" s="40"/>
      <c r="R30" s="40"/>
      <c r="S30" s="40"/>
      <c r="T30" s="40"/>
      <c r="U30" s="40"/>
      <c r="V30" s="40"/>
      <c r="W30" s="41"/>
    </row>
    <row r="31" spans="1:24" ht="17.25" customHeight="1">
      <c r="A31" s="84"/>
      <c r="B31" s="85"/>
      <c r="C31" s="156" t="s">
        <v>92</v>
      </c>
      <c r="D31" s="137"/>
      <c r="E31" s="137"/>
      <c r="F31" s="137"/>
      <c r="G31" s="137"/>
      <c r="H31" s="138"/>
      <c r="I31" s="100" t="s">
        <v>94</v>
      </c>
      <c r="J31" s="101" t="s">
        <v>95</v>
      </c>
      <c r="K31" s="102" t="s">
        <v>96</v>
      </c>
      <c r="L31" s="100" t="s">
        <v>97</v>
      </c>
      <c r="M31" s="103" t="s">
        <v>98</v>
      </c>
      <c r="N31" s="103" t="s">
        <v>153</v>
      </c>
      <c r="O31" s="104" t="s">
        <v>101</v>
      </c>
      <c r="P31" s="105" t="s">
        <v>138</v>
      </c>
      <c r="Q31" s="58"/>
      <c r="R31" s="58"/>
      <c r="S31" s="58"/>
      <c r="T31" s="58"/>
      <c r="U31" s="58"/>
      <c r="V31" s="58"/>
      <c r="W31" s="41"/>
    </row>
    <row r="32" spans="1:24" ht="17.25" customHeight="1">
      <c r="A32" s="84"/>
      <c r="B32" s="85"/>
      <c r="C32" s="106">
        <v>2</v>
      </c>
      <c r="D32" s="106" t="s">
        <v>103</v>
      </c>
      <c r="E32" s="106">
        <v>1</v>
      </c>
      <c r="F32" s="107" t="s">
        <v>154</v>
      </c>
      <c r="G32" s="108"/>
      <c r="H32" s="109"/>
      <c r="I32" s="110" t="s">
        <v>155</v>
      </c>
      <c r="J32" s="110" t="s">
        <v>156</v>
      </c>
      <c r="K32" s="110" t="s">
        <v>157</v>
      </c>
      <c r="L32" s="110" t="s">
        <v>158</v>
      </c>
      <c r="M32" s="111" t="s">
        <v>155</v>
      </c>
      <c r="N32" s="112" t="s">
        <v>144</v>
      </c>
      <c r="O32" s="111" t="s">
        <v>159</v>
      </c>
      <c r="P32" s="111" t="s">
        <v>160</v>
      </c>
      <c r="Q32" s="73" t="s">
        <v>37</v>
      </c>
      <c r="R32" s="73" t="str">
        <f>F32</f>
        <v>options</v>
      </c>
      <c r="S32" s="73" t="s">
        <v>161</v>
      </c>
      <c r="T32" s="73" t="s">
        <v>31</v>
      </c>
      <c r="U32" s="73" t="s">
        <v>31</v>
      </c>
      <c r="V32" s="73" t="s">
        <v>148</v>
      </c>
      <c r="W32" s="72" t="s">
        <v>37</v>
      </c>
    </row>
    <row r="33" spans="1:24" ht="17.25" customHeight="1">
      <c r="A33" s="28"/>
      <c r="B33" s="140" t="s">
        <v>162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51"/>
      <c r="R33" s="142"/>
      <c r="S33" s="142"/>
      <c r="T33" s="142"/>
      <c r="U33" s="142"/>
      <c r="V33" s="142"/>
      <c r="W33" s="142"/>
    </row>
    <row r="34" spans="1:24" ht="18">
      <c r="A34" s="28"/>
      <c r="B34" s="29"/>
      <c r="C34" s="141" t="s">
        <v>46</v>
      </c>
      <c r="D34" s="142"/>
      <c r="E34" s="142"/>
      <c r="F34" s="142"/>
      <c r="G34" s="142"/>
      <c r="H34" s="142"/>
      <c r="I34" s="142"/>
      <c r="J34" s="142"/>
      <c r="K34" s="142"/>
      <c r="L34" s="143"/>
      <c r="M34" s="30" t="s">
        <v>48</v>
      </c>
      <c r="N34" s="30" t="s">
        <v>50</v>
      </c>
      <c r="O34" s="31" t="s">
        <v>51</v>
      </c>
      <c r="P34" s="32" t="s">
        <v>51</v>
      </c>
      <c r="Q34" s="33" t="s">
        <v>55</v>
      </c>
      <c r="R34" s="33" t="s">
        <v>57</v>
      </c>
      <c r="S34" s="33" t="s">
        <v>58</v>
      </c>
      <c r="T34" s="33" t="s">
        <v>59</v>
      </c>
      <c r="U34" s="33" t="s">
        <v>60</v>
      </c>
      <c r="V34" s="34" t="s">
        <v>61</v>
      </c>
      <c r="W34" s="35" t="s">
        <v>64</v>
      </c>
    </row>
    <row r="35" spans="1:24" ht="18">
      <c r="A35" s="28"/>
      <c r="B35" s="29"/>
      <c r="C35" s="144"/>
      <c r="D35" s="133"/>
      <c r="E35" s="133"/>
      <c r="F35" s="133"/>
      <c r="G35" s="133"/>
      <c r="H35" s="145"/>
      <c r="I35" s="148" t="s">
        <v>65</v>
      </c>
      <c r="J35" s="149"/>
      <c r="K35" s="148" t="s">
        <v>67</v>
      </c>
      <c r="L35" s="150"/>
      <c r="M35" s="36"/>
      <c r="N35" s="37" t="s">
        <v>163</v>
      </c>
      <c r="O35" s="38"/>
      <c r="P35" s="39"/>
      <c r="Q35" s="33"/>
      <c r="R35" s="33"/>
      <c r="S35" s="33"/>
      <c r="T35" s="33"/>
      <c r="U35" s="33"/>
      <c r="V35" s="114"/>
      <c r="W35" s="114"/>
    </row>
    <row r="36" spans="1:24" ht="17.25" customHeight="1">
      <c r="A36" s="28"/>
      <c r="B36" s="29"/>
      <c r="C36" s="146"/>
      <c r="D36" s="146"/>
      <c r="E36" s="146"/>
      <c r="F36" s="146"/>
      <c r="G36" s="146"/>
      <c r="H36" s="147"/>
      <c r="I36" s="93"/>
      <c r="J36" s="94"/>
      <c r="K36" s="95"/>
      <c r="L36" s="96"/>
      <c r="M36" s="36"/>
      <c r="N36" s="115" t="s">
        <v>164</v>
      </c>
      <c r="O36" s="47" t="s">
        <v>165</v>
      </c>
      <c r="P36" s="48" t="s">
        <v>84</v>
      </c>
      <c r="Q36" s="33"/>
      <c r="R36" s="33"/>
      <c r="S36" s="33"/>
      <c r="T36" s="33"/>
      <c r="U36" s="33"/>
      <c r="V36" s="114"/>
      <c r="W36" s="114"/>
    </row>
    <row r="37" spans="1:24" ht="18">
      <c r="A37" s="28"/>
      <c r="B37" s="29"/>
      <c r="C37" s="136" t="s">
        <v>92</v>
      </c>
      <c r="D37" s="137"/>
      <c r="E37" s="137"/>
      <c r="F37" s="137"/>
      <c r="G37" s="137"/>
      <c r="H37" s="138"/>
      <c r="I37" s="75" t="s">
        <v>94</v>
      </c>
      <c r="J37" s="76" t="s">
        <v>95</v>
      </c>
      <c r="K37" s="77" t="s">
        <v>96</v>
      </c>
      <c r="L37" s="75" t="s">
        <v>97</v>
      </c>
      <c r="M37" s="78" t="s">
        <v>98</v>
      </c>
      <c r="N37" s="78" t="s">
        <v>99</v>
      </c>
      <c r="O37" s="79" t="s">
        <v>101</v>
      </c>
      <c r="P37" s="80" t="s">
        <v>102</v>
      </c>
      <c r="Q37" s="57"/>
      <c r="R37" s="57"/>
      <c r="S37" s="57"/>
      <c r="T37" s="57"/>
      <c r="U37" s="57"/>
      <c r="V37" s="114"/>
      <c r="W37" s="114"/>
    </row>
    <row r="38" spans="1:24" ht="69" customHeight="1">
      <c r="A38" s="28"/>
      <c r="B38" s="29"/>
      <c r="C38" s="116">
        <v>5</v>
      </c>
      <c r="D38" s="59" t="s">
        <v>103</v>
      </c>
      <c r="E38" s="116">
        <v>1</v>
      </c>
      <c r="F38" s="60" t="s">
        <v>104</v>
      </c>
      <c r="G38" s="61" t="s">
        <v>139</v>
      </c>
      <c r="H38" s="81" t="s">
        <v>154</v>
      </c>
      <c r="I38" s="62" t="s">
        <v>172</v>
      </c>
      <c r="J38" s="62"/>
      <c r="K38" s="62"/>
      <c r="L38" s="62"/>
      <c r="M38" s="117" t="s">
        <v>166</v>
      </c>
      <c r="N38" s="118" t="str">
        <f>CONCATENATE("""",Questions!$F$2,"""", ",","""",Questions!$K$3,"""")</f>
        <v>"4b44037b-a78d-4a64-bd07-617f8111a9b3","No"</v>
      </c>
      <c r="O38" s="67" t="str">
        <f>CONCATENATE("""","ES","""",,",","""",Questions!A48,"""",",","""", Questions!C48,"""",",","""",Questions!F48,"""",",","""",Questions!I48,"""",",","""",Questions!J48,"""",",","""",Questions!F48,"""",",","""",Questions!G48,"""",",","""", Questions!H48,"""")</f>
        <v>"ES","a4ef5665-f777-4f69-8cfd-e84d246c04f4","Segunda tanda","d76c6fa7-31a5-44e3-9c14-f05b10bde716","SINGLE","CATEGORY_1","d76c6fa7-31a5-44e3-9c14-f05b10bde716","Pregunta 1",""</v>
      </c>
      <c r="P38" s="67" t="str">
        <f t="shared" ref="P38:P39" si="10">CONCATENATE("""","DEBUG","""",",","""",M38,"""")</f>
        <v>"DEBUG","Preguntas [Español]"</v>
      </c>
      <c r="Q38" s="119" t="s">
        <v>37</v>
      </c>
      <c r="R38" s="119" t="str">
        <f t="shared" ref="R38:R39" si="11">SUBSTITUTE(TRIM(F38&amp;" "&amp;G38&amp;" "&amp;H38)," ","-")</f>
        <v>form-questions-options</v>
      </c>
      <c r="S38" s="119" t="s">
        <v>167</v>
      </c>
      <c r="T38" s="69" t="str">
        <f t="shared" ref="T38:T39" si="12">IF(N38="COMPLETE","false","true")</f>
        <v>true</v>
      </c>
      <c r="U38" s="69" t="str">
        <f t="shared" ref="U38:U39" si="13">IF(M38="COMPLETE","false","true")</f>
        <v>true</v>
      </c>
      <c r="V38" s="119" t="s">
        <v>168</v>
      </c>
      <c r="W38" s="119" t="s">
        <v>37</v>
      </c>
    </row>
    <row r="39" spans="1:24" ht="67.5" customHeight="1">
      <c r="A39" s="28"/>
      <c r="B39" s="29"/>
      <c r="C39" s="116">
        <v>5</v>
      </c>
      <c r="D39" s="59" t="s">
        <v>103</v>
      </c>
      <c r="E39" s="116">
        <v>2</v>
      </c>
      <c r="F39" s="60" t="s">
        <v>104</v>
      </c>
      <c r="G39" s="61" t="s">
        <v>139</v>
      </c>
      <c r="H39" s="81" t="s">
        <v>154</v>
      </c>
      <c r="I39" s="62" t="s">
        <v>171</v>
      </c>
      <c r="J39" s="62"/>
      <c r="K39" s="62"/>
      <c r="L39" s="62"/>
      <c r="M39" s="117" t="s">
        <v>169</v>
      </c>
      <c r="N39" s="118" t="str">
        <f>CONCATENATE("""",Questions!$F$25,"""", ",","""",Questions!$K$26,"""")</f>
        <v>"4e5a67c4-b02e-45dd-be94-d675b622f22a","No"</v>
      </c>
      <c r="O39" s="67" t="str">
        <f>CONCATENATE("""","EN","""",,",","""",Questions!A48,"""",",","""", Questions!C48,"""",",","""",Questions!F48,"""",",","""",Questions!I48,"""",",","""",Questions!J48,"""",",","""",Questions!F48,"""",",","""",Questions!G48,"""",",","""", Questions!H48,"""")</f>
        <v>"EN","a4ef5665-f777-4f69-8cfd-e84d246c04f4","Segunda tanda","d76c6fa7-31a5-44e3-9c14-f05b10bde716","SINGLE","CATEGORY_1","d76c6fa7-31a5-44e3-9c14-f05b10bde716","Pregunta 1",""</v>
      </c>
      <c r="P39" s="67" t="str">
        <f t="shared" si="10"/>
        <v>"DEBUG","Questions [English]"</v>
      </c>
      <c r="Q39" s="119" t="s">
        <v>37</v>
      </c>
      <c r="R39" s="119" t="str">
        <f t="shared" si="11"/>
        <v>form-questions-options</v>
      </c>
      <c r="S39" s="119" t="s">
        <v>170</v>
      </c>
      <c r="T39" s="69" t="str">
        <f t="shared" si="12"/>
        <v>true</v>
      </c>
      <c r="U39" s="69" t="str">
        <f t="shared" si="13"/>
        <v>true</v>
      </c>
      <c r="V39" s="119" t="s">
        <v>168</v>
      </c>
      <c r="W39" s="119" t="s">
        <v>37</v>
      </c>
    </row>
    <row r="40" spans="1:24" ht="14.4">
      <c r="A40" s="120"/>
      <c r="B40" s="120"/>
      <c r="C40" s="121"/>
      <c r="D40" s="121"/>
      <c r="E40" s="121"/>
      <c r="F40" s="122"/>
      <c r="G40" s="120"/>
      <c r="H40" s="120"/>
      <c r="I40" s="123"/>
      <c r="J40" s="123"/>
      <c r="K40" s="123"/>
      <c r="L40" s="123"/>
      <c r="M40" s="124"/>
      <c r="N40" s="125"/>
      <c r="O40" s="121"/>
      <c r="P40" s="126"/>
      <c r="Q40" s="124"/>
      <c r="R40" s="127"/>
      <c r="S40" s="127"/>
      <c r="T40" s="128"/>
      <c r="U40" s="128"/>
      <c r="V40" s="129"/>
      <c r="W40" s="129"/>
      <c r="X40" s="129"/>
    </row>
    <row r="41" spans="1:24" ht="14.4">
      <c r="A41" s="120"/>
      <c r="B41" s="120"/>
      <c r="C41" s="121"/>
      <c r="D41" s="121"/>
      <c r="E41" s="121"/>
      <c r="F41" s="122"/>
      <c r="G41" s="120"/>
      <c r="H41" s="120"/>
      <c r="I41" s="123"/>
      <c r="J41" s="123"/>
      <c r="K41" s="123"/>
      <c r="L41" s="123"/>
      <c r="M41" s="124"/>
      <c r="N41" s="125"/>
      <c r="O41" s="121"/>
      <c r="P41" s="126"/>
      <c r="Q41" s="124"/>
      <c r="R41" s="127"/>
      <c r="S41" s="127"/>
      <c r="T41" s="128"/>
      <c r="U41" s="128"/>
      <c r="V41" s="129"/>
      <c r="W41" s="129"/>
      <c r="X41" s="129"/>
    </row>
    <row r="42" spans="1:24" ht="14.4">
      <c r="A42" s="120"/>
      <c r="B42" s="120"/>
      <c r="C42" s="121"/>
      <c r="D42" s="121"/>
      <c r="E42" s="121"/>
      <c r="F42" s="122"/>
      <c r="G42" s="120"/>
      <c r="H42" s="120"/>
      <c r="I42" s="123"/>
      <c r="J42" s="123"/>
      <c r="K42" s="123"/>
      <c r="L42" s="123"/>
      <c r="M42" s="124"/>
      <c r="N42" s="125"/>
      <c r="O42" s="121"/>
      <c r="P42" s="126"/>
      <c r="Q42" s="124"/>
      <c r="R42" s="127"/>
      <c r="S42" s="127"/>
      <c r="T42" s="128"/>
      <c r="U42" s="128"/>
      <c r="V42" s="129"/>
      <c r="W42" s="129"/>
      <c r="X42" s="129"/>
    </row>
    <row r="43" spans="1:24" ht="14.4">
      <c r="A43" s="120"/>
      <c r="B43" s="120"/>
      <c r="C43" s="121"/>
      <c r="D43" s="121"/>
      <c r="E43" s="121"/>
      <c r="F43" s="122"/>
      <c r="G43" s="120"/>
      <c r="H43" s="120"/>
      <c r="I43" s="123"/>
      <c r="J43" s="123"/>
      <c r="K43" s="123"/>
      <c r="L43" s="123"/>
      <c r="M43" s="124"/>
      <c r="N43" s="125"/>
      <c r="O43" s="121"/>
      <c r="P43" s="126"/>
      <c r="Q43" s="124"/>
      <c r="R43" s="127"/>
      <c r="S43" s="127"/>
      <c r="T43" s="128"/>
      <c r="U43" s="128"/>
      <c r="V43" s="129"/>
      <c r="W43" s="129"/>
      <c r="X43" s="129"/>
    </row>
    <row r="44" spans="1:24" ht="14.4">
      <c r="A44" s="120"/>
      <c r="B44" s="120"/>
      <c r="C44" s="121"/>
      <c r="D44" s="121"/>
      <c r="E44" s="121"/>
      <c r="F44" s="122"/>
      <c r="G44" s="120"/>
      <c r="H44" s="120"/>
      <c r="I44" s="123"/>
      <c r="J44" s="123"/>
      <c r="K44" s="123"/>
      <c r="L44" s="123"/>
      <c r="M44" s="124"/>
      <c r="N44" s="125"/>
      <c r="O44" s="121"/>
      <c r="P44" s="126"/>
      <c r="Q44" s="124"/>
      <c r="R44" s="127"/>
      <c r="S44" s="127"/>
      <c r="T44" s="128"/>
      <c r="U44" s="128"/>
      <c r="V44" s="129"/>
      <c r="W44" s="129"/>
      <c r="X44" s="129"/>
    </row>
    <row r="45" spans="1:24" ht="14.4">
      <c r="A45" s="120"/>
      <c r="B45" s="120"/>
      <c r="C45" s="121"/>
      <c r="D45" s="121"/>
      <c r="E45" s="121"/>
      <c r="F45" s="122"/>
      <c r="G45" s="120"/>
      <c r="H45" s="120"/>
      <c r="I45" s="123"/>
      <c r="J45" s="123"/>
      <c r="K45" s="123"/>
      <c r="L45" s="123"/>
      <c r="M45" s="124"/>
      <c r="N45" s="125"/>
      <c r="O45" s="121"/>
      <c r="P45" s="126"/>
      <c r="Q45" s="124"/>
      <c r="R45" s="127"/>
      <c r="S45" s="127"/>
      <c r="T45" s="128"/>
      <c r="U45" s="128"/>
      <c r="V45" s="129"/>
      <c r="W45" s="129"/>
      <c r="X45" s="129"/>
    </row>
    <row r="46" spans="1:24" ht="14.4">
      <c r="A46" s="120"/>
      <c r="B46" s="120"/>
      <c r="C46" s="121"/>
      <c r="D46" s="121"/>
      <c r="E46" s="121"/>
      <c r="F46" s="122"/>
      <c r="G46" s="120"/>
      <c r="H46" s="120"/>
      <c r="I46" s="123"/>
      <c r="J46" s="123"/>
      <c r="K46" s="123"/>
      <c r="L46" s="123"/>
      <c r="M46" s="124"/>
      <c r="N46" s="125"/>
      <c r="O46" s="121"/>
      <c r="P46" s="126"/>
      <c r="Q46" s="124"/>
      <c r="R46" s="127"/>
      <c r="S46" s="127"/>
      <c r="T46" s="128"/>
      <c r="U46" s="128"/>
      <c r="V46" s="129"/>
      <c r="W46" s="129"/>
      <c r="X46" s="129"/>
    </row>
    <row r="47" spans="1:24" ht="14.4">
      <c r="A47" s="120"/>
      <c r="B47" s="120"/>
      <c r="C47" s="121"/>
      <c r="D47" s="121"/>
      <c r="E47" s="121"/>
      <c r="F47" s="122"/>
      <c r="G47" s="120"/>
      <c r="H47" s="120"/>
      <c r="I47" s="123"/>
      <c r="J47" s="123"/>
      <c r="K47" s="123"/>
      <c r="L47" s="123"/>
      <c r="M47" s="124"/>
      <c r="N47" s="125"/>
      <c r="O47" s="121"/>
      <c r="P47" s="126"/>
      <c r="Q47" s="124"/>
      <c r="R47" s="127"/>
      <c r="S47" s="127"/>
      <c r="T47" s="128"/>
      <c r="U47" s="128"/>
      <c r="V47" s="129"/>
      <c r="W47" s="129"/>
      <c r="X47" s="129"/>
    </row>
    <row r="48" spans="1:24" ht="14.4">
      <c r="A48" s="120"/>
      <c r="B48" s="120"/>
      <c r="C48" s="121"/>
      <c r="D48" s="121"/>
      <c r="E48" s="121"/>
      <c r="F48" s="122"/>
      <c r="G48" s="120"/>
      <c r="H48" s="120"/>
      <c r="I48" s="123"/>
      <c r="J48" s="123"/>
      <c r="K48" s="123"/>
      <c r="L48" s="123"/>
      <c r="M48" s="124"/>
      <c r="N48" s="125"/>
      <c r="O48" s="121"/>
      <c r="P48" s="126"/>
      <c r="Q48" s="124"/>
      <c r="R48" s="127"/>
      <c r="S48" s="127"/>
      <c r="T48" s="128"/>
      <c r="U48" s="128"/>
      <c r="V48" s="129"/>
      <c r="W48" s="129"/>
      <c r="X48" s="129"/>
    </row>
  </sheetData>
  <mergeCells count="37">
    <mergeCell ref="R7:X7"/>
    <mergeCell ref="C9:H10"/>
    <mergeCell ref="K9:L9"/>
    <mergeCell ref="C28:L28"/>
    <mergeCell ref="Q27:W27"/>
    <mergeCell ref="C25:H25"/>
    <mergeCell ref="C23:H24"/>
    <mergeCell ref="C22:L22"/>
    <mergeCell ref="Q21:W21"/>
    <mergeCell ref="I23:J23"/>
    <mergeCell ref="K23:L23"/>
    <mergeCell ref="C37:H37"/>
    <mergeCell ref="C34:L34"/>
    <mergeCell ref="I9:J9"/>
    <mergeCell ref="C8:L8"/>
    <mergeCell ref="B7:Q7"/>
    <mergeCell ref="N9:O9"/>
    <mergeCell ref="Q33:W33"/>
    <mergeCell ref="C31:H31"/>
    <mergeCell ref="C29:H30"/>
    <mergeCell ref="I29:J29"/>
    <mergeCell ref="K29:L29"/>
    <mergeCell ref="R14:X14"/>
    <mergeCell ref="N16:O16"/>
    <mergeCell ref="B14:Q14"/>
    <mergeCell ref="K35:L35"/>
    <mergeCell ref="C35:H36"/>
    <mergeCell ref="I35:J35"/>
    <mergeCell ref="C11:H11"/>
    <mergeCell ref="C18:H18"/>
    <mergeCell ref="B21:P21"/>
    <mergeCell ref="B27:P27"/>
    <mergeCell ref="B33:P33"/>
    <mergeCell ref="C15:L15"/>
    <mergeCell ref="C16:H17"/>
    <mergeCell ref="I16:J16"/>
    <mergeCell ref="K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4.44140625" defaultRowHeight="15.75" customHeight="1"/>
  <cols>
    <col min="1" max="1" width="71.5546875" customWidth="1"/>
  </cols>
  <sheetData>
    <row r="1" spans="1:1" ht="150" customHeight="1">
      <c r="A1" s="6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Questions</vt:lpstr>
      <vt:lpstr>Lists</vt:lpstr>
      <vt:lpstr>Decision Tables</vt:lpstr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2019-10-08T22:43:49Z</dcterms:modified>
</cp:coreProperties>
</file>