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irotaka/Documents/3A_lecture/sekkei/sekkei4/wing_design/results/"/>
    </mc:Choice>
  </mc:AlternateContent>
  <bookViews>
    <workbookView xWindow="11780" yWindow="720" windowWidth="2302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F12" i="1"/>
  <c r="H11" i="1"/>
  <c r="F11" i="1"/>
  <c r="H10" i="1"/>
  <c r="F10" i="1"/>
  <c r="H9" i="1"/>
  <c r="H4" i="1"/>
  <c r="H5" i="1"/>
  <c r="H6" i="1"/>
  <c r="H7" i="1"/>
  <c r="H8" i="1"/>
  <c r="H3" i="1"/>
  <c r="F4" i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<sst xmlns="http://schemas.openxmlformats.org/spreadsheetml/2006/main" count="20" uniqueCount="18">
  <si>
    <t>荷重[\%LMT]</t>
    <phoneticPr fontId="1"/>
  </si>
  <si>
    <t>n[1/khr]</t>
    <phoneticPr fontId="1"/>
  </si>
  <si>
    <t>$f_t$[ksi]</t>
    <phoneticPr fontId="1"/>
  </si>
  <si>
    <t>下面材料</t>
    <rPh sb="0" eb="4">
      <t>シタメンザイリョウ</t>
    </rPh>
    <phoneticPr fontId="1"/>
  </si>
  <si>
    <t>N</t>
    <phoneticPr fontId="1"/>
  </si>
  <si>
    <t>n/N[1/khr]</t>
    <phoneticPr fontId="1"/>
  </si>
  <si>
    <t>上面材料</t>
    <rPh sb="0" eb="4">
      <t>ジョウメンザイリョウ</t>
    </rPh>
    <phoneticPr fontId="1"/>
  </si>
  <si>
    <t>n/N</t>
    <phoneticPr fontId="1"/>
  </si>
  <si>
    <t>累積損傷</t>
    <rPh sb="0" eb="2">
      <t>ルイセキ</t>
    </rPh>
    <rPh sb="2" eb="4">
      <t>ソンショウ</t>
    </rPh>
    <phoneticPr fontId="1"/>
  </si>
  <si>
    <t>D</t>
    <phoneticPr fontId="1"/>
  </si>
  <si>
    <t>[1/khr]</t>
    <phoneticPr fontId="1"/>
  </si>
  <si>
    <t>平均寿命</t>
    <rPh sb="0" eb="4">
      <t>ヘイキンジュミョウ</t>
    </rPh>
    <phoneticPr fontId="1"/>
  </si>
  <si>
    <t>H</t>
    <phoneticPr fontId="1"/>
  </si>
  <si>
    <t>[hr]</t>
    <phoneticPr fontId="1"/>
  </si>
  <si>
    <t>安全寿命</t>
    <rPh sb="0" eb="4">
      <t>アンゼンジュミョウ</t>
    </rPh>
    <phoneticPr fontId="1"/>
  </si>
  <si>
    <t>$H_s$</t>
    <phoneticPr fontId="1"/>
  </si>
  <si>
    <t>下面</t>
    <phoneticPr fontId="1"/>
  </si>
  <si>
    <t>$f_t$[Mpa]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</si>
</sst>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0"/>
    <numFmt numFmtId="181" formatCode="0.000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181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4" sqref="E14"/>
    </sheetView>
  </sheetViews>
  <sheetFormatPr baseColWidth="12" defaultRowHeight="20" x14ac:dyDescent="0.3"/>
  <cols>
    <col min="8" max="8" width="13.140625" bestFit="1" customWidth="1"/>
  </cols>
  <sheetData>
    <row r="1" spans="1:8" x14ac:dyDescent="0.3">
      <c r="C1" t="s">
        <v>16</v>
      </c>
      <c r="E1" t="s">
        <v>3</v>
      </c>
      <c r="G1" t="s">
        <v>6</v>
      </c>
    </row>
    <row r="2" spans="1:8" x14ac:dyDescent="0.3">
      <c r="A2" t="s">
        <v>0</v>
      </c>
      <c r="B2" t="s">
        <v>1</v>
      </c>
      <c r="C2" t="s">
        <v>17</v>
      </c>
      <c r="D2" t="s">
        <v>2</v>
      </c>
      <c r="E2" t="s">
        <v>4</v>
      </c>
      <c r="F2" t="s">
        <v>5</v>
      </c>
      <c r="G2" t="s">
        <v>4</v>
      </c>
      <c r="H2" t="s">
        <v>7</v>
      </c>
    </row>
    <row r="3" spans="1:8" x14ac:dyDescent="0.3">
      <c r="A3">
        <v>40</v>
      </c>
      <c r="B3">
        <v>20000</v>
      </c>
      <c r="C3">
        <v>109.6</v>
      </c>
      <c r="D3">
        <v>15.9</v>
      </c>
      <c r="E3">
        <v>5000000</v>
      </c>
      <c r="F3">
        <f>B3/E3</f>
        <v>4.0000000000000001E-3</v>
      </c>
      <c r="G3">
        <v>220000</v>
      </c>
      <c r="H3" s="2">
        <f>B3/G3</f>
        <v>9.0909090909090912E-2</v>
      </c>
    </row>
    <row r="4" spans="1:8" x14ac:dyDescent="0.3">
      <c r="A4">
        <v>50</v>
      </c>
      <c r="B4">
        <v>6000</v>
      </c>
      <c r="C4">
        <v>137.1</v>
      </c>
      <c r="D4">
        <v>19.899999999999999</v>
      </c>
      <c r="E4">
        <v>620000</v>
      </c>
      <c r="F4" s="1">
        <f t="shared" ref="F4:F9" si="0">B4/E4</f>
        <v>9.6774193548387101E-3</v>
      </c>
      <c r="G4">
        <v>80000</v>
      </c>
      <c r="H4">
        <f t="shared" ref="H4:H8" si="1">B4/G4</f>
        <v>7.4999999999999997E-2</v>
      </c>
    </row>
    <row r="5" spans="1:8" x14ac:dyDescent="0.3">
      <c r="A5">
        <v>60</v>
      </c>
      <c r="B5">
        <v>2000</v>
      </c>
      <c r="C5">
        <v>164.5</v>
      </c>
      <c r="D5">
        <v>23.9</v>
      </c>
      <c r="E5">
        <v>220000</v>
      </c>
      <c r="F5" s="1">
        <f t="shared" si="0"/>
        <v>9.0909090909090905E-3</v>
      </c>
      <c r="G5">
        <v>40000</v>
      </c>
      <c r="H5">
        <f t="shared" si="1"/>
        <v>0.05</v>
      </c>
    </row>
    <row r="6" spans="1:8" x14ac:dyDescent="0.3">
      <c r="A6">
        <v>70</v>
      </c>
      <c r="B6">
        <v>600</v>
      </c>
      <c r="C6">
        <v>191.9</v>
      </c>
      <c r="D6">
        <v>27.8</v>
      </c>
      <c r="E6">
        <v>90000</v>
      </c>
      <c r="F6" s="1">
        <f t="shared" si="0"/>
        <v>6.6666666666666671E-3</v>
      </c>
      <c r="G6">
        <v>20000</v>
      </c>
      <c r="H6">
        <f t="shared" si="1"/>
        <v>0.03</v>
      </c>
    </row>
    <row r="7" spans="1:8" x14ac:dyDescent="0.3">
      <c r="A7">
        <v>80</v>
      </c>
      <c r="B7">
        <v>200</v>
      </c>
      <c r="C7">
        <v>219.3</v>
      </c>
      <c r="D7">
        <v>31.8</v>
      </c>
      <c r="E7">
        <v>50000</v>
      </c>
      <c r="F7">
        <f t="shared" si="0"/>
        <v>4.0000000000000001E-3</v>
      </c>
      <c r="G7">
        <v>10000</v>
      </c>
      <c r="H7">
        <f t="shared" si="1"/>
        <v>0.02</v>
      </c>
    </row>
    <row r="8" spans="1:8" x14ac:dyDescent="0.3">
      <c r="A8">
        <v>90</v>
      </c>
      <c r="B8">
        <v>60</v>
      </c>
      <c r="C8">
        <v>246.7</v>
      </c>
      <c r="D8">
        <v>35.799999999999997</v>
      </c>
      <c r="E8">
        <v>30000</v>
      </c>
      <c r="F8">
        <f t="shared" si="0"/>
        <v>2E-3</v>
      </c>
      <c r="G8">
        <v>5000</v>
      </c>
      <c r="H8">
        <f t="shared" si="1"/>
        <v>1.2E-2</v>
      </c>
    </row>
    <row r="9" spans="1:8" x14ac:dyDescent="0.3">
      <c r="A9">
        <v>100</v>
      </c>
      <c r="B9">
        <v>20</v>
      </c>
      <c r="C9">
        <v>274.10000000000002</v>
      </c>
      <c r="D9">
        <v>39.799999999999997</v>
      </c>
      <c r="E9">
        <v>20000</v>
      </c>
      <c r="F9">
        <f t="shared" si="0"/>
        <v>1E-3</v>
      </c>
      <c r="G9">
        <v>2000</v>
      </c>
      <c r="H9">
        <f>B9/G9</f>
        <v>0.01</v>
      </c>
    </row>
    <row r="10" spans="1:8" x14ac:dyDescent="0.3">
      <c r="A10" t="s">
        <v>8</v>
      </c>
      <c r="B10" t="s">
        <v>9</v>
      </c>
      <c r="C10" t="s">
        <v>10</v>
      </c>
      <c r="F10" s="1">
        <f>SUM(F3:F9)</f>
        <v>3.6434995112414471E-2</v>
      </c>
      <c r="H10" s="2">
        <f>SUM(H3:H9)</f>
        <v>0.28790909090909089</v>
      </c>
    </row>
    <row r="11" spans="1:8" x14ac:dyDescent="0.3">
      <c r="A11" t="s">
        <v>11</v>
      </c>
      <c r="B11" t="s">
        <v>12</v>
      </c>
      <c r="C11" t="s">
        <v>13</v>
      </c>
      <c r="F11" s="3">
        <f>1000/F10</f>
        <v>27446.14063799533</v>
      </c>
      <c r="H11" s="3">
        <f>1000/H10</f>
        <v>3473.3185980423114</v>
      </c>
    </row>
    <row r="12" spans="1:8" x14ac:dyDescent="0.3">
      <c r="A12" t="s">
        <v>14</v>
      </c>
      <c r="B12" t="s">
        <v>15</v>
      </c>
      <c r="C12" t="s">
        <v>13</v>
      </c>
      <c r="F12" s="3">
        <f>F11/2</f>
        <v>13723.070318997665</v>
      </c>
      <c r="H12" s="3">
        <f>H11/2</f>
        <v>1736.6592990211557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2017-12-17T04:03:05Z</dcterms:created>
  <dcterms:modified xsi:type="dcterms:W3CDTF">2017-12-17T04:47:52Z</dcterms:modified>
</cp:coreProperties>
</file>