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"/>
    </mc:Choice>
  </mc:AlternateContent>
  <xr:revisionPtr revIDLastSave="0" documentId="13_ncr:1_{0AE84335-0255-494F-A5B0-3063A41123E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D33" i="1"/>
  <c r="D32" i="1"/>
  <c r="D31" i="1"/>
  <c r="D30" i="1"/>
  <c r="D29" i="1"/>
  <c r="D28" i="1"/>
  <c r="B29" i="1"/>
  <c r="B31" i="1"/>
  <c r="B33" i="1"/>
  <c r="F33" i="1"/>
  <c r="E33" i="1"/>
  <c r="C33" i="1"/>
  <c r="F32" i="1"/>
  <c r="E32" i="1"/>
  <c r="C32" i="1"/>
  <c r="F31" i="1"/>
  <c r="E31" i="1"/>
  <c r="C31" i="1"/>
  <c r="F30" i="1"/>
  <c r="E30" i="1"/>
  <c r="C30" i="1"/>
  <c r="E29" i="1"/>
  <c r="C29" i="1"/>
  <c r="B30" i="1"/>
  <c r="F28" i="1"/>
  <c r="C28" i="1"/>
  <c r="B28" i="1"/>
  <c r="B32" i="1" l="1"/>
</calcChain>
</file>

<file path=xl/sharedStrings.xml><?xml version="1.0" encoding="utf-8"?>
<sst xmlns="http://schemas.openxmlformats.org/spreadsheetml/2006/main" count="29" uniqueCount="27">
  <si>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</si>
  <si>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</si>
  <si>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</si>
  <si>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</si>
  <si>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</si>
  <si>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</si>
  <si>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</si>
  <si>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</si>
  <si>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</si>
  <si>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</si>
  <si>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</si>
  <si>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</si>
  <si>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</si>
  <si>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</si>
  <si>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</si>
  <si>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</si>
  <si>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</si>
  <si>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</si>
  <si>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</si>
  <si>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</si>
  <si>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</si>
  <si>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</si>
  <si>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</si>
  <si>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</si>
  <si>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提案手法</t>
    <rPh sb="0" eb="4">
      <t>テイアンシュホウ</t>
    </rPh>
    <phoneticPr fontId="1"/>
  </si>
  <si>
    <t>デッドラインミス</t>
    <phoneticPr fontId="1"/>
  </si>
  <si>
    <t>α＝最良</t>
    <rPh sb="2" eb="4">
      <t>サイリョウ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</si>
</sst>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-93328.799999999988</c:v>
                  </c:pt>
                  <c:pt idx="1">
                    <c:v>-96769.799999999988</c:v>
                  </c:pt>
                  <c:pt idx="2">
                    <c:v>-64198.5</c:v>
                  </c:pt>
                  <c:pt idx="3">
                    <c:v>-83012.5</c:v>
                  </c:pt>
                  <c:pt idx="4">
                    <c:v>-79972.299999999988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242845.8</c:v>
                </c:pt>
                <c:pt idx="1">
                  <c:v>246286.8</c:v>
                </c:pt>
                <c:pt idx="2">
                  <c:v>230016.5</c:v>
                </c:pt>
                <c:pt idx="3">
                  <c:v>232529.5</c:v>
                </c:pt>
                <c:pt idx="4">
                  <c:v>229489.3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17609.200000000012</c:v>
                </c:pt>
                <c:pt idx="1">
                  <c:v>17944.700000000012</c:v>
                </c:pt>
                <c:pt idx="2">
                  <c:v>33790.5</c:v>
                </c:pt>
                <c:pt idx="3">
                  <c:v>23447.600000000006</c:v>
                </c:pt>
                <c:pt idx="4">
                  <c:v>23271.700000000012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45479.200000000012</c:v>
                  </c:pt>
                  <c:pt idx="1">
                    <c:v>77508</c:v>
                  </c:pt>
                  <c:pt idx="2">
                    <c:v>88722.5</c:v>
                  </c:pt>
                  <c:pt idx="3">
                    <c:v>65710</c:v>
                  </c:pt>
                  <c:pt idx="4">
                    <c:v>88571.200000000012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46953.799999999988</c:v>
                </c:pt>
                <c:pt idx="1">
                  <c:v>43190.5</c:v>
                </c:pt>
                <c:pt idx="2">
                  <c:v>54444.5</c:v>
                </c:pt>
                <c:pt idx="3">
                  <c:v>31200.899999999994</c:v>
                </c:pt>
                <c:pt idx="4">
                  <c:v>72515.799999999988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450000"/>
          <c:min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-93328.799999999988</c:v>
                  </c:pt>
                  <c:pt idx="1">
                    <c:v>-96769.799999999988</c:v>
                  </c:pt>
                  <c:pt idx="2">
                    <c:v>-64198.5</c:v>
                  </c:pt>
                  <c:pt idx="3">
                    <c:v>-83012.5</c:v>
                  </c:pt>
                  <c:pt idx="4">
                    <c:v>-79972.299999999988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242845.8</c:v>
                </c:pt>
                <c:pt idx="1">
                  <c:v>246286.8</c:v>
                </c:pt>
                <c:pt idx="2">
                  <c:v>230016.5</c:v>
                </c:pt>
                <c:pt idx="3">
                  <c:v>232529.5</c:v>
                </c:pt>
                <c:pt idx="4">
                  <c:v>229489.3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17609.200000000012</c:v>
                </c:pt>
                <c:pt idx="1">
                  <c:v>17944.700000000012</c:v>
                </c:pt>
                <c:pt idx="2">
                  <c:v>33790.5</c:v>
                </c:pt>
                <c:pt idx="3">
                  <c:v>23447.600000000006</c:v>
                </c:pt>
                <c:pt idx="4">
                  <c:v>23271.700000000012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45479.200000000012</c:v>
                  </c:pt>
                  <c:pt idx="1">
                    <c:v>77508</c:v>
                  </c:pt>
                  <c:pt idx="2">
                    <c:v>88722.5</c:v>
                  </c:pt>
                  <c:pt idx="3">
                    <c:v>65710</c:v>
                  </c:pt>
                  <c:pt idx="4">
                    <c:v>88571.200000000012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46953.799999999988</c:v>
                </c:pt>
                <c:pt idx="1">
                  <c:v>43190.5</c:v>
                </c:pt>
                <c:pt idx="2">
                  <c:v>54444.5</c:v>
                </c:pt>
                <c:pt idx="3">
                  <c:v>31200.899999999994</c:v>
                </c:pt>
                <c:pt idx="4">
                  <c:v>72515.799999999988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12" zoomScale="139" zoomScaleNormal="85" workbookViewId="0">
      <selection activeCell="H32" sqref="H32"/>
    </sheetView>
  </sheetViews>
  <sheetFormatPr defaultColWidth="9" defaultRowHeight="15" x14ac:dyDescent="0.75"/>
  <cols>
    <col min="1" max="1" width="10.64453125" style="1" bestFit="1" customWidth="1"/>
    <col min="2" max="5" width="11.820312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26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352888</v>
      </c>
      <c r="C5" s="5">
        <v>384930</v>
      </c>
      <c r="D5" s="5">
        <v>406974</v>
      </c>
      <c r="E5" s="5">
        <v>352888</v>
      </c>
      <c r="F5" s="5">
        <v>413848</v>
      </c>
      <c r="H5" s="2" t="s">
        <v>9</v>
      </c>
    </row>
    <row r="6" spans="1:9" ht="16.5" x14ac:dyDescent="0.75">
      <c r="A6" s="1" t="s">
        <v>12</v>
      </c>
      <c r="B6" s="9">
        <v>307408.8</v>
      </c>
      <c r="C6" s="5">
        <v>307422</v>
      </c>
      <c r="D6" s="5">
        <v>318251.5</v>
      </c>
      <c r="E6" s="5">
        <v>287178</v>
      </c>
      <c r="F6" s="5">
        <v>325276.79999999999</v>
      </c>
      <c r="H6" s="2" t="s">
        <v>16</v>
      </c>
    </row>
    <row r="7" spans="1:9" ht="16.5" x14ac:dyDescent="0.75">
      <c r="A7" s="1" t="s">
        <v>13</v>
      </c>
      <c r="B7" s="9">
        <v>260455</v>
      </c>
      <c r="C7" s="5">
        <v>264231.5</v>
      </c>
      <c r="D7" s="5">
        <v>263807</v>
      </c>
      <c r="E7" s="5">
        <v>255977.1</v>
      </c>
      <c r="F7" s="5">
        <v>252761</v>
      </c>
      <c r="H7" s="6" t="s">
        <v>17</v>
      </c>
    </row>
    <row r="8" spans="1:9" ht="16.5" x14ac:dyDescent="0.75">
      <c r="A8" s="1" t="s">
        <v>14</v>
      </c>
      <c r="B8" s="9">
        <v>242845.8</v>
      </c>
      <c r="C8" s="5">
        <v>246286.8</v>
      </c>
      <c r="D8" s="5">
        <v>230016.5</v>
      </c>
      <c r="E8" s="5">
        <v>232529.5</v>
      </c>
      <c r="F8" s="5">
        <v>229489.3</v>
      </c>
      <c r="H8" s="2" t="s">
        <v>20</v>
      </c>
    </row>
    <row r="9" spans="1:9" x14ac:dyDescent="0.75">
      <c r="A9" s="1" t="s">
        <v>15</v>
      </c>
      <c r="B9" s="5">
        <v>149517</v>
      </c>
      <c r="C9" s="5">
        <v>149517</v>
      </c>
      <c r="D9" s="5">
        <v>165818</v>
      </c>
      <c r="E9" s="5">
        <v>149517</v>
      </c>
      <c r="F9" s="5">
        <v>149517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26</v>
      </c>
      <c r="F28" s="7" t="str">
        <f t="shared" ref="E28:F28" si="1">F4</f>
        <v>提案手法</v>
      </c>
      <c r="H28" s="5"/>
    </row>
    <row r="29" spans="1:8" x14ac:dyDescent="0.75">
      <c r="A29" s="1" t="s">
        <v>2</v>
      </c>
      <c r="B29" s="8">
        <f>B8</f>
        <v>242845.8</v>
      </c>
      <c r="C29" s="8">
        <f t="shared" ref="C29" si="2">C8</f>
        <v>246286.8</v>
      </c>
      <c r="D29" s="8">
        <f>D8</f>
        <v>230016.5</v>
      </c>
      <c r="E29" s="8">
        <f>E8</f>
        <v>232529.5</v>
      </c>
      <c r="F29" s="8">
        <f>F8</f>
        <v>229489.3</v>
      </c>
      <c r="H29" s="5"/>
    </row>
    <row r="30" spans="1:8" x14ac:dyDescent="0.75">
      <c r="A30" s="1" t="s">
        <v>3</v>
      </c>
      <c r="B30" s="8">
        <f>B7-B8</f>
        <v>17609.200000000012</v>
      </c>
      <c r="C30" s="8">
        <f t="shared" ref="C30" si="3">C7-C8</f>
        <v>17944.700000000012</v>
      </c>
      <c r="D30" s="8">
        <f>D7-D8</f>
        <v>33790.5</v>
      </c>
      <c r="E30" s="8">
        <f>E7-E8</f>
        <v>23447.600000000006</v>
      </c>
      <c r="F30" s="8">
        <f>F7-F8</f>
        <v>23271.700000000012</v>
      </c>
      <c r="H30" s="5"/>
    </row>
    <row r="31" spans="1:8" x14ac:dyDescent="0.75">
      <c r="A31" s="1" t="s">
        <v>4</v>
      </c>
      <c r="B31" s="8">
        <f>B6-B7</f>
        <v>46953.799999999988</v>
      </c>
      <c r="C31" s="8">
        <f t="shared" ref="C31" si="4">C6-C7</f>
        <v>43190.5</v>
      </c>
      <c r="D31" s="8">
        <f>D6-D7</f>
        <v>54444.5</v>
      </c>
      <c r="E31" s="8">
        <f>E6-E7</f>
        <v>31200.899999999994</v>
      </c>
      <c r="F31" s="8">
        <f>F6-F7</f>
        <v>72515.799999999988</v>
      </c>
    </row>
    <row r="32" spans="1:8" x14ac:dyDescent="0.75">
      <c r="A32" s="1" t="s">
        <v>5</v>
      </c>
      <c r="B32" s="8">
        <f>IF(ISBLANK(B9),0,B9-B8)</f>
        <v>-93328.799999999988</v>
      </c>
      <c r="C32" s="8">
        <f t="shared" ref="C32" si="5">IF(ISBLANK(C9),0,C9-C8)</f>
        <v>-96769.799999999988</v>
      </c>
      <c r="D32" s="8">
        <f>IF(ISBLANK(D9),0,D9-D8)</f>
        <v>-64198.5</v>
      </c>
      <c r="E32" s="8">
        <f>IF(ISBLANK(E9),0,E9-E8)</f>
        <v>-83012.5</v>
      </c>
      <c r="F32" s="8">
        <f>IF(ISBLANK(F9),0,F9-F8)</f>
        <v>-79972.299999999988</v>
      </c>
    </row>
    <row r="33" spans="1:6" x14ac:dyDescent="0.75">
      <c r="A33" s="1" t="s">
        <v>6</v>
      </c>
      <c r="B33" s="8">
        <f>IF(ISBLANK(B5),0,B5-B6)</f>
        <v>45479.200000000012</v>
      </c>
      <c r="C33" s="8">
        <f t="shared" ref="C33" si="6">IF(ISBLANK(C5),0,C5-C6)</f>
        <v>77508</v>
      </c>
      <c r="D33" s="8">
        <f>IF(ISBLANK(D5),0,D5-D6)</f>
        <v>88722.5</v>
      </c>
      <c r="E33" s="8">
        <f>IF(ISBLANK(E5),0,E5-E6)</f>
        <v>65710</v>
      </c>
      <c r="F33" s="8">
        <f>IF(ISBLANK(F5),0,F5-F6)</f>
        <v>88571.200000000012</v>
      </c>
    </row>
    <row r="34" spans="1:6" x14ac:dyDescent="0.75">
      <c r="A34" s="1" t="s">
        <v>25</v>
      </c>
      <c r="B34" s="1">
        <v>3</v>
      </c>
      <c r="C34" s="1">
        <v>3</v>
      </c>
      <c r="D34" s="1">
        <v>0</v>
      </c>
      <c r="E34" s="1">
        <v>3</v>
      </c>
      <c r="F34" s="1">
        <v>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2021-10-05T14:20:40Z</dcterms:modified>
</cp:coreProperties>
</file>