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1382606\Desktop\Force Tracking\Data Files\"/>
    </mc:Choice>
  </mc:AlternateContent>
  <bookViews>
    <workbookView xWindow="0" yWindow="0" windowWidth="28800" windowHeight="11700" tabRatio="800" activeTab="1"/>
  </bookViews>
  <sheets>
    <sheet name="Personal Information" sheetId="1" r:id="rId1"/>
    <sheet name="Comp Athletic Hx" sheetId="2" r:id="rId2"/>
    <sheet name="Rec Athletic Hx" sheetId="3" r:id="rId3"/>
    <sheet name="Current Athletic Hx" sheetId="4" r:id="rId4"/>
    <sheet name="Personal Medical Hx" sheetId="5" r:id="rId5"/>
    <sheet name="Family Medical Hx" sheetId="6" r:id="rId6"/>
    <sheet name="Diagnosed Concussions" sheetId="7" r:id="rId7"/>
    <sheet name="Suspected Concussions" sheetId="8" r:id="rId8"/>
    <sheet name="Concussion Symptom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9" l="1"/>
  <c r="D44" i="9"/>
  <c r="M43" i="9"/>
  <c r="K43" i="9"/>
  <c r="D34" i="9" l="1"/>
  <c r="D33" i="9"/>
  <c r="O25" i="9"/>
  <c r="K23" i="9"/>
  <c r="D18" i="9"/>
</calcChain>
</file>

<file path=xl/sharedStrings.xml><?xml version="1.0" encoding="utf-8"?>
<sst xmlns="http://schemas.openxmlformats.org/spreadsheetml/2006/main" count="1156" uniqueCount="153">
  <si>
    <t>bio.sex</t>
  </si>
  <si>
    <t>participant</t>
  </si>
  <si>
    <t>gender</t>
  </si>
  <si>
    <t>hand</t>
  </si>
  <si>
    <t>dob</t>
  </si>
  <si>
    <t>height</t>
  </si>
  <si>
    <t>weight</t>
  </si>
  <si>
    <t>pregnant</t>
  </si>
  <si>
    <t>hisp</t>
  </si>
  <si>
    <t>hisp.nationality</t>
  </si>
  <si>
    <t>race</t>
  </si>
  <si>
    <t>energy.drinks</t>
  </si>
  <si>
    <t>caf.beverages</t>
  </si>
  <si>
    <t>prior.sports</t>
  </si>
  <si>
    <t>current.sports</t>
  </si>
  <si>
    <t>gamer</t>
  </si>
  <si>
    <t>football.age</t>
  </si>
  <si>
    <t>football.years</t>
  </si>
  <si>
    <t>soccer.age</t>
  </si>
  <si>
    <t>soccer.years</t>
  </si>
  <si>
    <t>baseball.age</t>
  </si>
  <si>
    <t>baseball.years</t>
  </si>
  <si>
    <t>basketball.age</t>
  </si>
  <si>
    <t>basketball.years</t>
  </si>
  <si>
    <t>volleyball.age</t>
  </si>
  <si>
    <t>volleyball.years</t>
  </si>
  <si>
    <t>hearing.loss</t>
  </si>
  <si>
    <t>balance.disorder</t>
  </si>
  <si>
    <t>bi.decompression</t>
  </si>
  <si>
    <t>bi.coma</t>
  </si>
  <si>
    <t>epilepsy</t>
  </si>
  <si>
    <t>otherseizure</t>
  </si>
  <si>
    <t>migraine</t>
  </si>
  <si>
    <t>cluster.headache</t>
  </si>
  <si>
    <t>other.headache</t>
  </si>
  <si>
    <t>peripheral.neuropathy</t>
  </si>
  <si>
    <t>cystic.fibrosis</t>
  </si>
  <si>
    <t>fibromyalgia</t>
  </si>
  <si>
    <t>multiple.sclerosis</t>
  </si>
  <si>
    <t>AD</t>
  </si>
  <si>
    <t>PD</t>
  </si>
  <si>
    <t>HD</t>
  </si>
  <si>
    <t>ALS</t>
  </si>
  <si>
    <t>other.ND</t>
  </si>
  <si>
    <t>diagnosed.concussion</t>
  </si>
  <si>
    <t>diagnosed.number</t>
  </si>
  <si>
    <t>age.first</t>
  </si>
  <si>
    <t>age.recent</t>
  </si>
  <si>
    <t>physician</t>
  </si>
  <si>
    <t>AT</t>
  </si>
  <si>
    <t>PT</t>
  </si>
  <si>
    <t>Chiro</t>
  </si>
  <si>
    <t>MRI</t>
  </si>
  <si>
    <t>CT</t>
  </si>
  <si>
    <t>PET</t>
  </si>
  <si>
    <t>suspected.concussion</t>
  </si>
  <si>
    <t>total.reported</t>
  </si>
  <si>
    <t>LOC</t>
  </si>
  <si>
    <t>seizure</t>
  </si>
  <si>
    <t>seizure.age</t>
  </si>
  <si>
    <t>seizure.recent</t>
  </si>
  <si>
    <t>amnesia</t>
  </si>
  <si>
    <t>sxduration.&lt;day</t>
  </si>
  <si>
    <t>sxduration.1-3days</t>
  </si>
  <si>
    <t>sxduration.4-7days</t>
  </si>
  <si>
    <t>sxduration.8-30days</t>
  </si>
  <si>
    <t>sxduration.3-6mo</t>
  </si>
  <si>
    <t>sxduration.1-3mo</t>
  </si>
  <si>
    <t>sxduration.6-12mo</t>
  </si>
  <si>
    <t>sxduration.&gt;12mo</t>
  </si>
  <si>
    <t>sx.exertion</t>
  </si>
  <si>
    <t>sx.current</t>
  </si>
  <si>
    <t>Male</t>
  </si>
  <si>
    <t>Right</t>
  </si>
  <si>
    <t>date</t>
  </si>
  <si>
    <t>N</t>
  </si>
  <si>
    <t>x</t>
  </si>
  <si>
    <t>Mexican</t>
  </si>
  <si>
    <t>Y</t>
  </si>
  <si>
    <t>No</t>
  </si>
  <si>
    <t>track.age</t>
  </si>
  <si>
    <t>track.years</t>
  </si>
  <si>
    <t>brain.tumor</t>
  </si>
  <si>
    <t>suspected.number</t>
  </si>
  <si>
    <t>LOC.number</t>
  </si>
  <si>
    <t>LOC.duration</t>
  </si>
  <si>
    <t>Female</t>
  </si>
  <si>
    <t>Caucasian or White</t>
  </si>
  <si>
    <t>Yes</t>
  </si>
  <si>
    <t>softball.age</t>
  </si>
  <si>
    <t>softball.years</t>
  </si>
  <si>
    <t>snowboarding.age</t>
  </si>
  <si>
    <t>snowboarding.years</t>
  </si>
  <si>
    <t>Relationship</t>
  </si>
  <si>
    <t>Condition</t>
  </si>
  <si>
    <t>Mom</t>
  </si>
  <si>
    <t>Migraine</t>
  </si>
  <si>
    <t>Age.diagnosed</t>
  </si>
  <si>
    <t>retrograde.duration</t>
  </si>
  <si>
    <t>retrograde.age</t>
  </si>
  <si>
    <t>rugby.age</t>
  </si>
  <si>
    <t>rugby.years</t>
  </si>
  <si>
    <t>tennis.age</t>
  </si>
  <si>
    <t>tennis.years</t>
  </si>
  <si>
    <t>Grandmother</t>
  </si>
  <si>
    <t>rockclimbing.age</t>
  </si>
  <si>
    <t>rockclimbing.years</t>
  </si>
  <si>
    <t>marathon.age</t>
  </si>
  <si>
    <t>marathon.years</t>
  </si>
  <si>
    <t>anterograde.duration</t>
  </si>
  <si>
    <t>anterograde.age</t>
  </si>
  <si>
    <t>seizure.number</t>
  </si>
  <si>
    <t>Left</t>
  </si>
  <si>
    <t>American Indian or Alaska Native</t>
  </si>
  <si>
    <t>Amb</t>
  </si>
  <si>
    <t>racquetball.age</t>
  </si>
  <si>
    <t>racquetball.years</t>
  </si>
  <si>
    <t>swim.age</t>
  </si>
  <si>
    <t>swim.years</t>
  </si>
  <si>
    <t>waterpolo.age</t>
  </si>
  <si>
    <t>waterpolo.years</t>
  </si>
  <si>
    <t>dance.age</t>
  </si>
  <si>
    <t>dance.years</t>
  </si>
  <si>
    <t>LOC.duration2</t>
  </si>
  <si>
    <t>lacrosse.years</t>
  </si>
  <si>
    <t>lacrosse.age</t>
  </si>
  <si>
    <t>cheer.age</t>
  </si>
  <si>
    <t>cheer.years</t>
  </si>
  <si>
    <t>Notes</t>
  </si>
  <si>
    <t>Epilepsy managed with Vimpat</t>
  </si>
  <si>
    <t>y</t>
  </si>
  <si>
    <t>xc.age</t>
  </si>
  <si>
    <t>xc.years</t>
  </si>
  <si>
    <t>Persistent sleep disturbance</t>
  </si>
  <si>
    <t>weightlifting.age</t>
  </si>
  <si>
    <t>weightlifting.years</t>
  </si>
  <si>
    <t>Recurrent weekly HA (3x/wk)</t>
  </si>
  <si>
    <t>Exercise-induced HA</t>
  </si>
  <si>
    <t>Cervicogenic HA</t>
  </si>
  <si>
    <t>Difficulty with event recall not due to concussive event.</t>
  </si>
  <si>
    <t>Concussion occurred 1 mo. Prior</t>
  </si>
  <si>
    <t>Great Grandmother</t>
  </si>
  <si>
    <t>running.age</t>
  </si>
  <si>
    <t>running.years</t>
  </si>
  <si>
    <t>floorball.age</t>
  </si>
  <si>
    <t>floorball.years</t>
  </si>
  <si>
    <t>zumba.age</t>
  </si>
  <si>
    <t>zumba.years</t>
  </si>
  <si>
    <t>Grandpa</t>
  </si>
  <si>
    <t>MS</t>
  </si>
  <si>
    <t>Possible exclude for rules</t>
  </si>
  <si>
    <t>skiing.age</t>
  </si>
  <si>
    <t>skiing.years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</si>
</sst>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pane ySplit="1" topLeftCell="A52" activePane="bottomLeft" state="frozen"/>
      <selection pane="bottomLeft" activeCell="B63" sqref="B63"/>
    </sheetView>
  </sheetViews>
  <sheetFormatPr defaultRowHeight="15" x14ac:dyDescent="0.25"/>
  <cols>
    <col min="2" max="2" width="9.7109375" bestFit="1" customWidth="1"/>
    <col min="6" max="6" width="10.7109375" bestFit="1" customWidth="1"/>
    <col min="16" max="16" width="12.140625" customWidth="1"/>
  </cols>
  <sheetData>
    <row r="1" spans="1:18" x14ac:dyDescent="0.25">
      <c r="A1" t="s">
        <v>1</v>
      </c>
      <c r="B1" t="s">
        <v>74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  <c r="R1" t="s">
        <v>128</v>
      </c>
    </row>
    <row r="2" spans="1:18" x14ac:dyDescent="0.25">
      <c r="A2">
        <v>1001</v>
      </c>
      <c r="B2" s="1">
        <v>42510</v>
      </c>
      <c r="C2" t="s">
        <v>72</v>
      </c>
      <c r="D2" t="s">
        <v>72</v>
      </c>
      <c r="E2" t="s">
        <v>73</v>
      </c>
      <c r="F2" s="1">
        <v>34726</v>
      </c>
      <c r="G2">
        <v>69</v>
      </c>
      <c r="H2">
        <v>175</v>
      </c>
      <c r="I2" t="s">
        <v>79</v>
      </c>
      <c r="J2" t="s">
        <v>76</v>
      </c>
      <c r="K2" t="s">
        <v>77</v>
      </c>
      <c r="M2">
        <v>0</v>
      </c>
      <c r="N2">
        <v>0</v>
      </c>
      <c r="O2" t="s">
        <v>78</v>
      </c>
      <c r="P2">
        <v>2</v>
      </c>
      <c r="Q2" t="s">
        <v>79</v>
      </c>
    </row>
    <row r="3" spans="1:18" x14ac:dyDescent="0.25">
      <c r="A3">
        <v>1002</v>
      </c>
      <c r="B3" s="1">
        <v>42513</v>
      </c>
      <c r="C3" t="s">
        <v>86</v>
      </c>
      <c r="D3" t="s">
        <v>86</v>
      </c>
      <c r="E3" t="s">
        <v>73</v>
      </c>
      <c r="F3" s="1">
        <v>30372</v>
      </c>
      <c r="G3">
        <v>67</v>
      </c>
      <c r="H3">
        <v>157</v>
      </c>
      <c r="I3" t="s">
        <v>79</v>
      </c>
      <c r="L3" t="s">
        <v>87</v>
      </c>
      <c r="M3">
        <v>1</v>
      </c>
      <c r="N3">
        <v>0</v>
      </c>
      <c r="O3" t="s">
        <v>78</v>
      </c>
      <c r="P3">
        <v>3</v>
      </c>
      <c r="Q3" t="s">
        <v>88</v>
      </c>
    </row>
    <row r="4" spans="1:18" x14ac:dyDescent="0.25">
      <c r="A4">
        <v>1003</v>
      </c>
      <c r="B4" s="1">
        <v>42514</v>
      </c>
      <c r="C4" t="s">
        <v>86</v>
      </c>
      <c r="D4" t="s">
        <v>86</v>
      </c>
      <c r="E4" t="s">
        <v>73</v>
      </c>
      <c r="F4" s="1">
        <v>34851</v>
      </c>
      <c r="G4">
        <v>64</v>
      </c>
      <c r="H4">
        <v>130</v>
      </c>
      <c r="I4" t="s">
        <v>79</v>
      </c>
      <c r="L4" t="s">
        <v>87</v>
      </c>
      <c r="M4">
        <v>0</v>
      </c>
      <c r="N4">
        <v>0</v>
      </c>
      <c r="O4" t="s">
        <v>78</v>
      </c>
      <c r="P4">
        <v>4</v>
      </c>
      <c r="Q4" t="s">
        <v>79</v>
      </c>
    </row>
    <row r="5" spans="1:18" x14ac:dyDescent="0.25">
      <c r="A5">
        <v>1004</v>
      </c>
      <c r="B5" s="1">
        <v>42515</v>
      </c>
      <c r="C5" t="s">
        <v>72</v>
      </c>
      <c r="D5" t="s">
        <v>72</v>
      </c>
      <c r="E5" t="s">
        <v>73</v>
      </c>
      <c r="F5" s="1">
        <v>33557</v>
      </c>
      <c r="G5">
        <v>71</v>
      </c>
      <c r="H5">
        <v>215</v>
      </c>
      <c r="I5" t="s">
        <v>79</v>
      </c>
      <c r="L5" t="s">
        <v>87</v>
      </c>
      <c r="M5">
        <v>0</v>
      </c>
      <c r="N5">
        <v>0</v>
      </c>
      <c r="O5" t="s">
        <v>78</v>
      </c>
      <c r="P5">
        <v>5</v>
      </c>
      <c r="Q5" t="s">
        <v>88</v>
      </c>
    </row>
    <row r="6" spans="1:18" x14ac:dyDescent="0.25">
      <c r="A6">
        <v>1005</v>
      </c>
      <c r="B6" s="1">
        <v>42515</v>
      </c>
      <c r="C6" t="s">
        <v>86</v>
      </c>
      <c r="D6" t="s">
        <v>86</v>
      </c>
      <c r="E6" t="s">
        <v>73</v>
      </c>
      <c r="F6" s="1">
        <v>33501</v>
      </c>
      <c r="G6">
        <v>67</v>
      </c>
      <c r="H6">
        <v>140</v>
      </c>
      <c r="I6" t="s">
        <v>79</v>
      </c>
      <c r="L6" t="s">
        <v>87</v>
      </c>
      <c r="M6">
        <v>0</v>
      </c>
      <c r="N6">
        <v>0</v>
      </c>
      <c r="O6" t="s">
        <v>78</v>
      </c>
      <c r="P6">
        <v>2</v>
      </c>
      <c r="Q6" t="s">
        <v>88</v>
      </c>
    </row>
    <row r="7" spans="1:18" x14ac:dyDescent="0.25">
      <c r="A7">
        <v>1006</v>
      </c>
      <c r="B7" s="1">
        <v>42515</v>
      </c>
      <c r="C7" t="s">
        <v>86</v>
      </c>
      <c r="D7" t="s">
        <v>86</v>
      </c>
      <c r="E7" t="s">
        <v>73</v>
      </c>
      <c r="F7" s="1">
        <v>34131</v>
      </c>
      <c r="G7">
        <v>62</v>
      </c>
      <c r="H7">
        <v>140</v>
      </c>
      <c r="I7" t="s">
        <v>79</v>
      </c>
      <c r="L7" t="s">
        <v>87</v>
      </c>
      <c r="M7">
        <v>0</v>
      </c>
      <c r="N7">
        <v>0</v>
      </c>
      <c r="O7" t="s">
        <v>78</v>
      </c>
      <c r="P7">
        <v>5</v>
      </c>
      <c r="Q7" t="s">
        <v>79</v>
      </c>
    </row>
    <row r="8" spans="1:18" x14ac:dyDescent="0.25">
      <c r="A8">
        <v>1007</v>
      </c>
      <c r="B8" s="1">
        <v>42521</v>
      </c>
      <c r="C8" t="s">
        <v>72</v>
      </c>
      <c r="D8" t="s">
        <v>72</v>
      </c>
      <c r="E8" t="s">
        <v>73</v>
      </c>
      <c r="F8" s="1">
        <v>35143</v>
      </c>
      <c r="G8">
        <v>69</v>
      </c>
      <c r="H8">
        <v>180</v>
      </c>
      <c r="I8" t="s">
        <v>79</v>
      </c>
      <c r="L8" t="s">
        <v>87</v>
      </c>
      <c r="M8">
        <v>0</v>
      </c>
      <c r="N8">
        <v>0</v>
      </c>
      <c r="O8" t="s">
        <v>78</v>
      </c>
      <c r="P8">
        <v>3</v>
      </c>
      <c r="Q8" t="s">
        <v>88</v>
      </c>
    </row>
    <row r="9" spans="1:18" x14ac:dyDescent="0.25">
      <c r="A9">
        <v>1008</v>
      </c>
      <c r="B9" s="1">
        <v>42521</v>
      </c>
      <c r="C9" t="s">
        <v>72</v>
      </c>
      <c r="D9" t="s">
        <v>72</v>
      </c>
      <c r="E9" t="s">
        <v>112</v>
      </c>
      <c r="F9" s="1">
        <v>35008</v>
      </c>
      <c r="G9">
        <v>73</v>
      </c>
      <c r="H9">
        <v>250</v>
      </c>
      <c r="I9" t="s">
        <v>79</v>
      </c>
      <c r="L9" t="s">
        <v>113</v>
      </c>
      <c r="M9">
        <v>2</v>
      </c>
      <c r="N9">
        <v>0</v>
      </c>
      <c r="O9" t="s">
        <v>78</v>
      </c>
      <c r="P9">
        <v>4</v>
      </c>
      <c r="Q9" t="s">
        <v>79</v>
      </c>
    </row>
    <row r="10" spans="1:18" x14ac:dyDescent="0.25">
      <c r="A10">
        <v>1009</v>
      </c>
      <c r="B10" s="1">
        <v>42530</v>
      </c>
      <c r="C10" t="s">
        <v>72</v>
      </c>
      <c r="D10" t="s">
        <v>72</v>
      </c>
      <c r="E10" t="s">
        <v>114</v>
      </c>
      <c r="F10" s="1">
        <v>34650</v>
      </c>
      <c r="G10">
        <v>70</v>
      </c>
      <c r="H10">
        <v>204</v>
      </c>
      <c r="I10" t="s">
        <v>79</v>
      </c>
      <c r="L10" t="s">
        <v>87</v>
      </c>
      <c r="M10">
        <v>0</v>
      </c>
      <c r="N10">
        <v>0</v>
      </c>
      <c r="O10" t="s">
        <v>78</v>
      </c>
      <c r="P10">
        <v>4</v>
      </c>
      <c r="Q10" t="s">
        <v>88</v>
      </c>
    </row>
    <row r="11" spans="1:18" x14ac:dyDescent="0.25">
      <c r="A11">
        <v>1010</v>
      </c>
      <c r="B11" s="1">
        <v>42542</v>
      </c>
      <c r="C11" t="s">
        <v>86</v>
      </c>
      <c r="D11" t="s">
        <v>86</v>
      </c>
      <c r="E11" t="s">
        <v>73</v>
      </c>
      <c r="F11" s="1">
        <v>33307</v>
      </c>
      <c r="G11">
        <v>70</v>
      </c>
      <c r="H11">
        <v>150</v>
      </c>
      <c r="I11" t="s">
        <v>79</v>
      </c>
      <c r="L11" t="s">
        <v>87</v>
      </c>
      <c r="M11">
        <v>0</v>
      </c>
      <c r="N11">
        <v>0</v>
      </c>
      <c r="O11" t="s">
        <v>78</v>
      </c>
      <c r="P11">
        <v>3</v>
      </c>
      <c r="Q11" t="s">
        <v>79</v>
      </c>
    </row>
    <row r="12" spans="1:18" x14ac:dyDescent="0.25">
      <c r="A12">
        <v>1</v>
      </c>
      <c r="B12" s="1">
        <v>42513</v>
      </c>
      <c r="C12" t="s">
        <v>86</v>
      </c>
      <c r="D12" t="s">
        <v>86</v>
      </c>
      <c r="E12" t="s">
        <v>73</v>
      </c>
      <c r="F12" s="1">
        <v>34857</v>
      </c>
      <c r="G12">
        <v>66</v>
      </c>
      <c r="H12">
        <v>170</v>
      </c>
      <c r="I12" t="s">
        <v>79</v>
      </c>
      <c r="L12" t="s">
        <v>87</v>
      </c>
      <c r="M12">
        <v>0</v>
      </c>
      <c r="N12">
        <v>0</v>
      </c>
      <c r="O12" t="s">
        <v>78</v>
      </c>
      <c r="P12">
        <v>2</v>
      </c>
      <c r="Q12" t="s">
        <v>79</v>
      </c>
    </row>
    <row r="13" spans="1:18" x14ac:dyDescent="0.25">
      <c r="A13">
        <v>2</v>
      </c>
      <c r="B13" s="1">
        <v>42515</v>
      </c>
      <c r="C13" t="s">
        <v>86</v>
      </c>
      <c r="D13" t="s">
        <v>86</v>
      </c>
      <c r="E13" t="s">
        <v>73</v>
      </c>
      <c r="F13" s="1">
        <v>33691</v>
      </c>
      <c r="G13">
        <v>65</v>
      </c>
      <c r="H13">
        <v>147</v>
      </c>
      <c r="I13" t="s">
        <v>79</v>
      </c>
      <c r="L13" t="s">
        <v>87</v>
      </c>
      <c r="M13">
        <v>0</v>
      </c>
      <c r="N13">
        <v>0</v>
      </c>
      <c r="O13" t="s">
        <v>78</v>
      </c>
      <c r="P13">
        <v>5</v>
      </c>
      <c r="Q13" t="s">
        <v>79</v>
      </c>
    </row>
    <row r="14" spans="1:18" x14ac:dyDescent="0.25">
      <c r="A14">
        <v>3</v>
      </c>
      <c r="B14" s="1">
        <v>42524</v>
      </c>
      <c r="C14" t="s">
        <v>86</v>
      </c>
      <c r="D14" t="s">
        <v>86</v>
      </c>
      <c r="E14" t="s">
        <v>73</v>
      </c>
      <c r="F14" s="1">
        <v>35540</v>
      </c>
      <c r="G14">
        <v>64</v>
      </c>
      <c r="H14">
        <v>140</v>
      </c>
      <c r="I14" t="s">
        <v>79</v>
      </c>
      <c r="L14" t="s">
        <v>87</v>
      </c>
      <c r="M14">
        <v>0</v>
      </c>
      <c r="N14">
        <v>0</v>
      </c>
      <c r="O14" t="s">
        <v>78</v>
      </c>
      <c r="P14">
        <v>5</v>
      </c>
      <c r="Q14" t="s">
        <v>79</v>
      </c>
    </row>
    <row r="15" spans="1:18" x14ac:dyDescent="0.25">
      <c r="A15">
        <v>4</v>
      </c>
      <c r="B15" s="1">
        <v>42529</v>
      </c>
      <c r="C15" t="s">
        <v>86</v>
      </c>
      <c r="D15" t="s">
        <v>86</v>
      </c>
      <c r="E15" t="s">
        <v>73</v>
      </c>
      <c r="F15" s="1">
        <v>34384</v>
      </c>
      <c r="G15">
        <v>66</v>
      </c>
      <c r="H15">
        <v>120</v>
      </c>
      <c r="I15" t="s">
        <v>79</v>
      </c>
      <c r="L15" t="s">
        <v>87</v>
      </c>
      <c r="M15">
        <v>0</v>
      </c>
      <c r="N15">
        <v>0</v>
      </c>
      <c r="O15" t="s">
        <v>78</v>
      </c>
      <c r="P15">
        <v>2</v>
      </c>
      <c r="Q15" t="s">
        <v>88</v>
      </c>
    </row>
    <row r="16" spans="1:18" x14ac:dyDescent="0.25">
      <c r="A16">
        <v>5</v>
      </c>
      <c r="B16" s="1">
        <v>42541</v>
      </c>
      <c r="C16" t="s">
        <v>86</v>
      </c>
      <c r="D16" t="s">
        <v>86</v>
      </c>
      <c r="E16" t="s">
        <v>73</v>
      </c>
      <c r="F16" s="1">
        <v>34989</v>
      </c>
      <c r="G16">
        <v>67</v>
      </c>
      <c r="H16">
        <v>160</v>
      </c>
      <c r="I16" t="s">
        <v>79</v>
      </c>
      <c r="L16" t="s">
        <v>87</v>
      </c>
      <c r="M16">
        <v>0</v>
      </c>
      <c r="N16">
        <v>0</v>
      </c>
      <c r="O16" t="s">
        <v>78</v>
      </c>
      <c r="P16">
        <v>2</v>
      </c>
      <c r="Q16" t="s">
        <v>88</v>
      </c>
    </row>
    <row r="17" spans="1:17" x14ac:dyDescent="0.25">
      <c r="A17">
        <v>1011</v>
      </c>
      <c r="B17" s="1">
        <v>42598</v>
      </c>
      <c r="C17" t="s">
        <v>86</v>
      </c>
      <c r="D17" t="s">
        <v>86</v>
      </c>
      <c r="E17" t="s">
        <v>73</v>
      </c>
      <c r="F17" s="2">
        <v>34784</v>
      </c>
      <c r="G17">
        <v>63</v>
      </c>
      <c r="H17">
        <v>130</v>
      </c>
      <c r="I17" t="s">
        <v>79</v>
      </c>
      <c r="L17" t="s">
        <v>87</v>
      </c>
      <c r="M17">
        <v>0</v>
      </c>
      <c r="N17">
        <v>0</v>
      </c>
      <c r="O17" t="s">
        <v>78</v>
      </c>
      <c r="P17">
        <v>5</v>
      </c>
      <c r="Q17" t="s">
        <v>79</v>
      </c>
    </row>
    <row r="18" spans="1:17" x14ac:dyDescent="0.25">
      <c r="A18">
        <v>1012</v>
      </c>
      <c r="B18" s="1">
        <v>42606</v>
      </c>
      <c r="C18" t="s">
        <v>86</v>
      </c>
      <c r="D18" t="s">
        <v>86</v>
      </c>
      <c r="E18" t="s">
        <v>73</v>
      </c>
      <c r="F18" s="1">
        <v>34610</v>
      </c>
      <c r="G18">
        <v>66</v>
      </c>
      <c r="H18">
        <v>139</v>
      </c>
      <c r="I18" t="s">
        <v>79</v>
      </c>
      <c r="L18" t="s">
        <v>87</v>
      </c>
      <c r="M18">
        <v>1</v>
      </c>
      <c r="N18">
        <v>0</v>
      </c>
      <c r="O18" t="s">
        <v>78</v>
      </c>
      <c r="P18">
        <v>5</v>
      </c>
      <c r="Q18" t="s">
        <v>79</v>
      </c>
    </row>
    <row r="19" spans="1:17" x14ac:dyDescent="0.25">
      <c r="A19">
        <v>1013</v>
      </c>
      <c r="B19" s="1">
        <v>42612</v>
      </c>
      <c r="C19" t="s">
        <v>86</v>
      </c>
      <c r="D19" t="s">
        <v>86</v>
      </c>
      <c r="E19" t="s">
        <v>73</v>
      </c>
      <c r="F19" s="1">
        <v>35968</v>
      </c>
      <c r="G19">
        <v>66</v>
      </c>
      <c r="H19">
        <v>130</v>
      </c>
      <c r="I19" t="s">
        <v>79</v>
      </c>
      <c r="L19" t="s">
        <v>87</v>
      </c>
      <c r="M19">
        <v>0</v>
      </c>
      <c r="N19">
        <v>0</v>
      </c>
      <c r="O19" t="s">
        <v>78</v>
      </c>
      <c r="P19">
        <v>4</v>
      </c>
      <c r="Q19" t="s">
        <v>79</v>
      </c>
    </row>
    <row r="20" spans="1:17" x14ac:dyDescent="0.25">
      <c r="A20">
        <v>1014</v>
      </c>
      <c r="B20" s="1">
        <v>42613</v>
      </c>
      <c r="C20" t="s">
        <v>86</v>
      </c>
      <c r="D20" t="s">
        <v>86</v>
      </c>
      <c r="E20" t="s">
        <v>73</v>
      </c>
      <c r="F20" s="1">
        <v>35871</v>
      </c>
      <c r="G20">
        <v>67</v>
      </c>
      <c r="H20">
        <v>150</v>
      </c>
      <c r="I20" t="s">
        <v>79</v>
      </c>
      <c r="L20" t="s">
        <v>87</v>
      </c>
      <c r="M20">
        <v>0</v>
      </c>
      <c r="N20">
        <v>0</v>
      </c>
      <c r="O20" t="s">
        <v>78</v>
      </c>
      <c r="P20">
        <v>4</v>
      </c>
      <c r="Q20" t="s">
        <v>79</v>
      </c>
    </row>
    <row r="21" spans="1:17" x14ac:dyDescent="0.25">
      <c r="A21">
        <v>1015</v>
      </c>
      <c r="B21" s="1">
        <v>42613</v>
      </c>
      <c r="C21" t="s">
        <v>72</v>
      </c>
      <c r="D21" t="s">
        <v>72</v>
      </c>
      <c r="E21" t="s">
        <v>73</v>
      </c>
      <c r="F21" s="1">
        <v>34892</v>
      </c>
      <c r="G21">
        <v>73</v>
      </c>
      <c r="H21">
        <v>185</v>
      </c>
      <c r="I21" t="s">
        <v>79</v>
      </c>
      <c r="L21" t="s">
        <v>87</v>
      </c>
      <c r="M21">
        <v>0</v>
      </c>
      <c r="N21">
        <v>0</v>
      </c>
      <c r="O21" t="s">
        <v>78</v>
      </c>
      <c r="P21">
        <v>4</v>
      </c>
      <c r="Q21" t="s">
        <v>79</v>
      </c>
    </row>
    <row r="22" spans="1:17" x14ac:dyDescent="0.25">
      <c r="A22">
        <v>1016</v>
      </c>
      <c r="B22" s="1">
        <v>42613</v>
      </c>
      <c r="C22" t="s">
        <v>86</v>
      </c>
      <c r="D22" t="s">
        <v>86</v>
      </c>
      <c r="E22" t="s">
        <v>73</v>
      </c>
      <c r="F22" s="1">
        <v>35935</v>
      </c>
      <c r="G22">
        <v>66</v>
      </c>
      <c r="H22">
        <v>140</v>
      </c>
      <c r="I22" t="s">
        <v>79</v>
      </c>
      <c r="L22" t="s">
        <v>87</v>
      </c>
      <c r="M22">
        <v>0</v>
      </c>
      <c r="N22">
        <v>0</v>
      </c>
      <c r="O22" t="s">
        <v>78</v>
      </c>
      <c r="P22">
        <v>5</v>
      </c>
      <c r="Q22" t="s">
        <v>79</v>
      </c>
    </row>
    <row r="23" spans="1:17" x14ac:dyDescent="0.25">
      <c r="A23">
        <v>1017</v>
      </c>
      <c r="B23" s="1">
        <v>42614</v>
      </c>
      <c r="C23" t="s">
        <v>72</v>
      </c>
      <c r="D23" t="s">
        <v>72</v>
      </c>
      <c r="E23" t="s">
        <v>112</v>
      </c>
      <c r="F23" s="2">
        <v>35062</v>
      </c>
      <c r="G23">
        <v>70</v>
      </c>
      <c r="H23">
        <v>190</v>
      </c>
      <c r="I23" t="s">
        <v>79</v>
      </c>
      <c r="L23" t="s">
        <v>87</v>
      </c>
      <c r="M23">
        <v>1</v>
      </c>
      <c r="N23">
        <v>0</v>
      </c>
      <c r="O23" t="s">
        <v>78</v>
      </c>
      <c r="P23">
        <v>3</v>
      </c>
      <c r="Q23" t="s">
        <v>79</v>
      </c>
    </row>
    <row r="24" spans="1:17" x14ac:dyDescent="0.25">
      <c r="A24">
        <v>1018</v>
      </c>
      <c r="B24" s="1">
        <v>42614</v>
      </c>
      <c r="C24" t="s">
        <v>72</v>
      </c>
      <c r="D24" t="s">
        <v>72</v>
      </c>
      <c r="E24" t="s">
        <v>73</v>
      </c>
      <c r="F24" s="1">
        <v>34460</v>
      </c>
      <c r="G24">
        <v>68</v>
      </c>
      <c r="H24">
        <v>190</v>
      </c>
      <c r="I24" t="s">
        <v>79</v>
      </c>
      <c r="L24" t="s">
        <v>87</v>
      </c>
      <c r="M24">
        <v>0</v>
      </c>
      <c r="N24">
        <v>1</v>
      </c>
      <c r="O24" t="s">
        <v>78</v>
      </c>
      <c r="P24">
        <v>4</v>
      </c>
      <c r="Q24" t="s">
        <v>88</v>
      </c>
    </row>
    <row r="25" spans="1:17" x14ac:dyDescent="0.25">
      <c r="A25">
        <v>1019</v>
      </c>
      <c r="B25" s="1">
        <v>42614</v>
      </c>
      <c r="C25" t="s">
        <v>86</v>
      </c>
      <c r="D25" t="s">
        <v>86</v>
      </c>
      <c r="E25" t="s">
        <v>73</v>
      </c>
      <c r="F25" s="1">
        <v>35807</v>
      </c>
      <c r="G25">
        <v>64</v>
      </c>
      <c r="H25">
        <v>105</v>
      </c>
      <c r="I25" t="s">
        <v>79</v>
      </c>
      <c r="L25" t="s">
        <v>87</v>
      </c>
      <c r="M25">
        <v>0</v>
      </c>
      <c r="N25">
        <v>0</v>
      </c>
      <c r="O25" t="s">
        <v>78</v>
      </c>
      <c r="P25">
        <v>2</v>
      </c>
      <c r="Q25" t="s">
        <v>88</v>
      </c>
    </row>
    <row r="26" spans="1:17" x14ac:dyDescent="0.25">
      <c r="A26">
        <v>1020</v>
      </c>
      <c r="B26" s="1">
        <v>42614</v>
      </c>
      <c r="C26" t="s">
        <v>72</v>
      </c>
      <c r="D26" t="s">
        <v>72</v>
      </c>
      <c r="E26" t="s">
        <v>73</v>
      </c>
      <c r="F26" s="1">
        <v>35257</v>
      </c>
      <c r="G26">
        <v>68</v>
      </c>
      <c r="H26">
        <v>146</v>
      </c>
      <c r="I26" t="s">
        <v>79</v>
      </c>
      <c r="L26" t="s">
        <v>87</v>
      </c>
      <c r="M26">
        <v>0</v>
      </c>
      <c r="N26">
        <v>0</v>
      </c>
      <c r="O26" t="s">
        <v>78</v>
      </c>
      <c r="P26">
        <v>4</v>
      </c>
      <c r="Q26" t="s">
        <v>88</v>
      </c>
    </row>
    <row r="27" spans="1:17" x14ac:dyDescent="0.25">
      <c r="A27">
        <v>1021</v>
      </c>
      <c r="B27" s="1">
        <v>42614</v>
      </c>
      <c r="C27" t="s">
        <v>86</v>
      </c>
      <c r="D27" t="s">
        <v>86</v>
      </c>
      <c r="E27" t="s">
        <v>73</v>
      </c>
      <c r="F27" s="2">
        <v>34319</v>
      </c>
      <c r="G27">
        <v>61</v>
      </c>
      <c r="H27">
        <v>135</v>
      </c>
      <c r="I27" t="s">
        <v>79</v>
      </c>
      <c r="L27" t="s">
        <v>87</v>
      </c>
      <c r="M27">
        <v>0</v>
      </c>
      <c r="N27">
        <v>0</v>
      </c>
      <c r="O27" t="s">
        <v>78</v>
      </c>
      <c r="P27">
        <v>5</v>
      </c>
      <c r="Q27" t="s">
        <v>79</v>
      </c>
    </row>
    <row r="28" spans="1:17" x14ac:dyDescent="0.25">
      <c r="A28">
        <v>1022</v>
      </c>
      <c r="B28" s="1">
        <v>42614</v>
      </c>
      <c r="C28" t="s">
        <v>72</v>
      </c>
      <c r="D28" t="s">
        <v>72</v>
      </c>
      <c r="E28" t="s">
        <v>73</v>
      </c>
      <c r="F28" s="1">
        <v>34373</v>
      </c>
      <c r="G28">
        <v>73</v>
      </c>
      <c r="H28">
        <v>170</v>
      </c>
      <c r="I28" t="s">
        <v>79</v>
      </c>
      <c r="L28" t="s">
        <v>87</v>
      </c>
      <c r="M28">
        <v>1</v>
      </c>
      <c r="N28">
        <v>1</v>
      </c>
      <c r="O28" t="s">
        <v>78</v>
      </c>
      <c r="P28">
        <v>5</v>
      </c>
      <c r="Q28" t="s">
        <v>88</v>
      </c>
    </row>
    <row r="29" spans="1:17" x14ac:dyDescent="0.25">
      <c r="A29">
        <v>1023</v>
      </c>
      <c r="B29" s="1">
        <v>42614</v>
      </c>
      <c r="C29" t="s">
        <v>72</v>
      </c>
      <c r="D29" t="s">
        <v>72</v>
      </c>
      <c r="E29" t="s">
        <v>73</v>
      </c>
      <c r="F29" s="1">
        <v>35591</v>
      </c>
      <c r="G29">
        <v>71</v>
      </c>
      <c r="H29">
        <v>175</v>
      </c>
      <c r="I29" t="s">
        <v>79</v>
      </c>
      <c r="L29" t="s">
        <v>87</v>
      </c>
      <c r="M29">
        <v>0</v>
      </c>
      <c r="N29">
        <v>0</v>
      </c>
      <c r="O29" t="s">
        <v>78</v>
      </c>
      <c r="P29">
        <v>3</v>
      </c>
      <c r="Q29" t="s">
        <v>88</v>
      </c>
    </row>
    <row r="30" spans="1:17" x14ac:dyDescent="0.25">
      <c r="A30">
        <v>1024</v>
      </c>
      <c r="B30" s="1">
        <v>42615</v>
      </c>
      <c r="C30" t="s">
        <v>72</v>
      </c>
      <c r="D30" t="s">
        <v>72</v>
      </c>
      <c r="E30" t="s">
        <v>73</v>
      </c>
      <c r="F30" s="1">
        <v>34270</v>
      </c>
      <c r="G30">
        <v>70</v>
      </c>
      <c r="H30">
        <v>165</v>
      </c>
      <c r="I30" t="s">
        <v>79</v>
      </c>
      <c r="L30" t="s">
        <v>87</v>
      </c>
      <c r="M30">
        <v>0</v>
      </c>
      <c r="N30">
        <v>0</v>
      </c>
      <c r="O30" t="s">
        <v>78</v>
      </c>
      <c r="P30">
        <v>4</v>
      </c>
      <c r="Q30" t="s">
        <v>79</v>
      </c>
    </row>
    <row r="31" spans="1:17" x14ac:dyDescent="0.25">
      <c r="A31">
        <v>1025</v>
      </c>
      <c r="B31" s="1">
        <v>42615</v>
      </c>
      <c r="C31" t="s">
        <v>86</v>
      </c>
      <c r="D31" t="s">
        <v>86</v>
      </c>
      <c r="E31" t="s">
        <v>73</v>
      </c>
      <c r="F31" s="1">
        <v>34508</v>
      </c>
      <c r="G31">
        <v>67.5</v>
      </c>
      <c r="H31">
        <v>135</v>
      </c>
      <c r="I31" t="s">
        <v>79</v>
      </c>
      <c r="L31" t="s">
        <v>87</v>
      </c>
      <c r="M31">
        <v>0</v>
      </c>
      <c r="N31">
        <v>0</v>
      </c>
      <c r="O31" t="s">
        <v>78</v>
      </c>
      <c r="P31">
        <v>4</v>
      </c>
      <c r="Q31" t="s">
        <v>88</v>
      </c>
    </row>
    <row r="32" spans="1:17" x14ac:dyDescent="0.25">
      <c r="A32">
        <v>1026</v>
      </c>
      <c r="B32" s="1">
        <v>42615</v>
      </c>
      <c r="C32" t="s">
        <v>86</v>
      </c>
      <c r="D32" t="s">
        <v>86</v>
      </c>
      <c r="E32" t="s">
        <v>73</v>
      </c>
      <c r="F32" s="1">
        <v>35961</v>
      </c>
      <c r="G32">
        <v>65</v>
      </c>
      <c r="H32">
        <v>137</v>
      </c>
      <c r="I32" t="s">
        <v>79</v>
      </c>
      <c r="L32" t="s">
        <v>87</v>
      </c>
      <c r="M32">
        <v>0</v>
      </c>
      <c r="N32">
        <v>0</v>
      </c>
      <c r="O32" t="s">
        <v>78</v>
      </c>
      <c r="P32">
        <v>5</v>
      </c>
      <c r="Q32" t="s">
        <v>79</v>
      </c>
    </row>
    <row r="33" spans="1:17" x14ac:dyDescent="0.25">
      <c r="A33">
        <v>1027</v>
      </c>
      <c r="B33" s="1">
        <v>42619</v>
      </c>
      <c r="C33" t="s">
        <v>72</v>
      </c>
      <c r="D33" t="s">
        <v>72</v>
      </c>
      <c r="E33" t="s">
        <v>73</v>
      </c>
      <c r="F33" s="1">
        <v>34905</v>
      </c>
      <c r="G33">
        <v>75</v>
      </c>
      <c r="H33">
        <v>175</v>
      </c>
      <c r="I33" t="s">
        <v>79</v>
      </c>
      <c r="L33" t="s">
        <v>87</v>
      </c>
      <c r="M33">
        <v>0</v>
      </c>
      <c r="N33">
        <v>0</v>
      </c>
      <c r="O33" t="s">
        <v>78</v>
      </c>
      <c r="P33">
        <v>4</v>
      </c>
      <c r="Q33" t="s">
        <v>88</v>
      </c>
    </row>
    <row r="34" spans="1:17" x14ac:dyDescent="0.25">
      <c r="A34">
        <v>1028</v>
      </c>
      <c r="B34" s="1">
        <v>42619</v>
      </c>
      <c r="C34" t="s">
        <v>72</v>
      </c>
      <c r="D34" t="s">
        <v>72</v>
      </c>
      <c r="E34" t="s">
        <v>73</v>
      </c>
      <c r="F34" s="1">
        <v>35019</v>
      </c>
      <c r="G34">
        <v>77</v>
      </c>
      <c r="H34">
        <v>170</v>
      </c>
      <c r="I34" t="s">
        <v>79</v>
      </c>
      <c r="L34" t="s">
        <v>87</v>
      </c>
      <c r="M34">
        <v>0</v>
      </c>
      <c r="N34">
        <v>0</v>
      </c>
      <c r="O34" t="s">
        <v>130</v>
      </c>
      <c r="P34">
        <v>2</v>
      </c>
      <c r="Q34" t="s">
        <v>88</v>
      </c>
    </row>
    <row r="35" spans="1:17" x14ac:dyDescent="0.25">
      <c r="A35">
        <v>1029</v>
      </c>
      <c r="B35" s="1">
        <v>42620</v>
      </c>
      <c r="C35" t="s">
        <v>86</v>
      </c>
      <c r="D35" t="s">
        <v>86</v>
      </c>
      <c r="E35" t="s">
        <v>73</v>
      </c>
      <c r="F35" s="1">
        <v>34498</v>
      </c>
      <c r="G35">
        <v>65</v>
      </c>
      <c r="H35">
        <v>115</v>
      </c>
      <c r="I35" t="s">
        <v>79</v>
      </c>
      <c r="L35" t="s">
        <v>87</v>
      </c>
      <c r="M35">
        <v>0</v>
      </c>
      <c r="N35">
        <v>0</v>
      </c>
      <c r="O35" t="s">
        <v>78</v>
      </c>
      <c r="P35">
        <v>4</v>
      </c>
      <c r="Q35" t="s">
        <v>88</v>
      </c>
    </row>
    <row r="36" spans="1:17" x14ac:dyDescent="0.25">
      <c r="A36">
        <v>1030</v>
      </c>
      <c r="B36" s="1">
        <v>42620</v>
      </c>
      <c r="C36" t="s">
        <v>86</v>
      </c>
      <c r="D36" t="s">
        <v>86</v>
      </c>
      <c r="E36" t="s">
        <v>73</v>
      </c>
      <c r="F36" s="1">
        <v>35695</v>
      </c>
      <c r="G36">
        <v>64</v>
      </c>
      <c r="H36">
        <v>160</v>
      </c>
      <c r="I36" t="s">
        <v>79</v>
      </c>
      <c r="L36" t="s">
        <v>87</v>
      </c>
      <c r="M36">
        <v>0</v>
      </c>
      <c r="N36">
        <v>0</v>
      </c>
      <c r="O36" t="s">
        <v>78</v>
      </c>
      <c r="P36">
        <v>3</v>
      </c>
      <c r="Q36" t="s">
        <v>79</v>
      </c>
    </row>
    <row r="37" spans="1:17" x14ac:dyDescent="0.25">
      <c r="A37">
        <v>1031</v>
      </c>
      <c r="B37" s="1">
        <v>42621</v>
      </c>
      <c r="C37" t="s">
        <v>86</v>
      </c>
      <c r="D37" t="s">
        <v>86</v>
      </c>
      <c r="E37" t="s">
        <v>73</v>
      </c>
      <c r="F37" s="1">
        <v>35184</v>
      </c>
      <c r="G37">
        <v>67</v>
      </c>
      <c r="H37">
        <v>130</v>
      </c>
      <c r="I37" t="s">
        <v>79</v>
      </c>
      <c r="L37" t="s">
        <v>87</v>
      </c>
      <c r="M37">
        <v>0</v>
      </c>
      <c r="N37">
        <v>0</v>
      </c>
      <c r="O37" t="s">
        <v>78</v>
      </c>
      <c r="P37">
        <v>3</v>
      </c>
      <c r="Q37" t="s">
        <v>79</v>
      </c>
    </row>
    <row r="38" spans="1:17" x14ac:dyDescent="0.25">
      <c r="A38">
        <v>1032</v>
      </c>
      <c r="B38" s="1">
        <v>42621</v>
      </c>
      <c r="C38" t="s">
        <v>72</v>
      </c>
      <c r="D38" t="s">
        <v>72</v>
      </c>
      <c r="E38" t="s">
        <v>73</v>
      </c>
      <c r="F38" s="1">
        <v>34962</v>
      </c>
      <c r="G38">
        <v>70</v>
      </c>
      <c r="H38">
        <v>150</v>
      </c>
      <c r="I38" t="s">
        <v>79</v>
      </c>
      <c r="L38" t="s">
        <v>87</v>
      </c>
      <c r="M38">
        <v>0</v>
      </c>
      <c r="N38">
        <v>0</v>
      </c>
      <c r="O38" t="s">
        <v>78</v>
      </c>
      <c r="P38">
        <v>3</v>
      </c>
      <c r="Q38" t="s">
        <v>88</v>
      </c>
    </row>
    <row r="39" spans="1:17" x14ac:dyDescent="0.25">
      <c r="A39">
        <v>1033</v>
      </c>
      <c r="B39" s="1">
        <v>42621</v>
      </c>
      <c r="C39" t="s">
        <v>86</v>
      </c>
      <c r="D39" t="s">
        <v>86</v>
      </c>
      <c r="E39" t="s">
        <v>73</v>
      </c>
      <c r="F39" s="1">
        <v>35831</v>
      </c>
      <c r="G39">
        <v>67</v>
      </c>
      <c r="H39">
        <v>135</v>
      </c>
      <c r="I39" t="s">
        <v>79</v>
      </c>
      <c r="L39" t="s">
        <v>87</v>
      </c>
      <c r="M39">
        <v>0</v>
      </c>
      <c r="N39">
        <v>0</v>
      </c>
      <c r="O39" t="s">
        <v>78</v>
      </c>
      <c r="P39">
        <v>5</v>
      </c>
      <c r="Q39" t="s">
        <v>79</v>
      </c>
    </row>
    <row r="40" spans="1:17" x14ac:dyDescent="0.25">
      <c r="A40">
        <v>1034</v>
      </c>
      <c r="B40" s="1">
        <v>42622</v>
      </c>
      <c r="C40" t="s">
        <v>86</v>
      </c>
      <c r="D40" t="s">
        <v>86</v>
      </c>
      <c r="E40" t="s">
        <v>73</v>
      </c>
      <c r="F40" s="1">
        <v>34372</v>
      </c>
      <c r="G40">
        <v>66</v>
      </c>
      <c r="H40">
        <v>120</v>
      </c>
      <c r="I40" t="s">
        <v>79</v>
      </c>
      <c r="L40" t="s">
        <v>87</v>
      </c>
      <c r="M40">
        <v>0</v>
      </c>
      <c r="N40">
        <v>0</v>
      </c>
      <c r="O40" t="s">
        <v>78</v>
      </c>
      <c r="P40">
        <v>3</v>
      </c>
      <c r="Q40" t="s">
        <v>88</v>
      </c>
    </row>
    <row r="41" spans="1:17" x14ac:dyDescent="0.25">
      <c r="A41">
        <v>1035</v>
      </c>
      <c r="B41" s="1">
        <v>42625</v>
      </c>
      <c r="C41" t="s">
        <v>86</v>
      </c>
      <c r="D41" t="s">
        <v>86</v>
      </c>
      <c r="E41" t="s">
        <v>73</v>
      </c>
      <c r="F41" s="1">
        <v>34826</v>
      </c>
      <c r="H41">
        <v>120</v>
      </c>
      <c r="I41" t="s">
        <v>79</v>
      </c>
      <c r="L41" t="s">
        <v>87</v>
      </c>
      <c r="M41">
        <v>0</v>
      </c>
      <c r="N41">
        <v>0</v>
      </c>
      <c r="O41" t="s">
        <v>78</v>
      </c>
      <c r="P41">
        <v>2</v>
      </c>
      <c r="Q41" t="s">
        <v>88</v>
      </c>
    </row>
    <row r="42" spans="1:17" x14ac:dyDescent="0.25">
      <c r="A42">
        <v>1036</v>
      </c>
      <c r="B42" s="1">
        <v>42626</v>
      </c>
      <c r="C42" t="s">
        <v>86</v>
      </c>
      <c r="D42" t="s">
        <v>86</v>
      </c>
      <c r="E42" t="s">
        <v>73</v>
      </c>
      <c r="F42" s="1">
        <v>35919</v>
      </c>
      <c r="G42">
        <v>68</v>
      </c>
      <c r="H42">
        <v>145</v>
      </c>
      <c r="I42" t="s">
        <v>79</v>
      </c>
      <c r="L42" t="s">
        <v>87</v>
      </c>
      <c r="M42">
        <v>0</v>
      </c>
      <c r="N42">
        <v>0</v>
      </c>
      <c r="O42" t="s">
        <v>78</v>
      </c>
      <c r="P42">
        <v>4</v>
      </c>
      <c r="Q42" t="s">
        <v>79</v>
      </c>
    </row>
    <row r="43" spans="1:17" x14ac:dyDescent="0.25">
      <c r="A43">
        <v>1037</v>
      </c>
      <c r="B43" s="1">
        <v>42627</v>
      </c>
      <c r="C43" t="s">
        <v>72</v>
      </c>
      <c r="D43" t="s">
        <v>72</v>
      </c>
      <c r="E43" t="s">
        <v>73</v>
      </c>
      <c r="F43" s="1">
        <v>35900</v>
      </c>
      <c r="G43">
        <v>65</v>
      </c>
      <c r="H43">
        <v>230</v>
      </c>
      <c r="I43" t="s">
        <v>79</v>
      </c>
      <c r="L43" t="s">
        <v>87</v>
      </c>
      <c r="M43">
        <v>1</v>
      </c>
      <c r="N43">
        <v>0</v>
      </c>
      <c r="O43" t="s">
        <v>78</v>
      </c>
      <c r="P43">
        <v>5</v>
      </c>
      <c r="Q43" t="s">
        <v>79</v>
      </c>
    </row>
    <row r="44" spans="1:17" x14ac:dyDescent="0.25">
      <c r="A44">
        <v>1038</v>
      </c>
      <c r="B44" s="1">
        <v>42627</v>
      </c>
      <c r="C44" t="s">
        <v>86</v>
      </c>
      <c r="D44" t="s">
        <v>86</v>
      </c>
      <c r="E44" t="s">
        <v>73</v>
      </c>
      <c r="F44" s="1">
        <v>35936</v>
      </c>
      <c r="G44">
        <v>67</v>
      </c>
      <c r="H44">
        <v>140</v>
      </c>
      <c r="I44" t="s">
        <v>79</v>
      </c>
      <c r="L44" t="s">
        <v>87</v>
      </c>
      <c r="M44">
        <v>0</v>
      </c>
      <c r="N44">
        <v>0</v>
      </c>
      <c r="O44" t="s">
        <v>78</v>
      </c>
      <c r="P44">
        <v>5</v>
      </c>
      <c r="Q44" t="s">
        <v>79</v>
      </c>
    </row>
    <row r="45" spans="1:17" x14ac:dyDescent="0.25">
      <c r="A45">
        <v>1039</v>
      </c>
      <c r="B45" s="1">
        <v>42628</v>
      </c>
      <c r="C45" t="s">
        <v>86</v>
      </c>
      <c r="D45" t="s">
        <v>86</v>
      </c>
      <c r="E45" t="s">
        <v>73</v>
      </c>
      <c r="F45" s="1">
        <v>36030</v>
      </c>
      <c r="G45">
        <v>69</v>
      </c>
      <c r="H45">
        <v>143</v>
      </c>
      <c r="I45" t="s">
        <v>79</v>
      </c>
      <c r="L45" t="s">
        <v>87</v>
      </c>
      <c r="M45">
        <v>0</v>
      </c>
      <c r="N45">
        <v>0</v>
      </c>
      <c r="O45" t="s">
        <v>78</v>
      </c>
      <c r="P45">
        <v>5</v>
      </c>
      <c r="Q45" t="s">
        <v>79</v>
      </c>
    </row>
    <row r="46" spans="1:17" x14ac:dyDescent="0.25">
      <c r="A46">
        <v>1040</v>
      </c>
      <c r="B46" s="1">
        <v>42628</v>
      </c>
      <c r="C46" t="s">
        <v>72</v>
      </c>
      <c r="D46" t="s">
        <v>72</v>
      </c>
      <c r="E46" t="s">
        <v>73</v>
      </c>
      <c r="F46" s="1">
        <v>34628</v>
      </c>
      <c r="G46">
        <v>74</v>
      </c>
      <c r="H46">
        <v>170</v>
      </c>
      <c r="I46" t="s">
        <v>79</v>
      </c>
      <c r="L46" t="s">
        <v>87</v>
      </c>
      <c r="M46">
        <v>0</v>
      </c>
      <c r="N46">
        <v>0</v>
      </c>
      <c r="O46" t="s">
        <v>78</v>
      </c>
      <c r="P46">
        <v>4</v>
      </c>
      <c r="Q46" t="s">
        <v>88</v>
      </c>
    </row>
    <row r="47" spans="1:17" x14ac:dyDescent="0.25">
      <c r="A47">
        <v>1041</v>
      </c>
      <c r="B47" s="1">
        <v>42628</v>
      </c>
      <c r="C47" t="s">
        <v>72</v>
      </c>
      <c r="D47" t="s">
        <v>72</v>
      </c>
      <c r="E47" t="s">
        <v>73</v>
      </c>
      <c r="G47">
        <v>72</v>
      </c>
      <c r="H47">
        <v>160</v>
      </c>
      <c r="I47" t="s">
        <v>79</v>
      </c>
      <c r="L47" t="s">
        <v>87</v>
      </c>
      <c r="M47">
        <v>0</v>
      </c>
      <c r="N47">
        <v>0</v>
      </c>
      <c r="O47" t="s">
        <v>78</v>
      </c>
      <c r="P47">
        <v>3</v>
      </c>
      <c r="Q47" t="s">
        <v>88</v>
      </c>
    </row>
    <row r="48" spans="1:17" x14ac:dyDescent="0.25">
      <c r="A48">
        <v>1042</v>
      </c>
      <c r="B48" s="1">
        <v>42628</v>
      </c>
      <c r="C48" t="s">
        <v>72</v>
      </c>
      <c r="D48" t="s">
        <v>72</v>
      </c>
      <c r="E48" t="s">
        <v>73</v>
      </c>
      <c r="F48" s="1">
        <v>36046</v>
      </c>
      <c r="G48">
        <v>69</v>
      </c>
      <c r="H48">
        <v>175</v>
      </c>
      <c r="I48" t="s">
        <v>79</v>
      </c>
      <c r="L48" t="s">
        <v>87</v>
      </c>
      <c r="M48">
        <v>0</v>
      </c>
      <c r="N48">
        <v>0</v>
      </c>
      <c r="O48" t="s">
        <v>78</v>
      </c>
      <c r="P48">
        <v>3</v>
      </c>
      <c r="Q48" t="s">
        <v>88</v>
      </c>
    </row>
    <row r="49" spans="1:18" x14ac:dyDescent="0.25">
      <c r="A49">
        <v>1043</v>
      </c>
      <c r="B49" s="1">
        <v>42629</v>
      </c>
      <c r="C49" t="s">
        <v>72</v>
      </c>
      <c r="D49" t="s">
        <v>72</v>
      </c>
      <c r="E49" t="s">
        <v>73</v>
      </c>
      <c r="F49" s="1">
        <v>34735</v>
      </c>
      <c r="G49">
        <v>66</v>
      </c>
      <c r="I49" t="s">
        <v>79</v>
      </c>
      <c r="L49" t="s">
        <v>87</v>
      </c>
      <c r="M49">
        <v>6</v>
      </c>
      <c r="N49">
        <v>0</v>
      </c>
      <c r="O49" t="s">
        <v>78</v>
      </c>
      <c r="P49">
        <v>5</v>
      </c>
      <c r="Q49" t="s">
        <v>88</v>
      </c>
    </row>
    <row r="50" spans="1:18" x14ac:dyDescent="0.25">
      <c r="A50">
        <v>1044</v>
      </c>
      <c r="B50" s="1">
        <v>42629</v>
      </c>
      <c r="C50" t="s">
        <v>72</v>
      </c>
      <c r="D50" t="s">
        <v>72</v>
      </c>
      <c r="E50" t="s">
        <v>73</v>
      </c>
      <c r="F50" s="1">
        <v>34525</v>
      </c>
      <c r="G50">
        <v>74</v>
      </c>
      <c r="H50">
        <v>200</v>
      </c>
      <c r="I50" t="s">
        <v>79</v>
      </c>
      <c r="L50" t="s">
        <v>87</v>
      </c>
      <c r="M50">
        <v>0</v>
      </c>
      <c r="N50">
        <v>0</v>
      </c>
      <c r="O50" t="s">
        <v>78</v>
      </c>
      <c r="P50">
        <v>4</v>
      </c>
      <c r="Q50" t="s">
        <v>88</v>
      </c>
    </row>
    <row r="51" spans="1:18" x14ac:dyDescent="0.25">
      <c r="A51">
        <v>1045</v>
      </c>
      <c r="B51" s="2">
        <v>42629</v>
      </c>
      <c r="C51" t="s">
        <v>86</v>
      </c>
      <c r="D51" t="s">
        <v>86</v>
      </c>
      <c r="E51" t="s">
        <v>73</v>
      </c>
      <c r="F51" s="1">
        <v>35013</v>
      </c>
      <c r="G51">
        <v>68</v>
      </c>
      <c r="H51">
        <v>155</v>
      </c>
      <c r="I51" t="s">
        <v>79</v>
      </c>
      <c r="L51" t="s">
        <v>87</v>
      </c>
      <c r="M51">
        <v>0</v>
      </c>
      <c r="N51">
        <v>0</v>
      </c>
      <c r="O51" t="s">
        <v>78</v>
      </c>
      <c r="P51">
        <v>4</v>
      </c>
      <c r="Q51" t="s">
        <v>79</v>
      </c>
    </row>
    <row r="52" spans="1:18" x14ac:dyDescent="0.25">
      <c r="A52">
        <v>1046</v>
      </c>
      <c r="B52" s="1">
        <v>42629</v>
      </c>
      <c r="C52" t="s">
        <v>72</v>
      </c>
      <c r="D52" t="s">
        <v>72</v>
      </c>
      <c r="E52" t="s">
        <v>73</v>
      </c>
      <c r="F52" s="1">
        <v>33947</v>
      </c>
      <c r="G52">
        <v>69</v>
      </c>
      <c r="H52">
        <v>150</v>
      </c>
      <c r="I52" t="s">
        <v>79</v>
      </c>
      <c r="L52" t="s">
        <v>87</v>
      </c>
      <c r="M52">
        <v>1</v>
      </c>
      <c r="N52">
        <v>0</v>
      </c>
      <c r="O52" t="s">
        <v>78</v>
      </c>
      <c r="P52">
        <v>4</v>
      </c>
      <c r="Q52" t="s">
        <v>79</v>
      </c>
    </row>
    <row r="53" spans="1:18" x14ac:dyDescent="0.25">
      <c r="A53">
        <v>1047</v>
      </c>
      <c r="B53" s="1">
        <v>42629</v>
      </c>
      <c r="C53" t="s">
        <v>72</v>
      </c>
      <c r="D53" t="s">
        <v>72</v>
      </c>
      <c r="E53" t="s">
        <v>73</v>
      </c>
      <c r="F53" s="1">
        <v>35583</v>
      </c>
      <c r="G53">
        <v>75</v>
      </c>
      <c r="H53">
        <v>155</v>
      </c>
      <c r="I53" t="s">
        <v>79</v>
      </c>
      <c r="L53" t="s">
        <v>87</v>
      </c>
      <c r="M53">
        <v>0</v>
      </c>
      <c r="N53">
        <v>0</v>
      </c>
      <c r="O53" t="s">
        <v>78</v>
      </c>
      <c r="P53">
        <v>4</v>
      </c>
      <c r="Q53" t="s">
        <v>88</v>
      </c>
    </row>
    <row r="54" spans="1:18" x14ac:dyDescent="0.25">
      <c r="A54">
        <v>1048</v>
      </c>
      <c r="B54" s="1">
        <v>42632</v>
      </c>
      <c r="C54" t="s">
        <v>86</v>
      </c>
      <c r="D54" t="s">
        <v>86</v>
      </c>
      <c r="E54" t="s">
        <v>73</v>
      </c>
      <c r="F54" s="1">
        <v>35846</v>
      </c>
      <c r="G54">
        <v>64</v>
      </c>
      <c r="H54">
        <v>135</v>
      </c>
      <c r="I54" t="s">
        <v>79</v>
      </c>
      <c r="L54" t="s">
        <v>87</v>
      </c>
      <c r="M54">
        <v>0</v>
      </c>
      <c r="N54">
        <v>0</v>
      </c>
      <c r="O54" t="s">
        <v>78</v>
      </c>
      <c r="P54">
        <v>3</v>
      </c>
      <c r="Q54" t="s">
        <v>79</v>
      </c>
    </row>
    <row r="55" spans="1:18" x14ac:dyDescent="0.25">
      <c r="A55">
        <v>1049</v>
      </c>
      <c r="B55" s="1">
        <v>42632</v>
      </c>
      <c r="C55" t="s">
        <v>86</v>
      </c>
      <c r="D55" t="s">
        <v>86</v>
      </c>
      <c r="E55" t="s">
        <v>73</v>
      </c>
      <c r="F55" s="1">
        <v>35857</v>
      </c>
      <c r="G55">
        <v>70</v>
      </c>
      <c r="H55">
        <v>140</v>
      </c>
      <c r="I55" t="s">
        <v>79</v>
      </c>
      <c r="L55" t="s">
        <v>87</v>
      </c>
      <c r="M55">
        <v>0</v>
      </c>
      <c r="N55">
        <v>0</v>
      </c>
      <c r="O55" t="s">
        <v>78</v>
      </c>
      <c r="P55">
        <v>5</v>
      </c>
      <c r="Q55" t="s">
        <v>79</v>
      </c>
    </row>
    <row r="56" spans="1:18" x14ac:dyDescent="0.25">
      <c r="A56">
        <v>6</v>
      </c>
      <c r="B56" s="1">
        <v>42604</v>
      </c>
      <c r="C56" t="s">
        <v>86</v>
      </c>
      <c r="D56" t="s">
        <v>86</v>
      </c>
      <c r="E56" t="s">
        <v>73</v>
      </c>
      <c r="F56" s="1">
        <v>35629</v>
      </c>
      <c r="G56">
        <v>66</v>
      </c>
      <c r="H56">
        <v>120</v>
      </c>
      <c r="I56" t="s">
        <v>79</v>
      </c>
      <c r="L56" t="s">
        <v>87</v>
      </c>
      <c r="M56">
        <v>0</v>
      </c>
      <c r="N56">
        <v>0</v>
      </c>
      <c r="O56" t="s">
        <v>78</v>
      </c>
      <c r="P56">
        <v>5</v>
      </c>
      <c r="Q56" t="s">
        <v>79</v>
      </c>
    </row>
    <row r="57" spans="1:18" x14ac:dyDescent="0.25">
      <c r="A57">
        <v>7</v>
      </c>
      <c r="B57" s="1">
        <v>42614</v>
      </c>
      <c r="C57" t="s">
        <v>86</v>
      </c>
      <c r="D57" t="s">
        <v>86</v>
      </c>
      <c r="E57" t="s">
        <v>73</v>
      </c>
      <c r="F57" s="1">
        <v>34856</v>
      </c>
      <c r="G57">
        <v>62</v>
      </c>
      <c r="H57">
        <v>108</v>
      </c>
      <c r="I57" t="s">
        <v>79</v>
      </c>
      <c r="L57" t="s">
        <v>87</v>
      </c>
      <c r="M57">
        <v>0</v>
      </c>
      <c r="N57">
        <v>0</v>
      </c>
      <c r="O57" t="s">
        <v>78</v>
      </c>
      <c r="P57">
        <v>3</v>
      </c>
      <c r="Q57" t="s">
        <v>88</v>
      </c>
    </row>
    <row r="58" spans="1:18" x14ac:dyDescent="0.25">
      <c r="A58">
        <v>8</v>
      </c>
      <c r="B58" s="1">
        <v>42614</v>
      </c>
      <c r="C58" t="s">
        <v>72</v>
      </c>
      <c r="D58" t="s">
        <v>72</v>
      </c>
      <c r="E58" t="s">
        <v>112</v>
      </c>
      <c r="F58" s="1">
        <v>34605</v>
      </c>
      <c r="G58">
        <v>77</v>
      </c>
      <c r="H58">
        <v>173</v>
      </c>
      <c r="I58" t="s">
        <v>79</v>
      </c>
      <c r="L58" t="s">
        <v>87</v>
      </c>
      <c r="M58">
        <v>0</v>
      </c>
      <c r="N58">
        <v>0</v>
      </c>
      <c r="O58" t="s">
        <v>78</v>
      </c>
      <c r="P58">
        <v>2</v>
      </c>
      <c r="Q58" t="s">
        <v>88</v>
      </c>
    </row>
    <row r="59" spans="1:18" x14ac:dyDescent="0.25">
      <c r="A59">
        <v>9</v>
      </c>
      <c r="B59" s="1">
        <v>42615</v>
      </c>
      <c r="C59" t="s">
        <v>86</v>
      </c>
      <c r="D59" t="s">
        <v>86</v>
      </c>
      <c r="E59" t="s">
        <v>73</v>
      </c>
      <c r="F59" s="1">
        <v>35769</v>
      </c>
      <c r="G59">
        <v>67</v>
      </c>
      <c r="H59">
        <v>135</v>
      </c>
      <c r="I59" t="s">
        <v>79</v>
      </c>
      <c r="L59" t="s">
        <v>87</v>
      </c>
      <c r="M59">
        <v>0</v>
      </c>
      <c r="N59">
        <v>0</v>
      </c>
      <c r="O59" t="s">
        <v>78</v>
      </c>
      <c r="P59">
        <v>3</v>
      </c>
      <c r="Q59" t="s">
        <v>79</v>
      </c>
    </row>
    <row r="60" spans="1:18" x14ac:dyDescent="0.25">
      <c r="A60">
        <v>10</v>
      </c>
      <c r="B60" s="1">
        <v>42615</v>
      </c>
      <c r="C60" t="s">
        <v>86</v>
      </c>
      <c r="D60" t="s">
        <v>86</v>
      </c>
      <c r="E60" t="s">
        <v>112</v>
      </c>
      <c r="F60" s="1">
        <v>34865</v>
      </c>
      <c r="G60">
        <v>60</v>
      </c>
      <c r="H60">
        <v>115</v>
      </c>
      <c r="I60" t="s">
        <v>79</v>
      </c>
      <c r="L60" t="s">
        <v>87</v>
      </c>
      <c r="M60">
        <v>0</v>
      </c>
      <c r="N60">
        <v>0</v>
      </c>
      <c r="O60" t="s">
        <v>78</v>
      </c>
      <c r="P60">
        <v>3</v>
      </c>
      <c r="Q60" t="s">
        <v>79</v>
      </c>
      <c r="R60" t="s">
        <v>150</v>
      </c>
    </row>
    <row r="61" spans="1:18" x14ac:dyDescent="0.25">
      <c r="A61">
        <v>11</v>
      </c>
      <c r="B61" s="1">
        <v>42615</v>
      </c>
      <c r="C61" t="s">
        <v>72</v>
      </c>
      <c r="D61" t="s">
        <v>72</v>
      </c>
      <c r="E61" t="s">
        <v>73</v>
      </c>
      <c r="F61" s="1">
        <v>35994</v>
      </c>
      <c r="G61">
        <v>68</v>
      </c>
      <c r="H61">
        <v>195</v>
      </c>
      <c r="I61" t="s">
        <v>79</v>
      </c>
      <c r="L61" t="s">
        <v>87</v>
      </c>
      <c r="M61">
        <v>1</v>
      </c>
      <c r="N61">
        <v>0</v>
      </c>
      <c r="O61" t="s">
        <v>78</v>
      </c>
      <c r="P61">
        <v>3</v>
      </c>
      <c r="Q61" t="s">
        <v>88</v>
      </c>
    </row>
    <row r="62" spans="1:18" x14ac:dyDescent="0.25">
      <c r="A62">
        <v>12</v>
      </c>
      <c r="B62" s="1">
        <v>42619</v>
      </c>
      <c r="C62" t="s">
        <v>72</v>
      </c>
      <c r="D62" t="s">
        <v>72</v>
      </c>
      <c r="E62" t="s">
        <v>73</v>
      </c>
      <c r="F62" s="1">
        <v>34654</v>
      </c>
      <c r="G62">
        <v>70</v>
      </c>
      <c r="H62">
        <v>165</v>
      </c>
      <c r="I62" t="s">
        <v>79</v>
      </c>
      <c r="L62" t="s">
        <v>87</v>
      </c>
      <c r="M62">
        <v>0</v>
      </c>
      <c r="N62">
        <v>0</v>
      </c>
      <c r="O62" t="s">
        <v>78</v>
      </c>
      <c r="P62">
        <v>3</v>
      </c>
      <c r="Q62" t="s">
        <v>88</v>
      </c>
    </row>
    <row r="63" spans="1:18" x14ac:dyDescent="0.25">
      <c r="A63">
        <v>13</v>
      </c>
    </row>
    <row r="64" spans="1:18" x14ac:dyDescent="0.25">
      <c r="A64">
        <v>14</v>
      </c>
    </row>
    <row r="65" spans="1:1" x14ac:dyDescent="0.25">
      <c r="A65">
        <v>15</v>
      </c>
    </row>
    <row r="66" spans="1:1" x14ac:dyDescent="0.25">
      <c r="A66">
        <v>16</v>
      </c>
    </row>
    <row r="67" spans="1:1" x14ac:dyDescent="0.25">
      <c r="A67">
        <v>17</v>
      </c>
    </row>
    <row r="68" spans="1:1" x14ac:dyDescent="0.25">
      <c r="A68">
        <v>18</v>
      </c>
    </row>
    <row r="69" spans="1:1" x14ac:dyDescent="0.25">
      <c r="A69">
        <v>19</v>
      </c>
    </row>
    <row r="70" spans="1:1" x14ac:dyDescent="0.25">
      <c r="A70">
        <v>20</v>
      </c>
    </row>
    <row r="71" spans="1:1" x14ac:dyDescent="0.25">
      <c r="A71">
        <v>21</v>
      </c>
    </row>
    <row r="72" spans="1:1" x14ac:dyDescent="0.25">
      <c r="A72">
        <v>22</v>
      </c>
    </row>
    <row r="73" spans="1:1" x14ac:dyDescent="0.25">
      <c r="A73">
        <v>23</v>
      </c>
    </row>
    <row r="74" spans="1:1" x14ac:dyDescent="0.25">
      <c r="A74">
        <v>24</v>
      </c>
    </row>
    <row r="75" spans="1:1" x14ac:dyDescent="0.25">
      <c r="A7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5" x14ac:dyDescent="0.25"/>
  <sheetData>
    <row r="1" spans="1:31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80</v>
      </c>
      <c r="M1" t="s">
        <v>81</v>
      </c>
      <c r="N1" t="s">
        <v>102</v>
      </c>
      <c r="O1" t="s">
        <v>103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89</v>
      </c>
      <c r="W1" t="s">
        <v>90</v>
      </c>
      <c r="X1" t="s">
        <v>125</v>
      </c>
      <c r="Y1" t="s">
        <v>124</v>
      </c>
      <c r="Z1" t="s">
        <v>126</v>
      </c>
      <c r="AA1" t="s">
        <v>127</v>
      </c>
      <c r="AB1" t="s">
        <v>131</v>
      </c>
      <c r="AC1" t="s">
        <v>132</v>
      </c>
      <c r="AD1" t="s">
        <v>134</v>
      </c>
      <c r="AE1" t="s">
        <v>135</v>
      </c>
    </row>
    <row r="2" spans="1:31" x14ac:dyDescent="0.25">
      <c r="A2">
        <v>1001</v>
      </c>
      <c r="B2">
        <v>9</v>
      </c>
      <c r="C2">
        <v>13</v>
      </c>
      <c r="L2">
        <v>13</v>
      </c>
      <c r="M2">
        <v>4</v>
      </c>
    </row>
    <row r="3" spans="1:31" x14ac:dyDescent="0.25">
      <c r="A3">
        <v>1002</v>
      </c>
    </row>
    <row r="4" spans="1:31" x14ac:dyDescent="0.25">
      <c r="A4">
        <v>1003</v>
      </c>
      <c r="J4">
        <v>10</v>
      </c>
      <c r="K4">
        <v>10</v>
      </c>
    </row>
    <row r="5" spans="1:31" x14ac:dyDescent="0.25">
      <c r="A5">
        <v>1004</v>
      </c>
      <c r="B5">
        <v>7</v>
      </c>
      <c r="C5">
        <v>10</v>
      </c>
      <c r="F5">
        <v>7</v>
      </c>
      <c r="G5">
        <v>10</v>
      </c>
      <c r="H5">
        <v>7</v>
      </c>
      <c r="I5">
        <v>10</v>
      </c>
    </row>
    <row r="6" spans="1:31" x14ac:dyDescent="0.25">
      <c r="A6">
        <v>1005</v>
      </c>
      <c r="N6">
        <v>14</v>
      </c>
      <c r="O6">
        <v>4</v>
      </c>
    </row>
    <row r="7" spans="1:31" x14ac:dyDescent="0.25">
      <c r="A7">
        <v>1006</v>
      </c>
      <c r="D7">
        <v>5</v>
      </c>
      <c r="E7">
        <v>10</v>
      </c>
      <c r="L7">
        <v>15</v>
      </c>
      <c r="M7">
        <v>4</v>
      </c>
    </row>
    <row r="8" spans="1:31" x14ac:dyDescent="0.25">
      <c r="A8">
        <v>1007</v>
      </c>
      <c r="B8">
        <v>10</v>
      </c>
      <c r="C8">
        <v>7</v>
      </c>
      <c r="L8">
        <v>17</v>
      </c>
      <c r="M8">
        <v>2</v>
      </c>
    </row>
    <row r="9" spans="1:31" x14ac:dyDescent="0.25">
      <c r="A9">
        <v>1008</v>
      </c>
      <c r="B9">
        <v>12</v>
      </c>
      <c r="C9">
        <v>5</v>
      </c>
    </row>
    <row r="10" spans="1:31" x14ac:dyDescent="0.25">
      <c r="A10">
        <v>1009</v>
      </c>
      <c r="D10">
        <v>10</v>
      </c>
      <c r="E10">
        <v>9</v>
      </c>
      <c r="F10">
        <v>10</v>
      </c>
      <c r="G10">
        <v>9</v>
      </c>
      <c r="H10">
        <v>10</v>
      </c>
      <c r="I10">
        <v>6</v>
      </c>
    </row>
    <row r="11" spans="1:31" x14ac:dyDescent="0.25">
      <c r="A11">
        <v>1010</v>
      </c>
      <c r="D11">
        <v>6</v>
      </c>
      <c r="E11">
        <v>9</v>
      </c>
      <c r="H11">
        <v>10</v>
      </c>
      <c r="I11">
        <v>8</v>
      </c>
      <c r="P11">
        <v>10</v>
      </c>
      <c r="Q11">
        <v>8</v>
      </c>
      <c r="R11">
        <v>13</v>
      </c>
      <c r="S11">
        <v>5</v>
      </c>
      <c r="T11">
        <v>10</v>
      </c>
      <c r="U11">
        <v>11</v>
      </c>
    </row>
    <row r="12" spans="1:31" x14ac:dyDescent="0.25">
      <c r="A12">
        <v>1</v>
      </c>
      <c r="P12">
        <v>8</v>
      </c>
      <c r="Q12">
        <v>10</v>
      </c>
      <c r="V12">
        <v>4</v>
      </c>
      <c r="W12">
        <v>10</v>
      </c>
    </row>
    <row r="13" spans="1:31" x14ac:dyDescent="0.25">
      <c r="A13">
        <v>2</v>
      </c>
      <c r="D13">
        <v>5</v>
      </c>
      <c r="E13">
        <v>12</v>
      </c>
      <c r="H13">
        <v>5</v>
      </c>
      <c r="I13">
        <v>17</v>
      </c>
      <c r="X13">
        <v>16</v>
      </c>
      <c r="Y13">
        <v>3</v>
      </c>
    </row>
    <row r="14" spans="1:31" x14ac:dyDescent="0.25">
      <c r="A14">
        <v>3</v>
      </c>
      <c r="T14">
        <v>14</v>
      </c>
      <c r="U14">
        <v>4</v>
      </c>
      <c r="Z14">
        <v>10</v>
      </c>
      <c r="AA14">
        <v>4</v>
      </c>
    </row>
    <row r="15" spans="1:31" x14ac:dyDescent="0.25">
      <c r="A15">
        <v>4</v>
      </c>
    </row>
    <row r="16" spans="1:31" x14ac:dyDescent="0.25">
      <c r="A16">
        <v>5</v>
      </c>
      <c r="D16">
        <v>4</v>
      </c>
      <c r="E16">
        <v>10</v>
      </c>
      <c r="V16">
        <v>8</v>
      </c>
      <c r="W16">
        <v>3</v>
      </c>
    </row>
    <row r="17" spans="1:31" x14ac:dyDescent="0.25">
      <c r="A17">
        <v>1011</v>
      </c>
      <c r="D17">
        <v>7</v>
      </c>
      <c r="E17">
        <v>14</v>
      </c>
      <c r="H17">
        <v>11</v>
      </c>
      <c r="I17">
        <v>6</v>
      </c>
      <c r="L17">
        <v>8</v>
      </c>
      <c r="M17">
        <v>13</v>
      </c>
      <c r="AB17">
        <v>14</v>
      </c>
      <c r="AC17">
        <v>4</v>
      </c>
    </row>
    <row r="18" spans="1:31" x14ac:dyDescent="0.25">
      <c r="A18">
        <v>1012</v>
      </c>
      <c r="H18">
        <v>14</v>
      </c>
      <c r="I18">
        <v>3</v>
      </c>
      <c r="L18">
        <v>13</v>
      </c>
      <c r="M18">
        <v>3</v>
      </c>
      <c r="N18">
        <v>13</v>
      </c>
      <c r="O18">
        <v>5</v>
      </c>
      <c r="AD18">
        <v>18</v>
      </c>
      <c r="AE18">
        <v>3</v>
      </c>
    </row>
    <row r="19" spans="1:31" x14ac:dyDescent="0.25">
      <c r="A19">
        <v>1013</v>
      </c>
      <c r="D19">
        <v>8</v>
      </c>
      <c r="E19">
        <v>7</v>
      </c>
      <c r="J19">
        <v>14</v>
      </c>
      <c r="K19">
        <v>2</v>
      </c>
    </row>
    <row r="20" spans="1:31" x14ac:dyDescent="0.25">
      <c r="A20">
        <v>1014</v>
      </c>
    </row>
    <row r="21" spans="1:31" x14ac:dyDescent="0.25">
      <c r="A21">
        <v>1015</v>
      </c>
    </row>
    <row r="22" spans="1:31" x14ac:dyDescent="0.25">
      <c r="A22">
        <v>1016</v>
      </c>
    </row>
    <row r="23" spans="1:31" x14ac:dyDescent="0.25">
      <c r="A23">
        <v>1017</v>
      </c>
    </row>
    <row r="24" spans="1:31" x14ac:dyDescent="0.25">
      <c r="A24">
        <v>1018</v>
      </c>
    </row>
    <row r="25" spans="1:31" x14ac:dyDescent="0.25">
      <c r="A25">
        <v>1019</v>
      </c>
    </row>
    <row r="26" spans="1:31" x14ac:dyDescent="0.25">
      <c r="A26">
        <v>1020</v>
      </c>
    </row>
    <row r="27" spans="1:31" x14ac:dyDescent="0.25">
      <c r="A27">
        <v>1021</v>
      </c>
    </row>
    <row r="28" spans="1:31" x14ac:dyDescent="0.25">
      <c r="A28">
        <v>1022</v>
      </c>
    </row>
    <row r="29" spans="1:31" x14ac:dyDescent="0.25">
      <c r="A29">
        <v>1023</v>
      </c>
    </row>
    <row r="30" spans="1:31" x14ac:dyDescent="0.25">
      <c r="A30">
        <v>1024</v>
      </c>
    </row>
    <row r="31" spans="1:31" x14ac:dyDescent="0.25">
      <c r="A31">
        <v>1025</v>
      </c>
    </row>
    <row r="32" spans="1:31" x14ac:dyDescent="0.25">
      <c r="A32">
        <v>1026</v>
      </c>
    </row>
    <row r="33" spans="1:1" x14ac:dyDescent="0.25">
      <c r="A33">
        <v>1027</v>
      </c>
    </row>
    <row r="34" spans="1:1" x14ac:dyDescent="0.25">
      <c r="A34">
        <v>1028</v>
      </c>
    </row>
    <row r="35" spans="1:1" x14ac:dyDescent="0.25">
      <c r="A35">
        <v>1029</v>
      </c>
    </row>
    <row r="36" spans="1:1" x14ac:dyDescent="0.25">
      <c r="A36">
        <v>1030</v>
      </c>
    </row>
    <row r="37" spans="1:1" x14ac:dyDescent="0.25">
      <c r="A37">
        <v>1031</v>
      </c>
    </row>
    <row r="38" spans="1:1" x14ac:dyDescent="0.25">
      <c r="A38">
        <v>1032</v>
      </c>
    </row>
    <row r="39" spans="1:1" x14ac:dyDescent="0.25">
      <c r="A39">
        <v>1033</v>
      </c>
    </row>
    <row r="40" spans="1:1" x14ac:dyDescent="0.25">
      <c r="A40">
        <v>1034</v>
      </c>
    </row>
    <row r="41" spans="1:1" x14ac:dyDescent="0.25">
      <c r="A41">
        <v>1035</v>
      </c>
    </row>
    <row r="42" spans="1:1" x14ac:dyDescent="0.25">
      <c r="A42">
        <v>1036</v>
      </c>
    </row>
    <row r="43" spans="1:1" x14ac:dyDescent="0.25">
      <c r="A43">
        <v>1037</v>
      </c>
    </row>
    <row r="44" spans="1:1" x14ac:dyDescent="0.25">
      <c r="A44">
        <v>1038</v>
      </c>
    </row>
    <row r="45" spans="1:1" x14ac:dyDescent="0.25">
      <c r="A45">
        <v>1039</v>
      </c>
    </row>
    <row r="46" spans="1:1" x14ac:dyDescent="0.25">
      <c r="A46">
        <v>1040</v>
      </c>
    </row>
    <row r="47" spans="1:1" x14ac:dyDescent="0.25">
      <c r="A47">
        <v>1041</v>
      </c>
    </row>
    <row r="48" spans="1:1" x14ac:dyDescent="0.25">
      <c r="A48">
        <v>1042</v>
      </c>
    </row>
    <row r="49" spans="1:29" x14ac:dyDescent="0.25">
      <c r="A49">
        <v>1043</v>
      </c>
    </row>
    <row r="50" spans="1:29" x14ac:dyDescent="0.25">
      <c r="A50">
        <v>1044</v>
      </c>
    </row>
    <row r="51" spans="1:29" x14ac:dyDescent="0.25">
      <c r="A51">
        <v>1045</v>
      </c>
    </row>
    <row r="52" spans="1:29" x14ac:dyDescent="0.25">
      <c r="A52">
        <v>1046</v>
      </c>
    </row>
    <row r="53" spans="1:29" x14ac:dyDescent="0.25">
      <c r="A53">
        <v>1047</v>
      </c>
    </row>
    <row r="54" spans="1:29" x14ac:dyDescent="0.25">
      <c r="A54">
        <v>1048</v>
      </c>
    </row>
    <row r="55" spans="1:29" x14ac:dyDescent="0.25">
      <c r="A55">
        <v>1049</v>
      </c>
    </row>
    <row r="56" spans="1:29" x14ac:dyDescent="0.25">
      <c r="A56">
        <v>1050</v>
      </c>
    </row>
    <row r="57" spans="1:29" x14ac:dyDescent="0.25">
      <c r="A57">
        <v>6</v>
      </c>
      <c r="AB57">
        <v>15</v>
      </c>
      <c r="AC57">
        <v>3</v>
      </c>
    </row>
    <row r="58" spans="1:29" x14ac:dyDescent="0.25">
      <c r="A58">
        <v>7</v>
      </c>
      <c r="L58">
        <v>16</v>
      </c>
      <c r="M58">
        <v>2</v>
      </c>
      <c r="AB58">
        <v>16</v>
      </c>
      <c r="AC58">
        <v>2</v>
      </c>
    </row>
    <row r="59" spans="1:29" x14ac:dyDescent="0.25">
      <c r="A59">
        <v>8</v>
      </c>
      <c r="F59">
        <v>7</v>
      </c>
      <c r="G59">
        <v>4</v>
      </c>
    </row>
    <row r="60" spans="1:29" x14ac:dyDescent="0.25">
      <c r="A60">
        <v>9</v>
      </c>
      <c r="D60">
        <v>6</v>
      </c>
      <c r="E60">
        <v>4</v>
      </c>
      <c r="H60">
        <v>12</v>
      </c>
      <c r="I60">
        <v>1</v>
      </c>
    </row>
    <row r="61" spans="1:29" x14ac:dyDescent="0.25">
      <c r="A61">
        <v>10</v>
      </c>
      <c r="D61">
        <v>5</v>
      </c>
      <c r="E61">
        <v>10</v>
      </c>
      <c r="L61">
        <v>15</v>
      </c>
      <c r="M61">
        <v>3</v>
      </c>
      <c r="AB61">
        <v>15</v>
      </c>
      <c r="AC61">
        <v>3</v>
      </c>
    </row>
    <row r="62" spans="1:29" x14ac:dyDescent="0.25">
      <c r="A62">
        <v>11</v>
      </c>
      <c r="B62">
        <v>14</v>
      </c>
      <c r="C62">
        <v>1</v>
      </c>
      <c r="D62">
        <v>8</v>
      </c>
      <c r="E62">
        <v>10</v>
      </c>
      <c r="F62">
        <v>10</v>
      </c>
      <c r="G62">
        <v>2</v>
      </c>
    </row>
    <row r="63" spans="1:29" x14ac:dyDescent="0.25">
      <c r="A63">
        <v>12</v>
      </c>
    </row>
    <row r="64" spans="1:29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I71" sqref="I71"/>
    </sheetView>
  </sheetViews>
  <sheetFormatPr defaultRowHeight="15" x14ac:dyDescent="0.25"/>
  <sheetData>
    <row r="1" spans="1:29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89</v>
      </c>
      <c r="M1" t="s">
        <v>90</v>
      </c>
      <c r="N1" t="s">
        <v>91</v>
      </c>
      <c r="O1" t="s">
        <v>92</v>
      </c>
      <c r="P1" t="s">
        <v>100</v>
      </c>
      <c r="Q1" t="s">
        <v>101</v>
      </c>
      <c r="R1" t="s">
        <v>105</v>
      </c>
      <c r="S1" t="s">
        <v>106</v>
      </c>
      <c r="T1" t="s">
        <v>126</v>
      </c>
      <c r="U1" t="s">
        <v>127</v>
      </c>
      <c r="V1" t="s">
        <v>121</v>
      </c>
      <c r="W1" t="s">
        <v>122</v>
      </c>
      <c r="X1" t="s">
        <v>142</v>
      </c>
      <c r="Y1" t="s">
        <v>143</v>
      </c>
      <c r="Z1" t="s">
        <v>144</v>
      </c>
      <c r="AA1" t="s">
        <v>145</v>
      </c>
      <c r="AB1" t="s">
        <v>151</v>
      </c>
      <c r="AC1" t="s">
        <v>152</v>
      </c>
    </row>
    <row r="2" spans="1:29" x14ac:dyDescent="0.25">
      <c r="A2">
        <v>1001</v>
      </c>
    </row>
    <row r="3" spans="1:29" x14ac:dyDescent="0.25">
      <c r="A3">
        <v>1002</v>
      </c>
      <c r="L3">
        <v>12</v>
      </c>
      <c r="M3">
        <v>3</v>
      </c>
      <c r="N3">
        <v>18</v>
      </c>
      <c r="O3">
        <v>13</v>
      </c>
    </row>
    <row r="4" spans="1:29" x14ac:dyDescent="0.25">
      <c r="A4">
        <v>1003</v>
      </c>
    </row>
    <row r="5" spans="1:29" x14ac:dyDescent="0.25">
      <c r="A5">
        <v>1004</v>
      </c>
      <c r="L5">
        <v>21</v>
      </c>
      <c r="M5">
        <v>2</v>
      </c>
      <c r="P5">
        <v>19</v>
      </c>
      <c r="Q5">
        <v>1</v>
      </c>
    </row>
    <row r="6" spans="1:29" x14ac:dyDescent="0.25">
      <c r="A6">
        <v>1005</v>
      </c>
      <c r="D6">
        <v>11</v>
      </c>
      <c r="E6">
        <v>2</v>
      </c>
      <c r="H6">
        <v>13</v>
      </c>
      <c r="I6">
        <v>1</v>
      </c>
      <c r="L6">
        <v>11</v>
      </c>
      <c r="M6">
        <v>1</v>
      </c>
      <c r="R6">
        <v>20</v>
      </c>
      <c r="S6">
        <v>2</v>
      </c>
    </row>
    <row r="7" spans="1:29" x14ac:dyDescent="0.25">
      <c r="A7">
        <v>1006</v>
      </c>
    </row>
    <row r="8" spans="1:29" x14ac:dyDescent="0.25">
      <c r="A8">
        <v>1007</v>
      </c>
      <c r="D8">
        <v>17</v>
      </c>
      <c r="E8">
        <v>2</v>
      </c>
    </row>
    <row r="9" spans="1:29" x14ac:dyDescent="0.25">
      <c r="A9">
        <v>1008</v>
      </c>
      <c r="H9">
        <v>18</v>
      </c>
      <c r="I9">
        <v>3</v>
      </c>
      <c r="J9">
        <v>19</v>
      </c>
      <c r="K9">
        <v>2</v>
      </c>
    </row>
    <row r="10" spans="1:29" x14ac:dyDescent="0.25">
      <c r="A10">
        <v>1009</v>
      </c>
      <c r="H10">
        <v>12</v>
      </c>
      <c r="I10">
        <v>6</v>
      </c>
    </row>
    <row r="11" spans="1:29" x14ac:dyDescent="0.25">
      <c r="A11">
        <v>1010</v>
      </c>
    </row>
    <row r="12" spans="1:29" x14ac:dyDescent="0.25">
      <c r="A12">
        <v>1</v>
      </c>
    </row>
    <row r="13" spans="1:29" x14ac:dyDescent="0.25">
      <c r="A13">
        <v>2</v>
      </c>
    </row>
    <row r="14" spans="1:29" x14ac:dyDescent="0.25">
      <c r="A14">
        <v>3</v>
      </c>
      <c r="T14">
        <v>19</v>
      </c>
      <c r="U14">
        <v>1</v>
      </c>
    </row>
    <row r="15" spans="1:29" x14ac:dyDescent="0.25">
      <c r="A15">
        <v>4</v>
      </c>
      <c r="V15">
        <v>13</v>
      </c>
      <c r="W15">
        <v>6</v>
      </c>
    </row>
    <row r="16" spans="1:29" x14ac:dyDescent="0.25">
      <c r="A16">
        <v>5</v>
      </c>
      <c r="J16">
        <v>15</v>
      </c>
      <c r="K16">
        <v>5</v>
      </c>
    </row>
    <row r="17" spans="1:11" x14ac:dyDescent="0.25">
      <c r="A17">
        <v>1011</v>
      </c>
    </row>
    <row r="18" spans="1:11" x14ac:dyDescent="0.25">
      <c r="A18">
        <v>1012</v>
      </c>
    </row>
    <row r="19" spans="1:11" x14ac:dyDescent="0.25">
      <c r="A19">
        <v>1013</v>
      </c>
      <c r="J19">
        <v>15</v>
      </c>
      <c r="K19">
        <v>3</v>
      </c>
    </row>
    <row r="20" spans="1:11" x14ac:dyDescent="0.25">
      <c r="A20">
        <v>1014</v>
      </c>
    </row>
    <row r="21" spans="1:11" x14ac:dyDescent="0.25">
      <c r="A21">
        <v>1015</v>
      </c>
    </row>
    <row r="22" spans="1:11" x14ac:dyDescent="0.25">
      <c r="A22">
        <v>1016</v>
      </c>
    </row>
    <row r="23" spans="1:11" x14ac:dyDescent="0.25">
      <c r="A23">
        <v>1017</v>
      </c>
    </row>
    <row r="24" spans="1:11" x14ac:dyDescent="0.25">
      <c r="A24">
        <v>1018</v>
      </c>
    </row>
    <row r="25" spans="1:11" x14ac:dyDescent="0.25">
      <c r="A25">
        <v>1019</v>
      </c>
    </row>
    <row r="26" spans="1:11" x14ac:dyDescent="0.25">
      <c r="A26">
        <v>1020</v>
      </c>
    </row>
    <row r="27" spans="1:11" x14ac:dyDescent="0.25">
      <c r="A27">
        <v>1021</v>
      </c>
    </row>
    <row r="28" spans="1:11" x14ac:dyDescent="0.25">
      <c r="A28">
        <v>1022</v>
      </c>
    </row>
    <row r="29" spans="1:11" x14ac:dyDescent="0.25">
      <c r="A29">
        <v>1023</v>
      </c>
    </row>
    <row r="30" spans="1:11" x14ac:dyDescent="0.25">
      <c r="A30">
        <v>1024</v>
      </c>
    </row>
    <row r="31" spans="1:11" x14ac:dyDescent="0.25">
      <c r="A31">
        <v>1025</v>
      </c>
    </row>
    <row r="32" spans="1:11" x14ac:dyDescent="0.25">
      <c r="A32">
        <v>1026</v>
      </c>
    </row>
    <row r="33" spans="1:1" x14ac:dyDescent="0.25">
      <c r="A33">
        <v>1027</v>
      </c>
    </row>
    <row r="34" spans="1:1" x14ac:dyDescent="0.25">
      <c r="A34">
        <v>1028</v>
      </c>
    </row>
    <row r="35" spans="1:1" x14ac:dyDescent="0.25">
      <c r="A35">
        <v>1029</v>
      </c>
    </row>
    <row r="36" spans="1:1" x14ac:dyDescent="0.25">
      <c r="A36">
        <v>1030</v>
      </c>
    </row>
    <row r="37" spans="1:1" x14ac:dyDescent="0.25">
      <c r="A37">
        <v>1031</v>
      </c>
    </row>
    <row r="38" spans="1:1" x14ac:dyDescent="0.25">
      <c r="A38">
        <v>1032</v>
      </c>
    </row>
    <row r="39" spans="1:1" x14ac:dyDescent="0.25">
      <c r="A39">
        <v>1033</v>
      </c>
    </row>
    <row r="40" spans="1:1" x14ac:dyDescent="0.25">
      <c r="A40">
        <v>1034</v>
      </c>
    </row>
    <row r="41" spans="1:1" x14ac:dyDescent="0.25">
      <c r="A41">
        <v>1035</v>
      </c>
    </row>
    <row r="42" spans="1:1" x14ac:dyDescent="0.25">
      <c r="A42">
        <v>1036</v>
      </c>
    </row>
    <row r="43" spans="1:1" x14ac:dyDescent="0.25">
      <c r="A43">
        <v>1037</v>
      </c>
    </row>
    <row r="44" spans="1:1" x14ac:dyDescent="0.25">
      <c r="A44">
        <v>1038</v>
      </c>
    </row>
    <row r="45" spans="1:1" x14ac:dyDescent="0.25">
      <c r="A45">
        <v>1039</v>
      </c>
    </row>
    <row r="46" spans="1:1" x14ac:dyDescent="0.25">
      <c r="A46">
        <v>1040</v>
      </c>
    </row>
    <row r="47" spans="1:1" x14ac:dyDescent="0.25">
      <c r="A47">
        <v>1041</v>
      </c>
    </row>
    <row r="48" spans="1:1" x14ac:dyDescent="0.25">
      <c r="A48">
        <v>1042</v>
      </c>
    </row>
    <row r="49" spans="1:29" x14ac:dyDescent="0.25">
      <c r="A49">
        <v>1043</v>
      </c>
    </row>
    <row r="50" spans="1:29" x14ac:dyDescent="0.25">
      <c r="A50">
        <v>1044</v>
      </c>
    </row>
    <row r="51" spans="1:29" x14ac:dyDescent="0.25">
      <c r="A51">
        <v>1045</v>
      </c>
    </row>
    <row r="52" spans="1:29" x14ac:dyDescent="0.25">
      <c r="A52">
        <v>1046</v>
      </c>
    </row>
    <row r="53" spans="1:29" x14ac:dyDescent="0.25">
      <c r="A53">
        <v>1047</v>
      </c>
    </row>
    <row r="54" spans="1:29" x14ac:dyDescent="0.25">
      <c r="A54">
        <v>1048</v>
      </c>
    </row>
    <row r="55" spans="1:29" x14ac:dyDescent="0.25">
      <c r="A55">
        <v>1049</v>
      </c>
    </row>
    <row r="56" spans="1:29" x14ac:dyDescent="0.25">
      <c r="A56">
        <v>1050</v>
      </c>
    </row>
    <row r="57" spans="1:29" x14ac:dyDescent="0.25">
      <c r="A57">
        <v>6</v>
      </c>
      <c r="X57">
        <v>15</v>
      </c>
      <c r="Y57">
        <v>4</v>
      </c>
    </row>
    <row r="58" spans="1:29" x14ac:dyDescent="0.25">
      <c r="A58">
        <v>7</v>
      </c>
      <c r="J58">
        <v>12</v>
      </c>
      <c r="K58">
        <v>9</v>
      </c>
    </row>
    <row r="59" spans="1:29" x14ac:dyDescent="0.25">
      <c r="A59">
        <v>8</v>
      </c>
      <c r="Z59">
        <v>19</v>
      </c>
      <c r="AA59">
        <v>2</v>
      </c>
    </row>
    <row r="60" spans="1:29" x14ac:dyDescent="0.25">
      <c r="A60">
        <v>9</v>
      </c>
      <c r="H60">
        <v>12</v>
      </c>
      <c r="I60">
        <v>5</v>
      </c>
    </row>
    <row r="61" spans="1:29" x14ac:dyDescent="0.25">
      <c r="A61">
        <v>10</v>
      </c>
      <c r="D61">
        <v>18</v>
      </c>
      <c r="E61">
        <v>1</v>
      </c>
    </row>
    <row r="62" spans="1:29" x14ac:dyDescent="0.25">
      <c r="A62">
        <v>11</v>
      </c>
      <c r="AB62">
        <v>4</v>
      </c>
      <c r="AC62">
        <v>14</v>
      </c>
    </row>
    <row r="63" spans="1:29" x14ac:dyDescent="0.25">
      <c r="A63">
        <v>12</v>
      </c>
    </row>
    <row r="64" spans="1:29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6"/>
  <sheetViews>
    <sheetView workbookViewId="0">
      <pane xSplit="1" ySplit="1" topLeftCell="F26" activePane="bottomRight" state="frozen"/>
      <selection pane="topRight" activeCell="B1" sqref="B1"/>
      <selection pane="bottomLeft" activeCell="A2" sqref="A2"/>
      <selection pane="bottomRight" activeCell="AG62" sqref="AG62"/>
    </sheetView>
  </sheetViews>
  <sheetFormatPr defaultRowHeight="15" x14ac:dyDescent="0.25"/>
  <sheetData>
    <row r="1" spans="1:33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105</v>
      </c>
      <c r="M1" t="s">
        <v>106</v>
      </c>
      <c r="N1" t="s">
        <v>107</v>
      </c>
      <c r="O1" t="s">
        <v>108</v>
      </c>
      <c r="P1" t="s">
        <v>89</v>
      </c>
      <c r="Q1" t="s">
        <v>90</v>
      </c>
      <c r="R1" t="s">
        <v>115</v>
      </c>
      <c r="S1" t="s">
        <v>116</v>
      </c>
      <c r="T1" t="s">
        <v>126</v>
      </c>
      <c r="U1" t="s">
        <v>127</v>
      </c>
      <c r="V1" t="s">
        <v>80</v>
      </c>
      <c r="W1" t="s">
        <v>81</v>
      </c>
      <c r="X1" t="s">
        <v>102</v>
      </c>
      <c r="Y1" t="s">
        <v>103</v>
      </c>
      <c r="Z1" t="s">
        <v>134</v>
      </c>
      <c r="AA1" t="s">
        <v>135</v>
      </c>
      <c r="AB1" t="s">
        <v>142</v>
      </c>
      <c r="AC1" t="s">
        <v>143</v>
      </c>
      <c r="AD1" t="s">
        <v>146</v>
      </c>
      <c r="AE1" t="s">
        <v>147</v>
      </c>
      <c r="AF1" t="s">
        <v>151</v>
      </c>
      <c r="AG1" t="s">
        <v>152</v>
      </c>
    </row>
    <row r="2" spans="1:33" x14ac:dyDescent="0.25">
      <c r="A2">
        <v>1001</v>
      </c>
    </row>
    <row r="3" spans="1:33" x14ac:dyDescent="0.25">
      <c r="A3">
        <v>1002</v>
      </c>
    </row>
    <row r="4" spans="1:33" x14ac:dyDescent="0.25">
      <c r="A4">
        <v>1003</v>
      </c>
      <c r="J4">
        <v>20</v>
      </c>
      <c r="K4">
        <v>1</v>
      </c>
    </row>
    <row r="5" spans="1:33" x14ac:dyDescent="0.25">
      <c r="A5">
        <v>1004</v>
      </c>
      <c r="H5">
        <v>7</v>
      </c>
      <c r="I5">
        <v>10</v>
      </c>
    </row>
    <row r="6" spans="1:33" x14ac:dyDescent="0.25">
      <c r="A6">
        <v>1005</v>
      </c>
    </row>
    <row r="7" spans="1:33" x14ac:dyDescent="0.25">
      <c r="A7">
        <v>1006</v>
      </c>
      <c r="L7">
        <v>20</v>
      </c>
      <c r="M7">
        <v>2</v>
      </c>
      <c r="N7">
        <v>18</v>
      </c>
      <c r="O7">
        <v>3</v>
      </c>
    </row>
    <row r="8" spans="1:33" x14ac:dyDescent="0.25">
      <c r="A8">
        <v>1007</v>
      </c>
    </row>
    <row r="9" spans="1:33" x14ac:dyDescent="0.25">
      <c r="A9">
        <v>1008</v>
      </c>
    </row>
    <row r="10" spans="1:33" x14ac:dyDescent="0.25">
      <c r="A10">
        <v>1009</v>
      </c>
      <c r="J10">
        <v>21</v>
      </c>
      <c r="K10">
        <v>1</v>
      </c>
      <c r="P10">
        <v>21</v>
      </c>
      <c r="Q10">
        <v>1</v>
      </c>
      <c r="R10">
        <v>21</v>
      </c>
      <c r="S10">
        <v>1</v>
      </c>
    </row>
    <row r="11" spans="1:33" x14ac:dyDescent="0.25">
      <c r="A11">
        <v>1010</v>
      </c>
      <c r="P11">
        <v>25</v>
      </c>
      <c r="Q11">
        <v>1</v>
      </c>
    </row>
    <row r="12" spans="1:33" x14ac:dyDescent="0.25">
      <c r="A12">
        <v>1</v>
      </c>
    </row>
    <row r="13" spans="1:33" x14ac:dyDescent="0.25">
      <c r="A13">
        <v>2</v>
      </c>
      <c r="H13">
        <v>5</v>
      </c>
      <c r="I13">
        <v>17</v>
      </c>
    </row>
    <row r="14" spans="1:33" x14ac:dyDescent="0.25">
      <c r="A14">
        <v>3</v>
      </c>
      <c r="T14">
        <v>19</v>
      </c>
      <c r="U14">
        <v>1</v>
      </c>
    </row>
    <row r="15" spans="1:33" x14ac:dyDescent="0.25">
      <c r="A15">
        <v>4</v>
      </c>
    </row>
    <row r="16" spans="1:33" x14ac:dyDescent="0.25">
      <c r="A16">
        <v>5</v>
      </c>
    </row>
    <row r="17" spans="1:27" x14ac:dyDescent="0.25">
      <c r="A17">
        <v>1011</v>
      </c>
      <c r="D17">
        <v>7</v>
      </c>
      <c r="E17">
        <v>14</v>
      </c>
    </row>
    <row r="18" spans="1:27" x14ac:dyDescent="0.25">
      <c r="A18">
        <v>1012</v>
      </c>
      <c r="V18">
        <v>8</v>
      </c>
      <c r="W18">
        <v>13</v>
      </c>
    </row>
    <row r="19" spans="1:27" x14ac:dyDescent="0.25">
      <c r="A19">
        <v>1013</v>
      </c>
      <c r="X19">
        <v>13</v>
      </c>
      <c r="Y19">
        <v>5</v>
      </c>
      <c r="Z19">
        <v>18</v>
      </c>
      <c r="AA19">
        <v>3</v>
      </c>
    </row>
    <row r="20" spans="1:27" x14ac:dyDescent="0.25">
      <c r="A20">
        <v>1014</v>
      </c>
    </row>
    <row r="21" spans="1:27" x14ac:dyDescent="0.25">
      <c r="A21">
        <v>1015</v>
      </c>
    </row>
    <row r="22" spans="1:27" x14ac:dyDescent="0.25">
      <c r="A22">
        <v>1016</v>
      </c>
    </row>
    <row r="23" spans="1:27" x14ac:dyDescent="0.25">
      <c r="A23">
        <v>1017</v>
      </c>
    </row>
    <row r="24" spans="1:27" x14ac:dyDescent="0.25">
      <c r="A24">
        <v>1018</v>
      </c>
    </row>
    <row r="25" spans="1:27" x14ac:dyDescent="0.25">
      <c r="A25">
        <v>1019</v>
      </c>
    </row>
    <row r="26" spans="1:27" x14ac:dyDescent="0.25">
      <c r="A26">
        <v>1020</v>
      </c>
    </row>
    <row r="27" spans="1:27" x14ac:dyDescent="0.25">
      <c r="A27">
        <v>1021</v>
      </c>
    </row>
    <row r="28" spans="1:27" x14ac:dyDescent="0.25">
      <c r="A28">
        <v>1022</v>
      </c>
    </row>
    <row r="29" spans="1:27" x14ac:dyDescent="0.25">
      <c r="A29">
        <v>1023</v>
      </c>
    </row>
    <row r="30" spans="1:27" x14ac:dyDescent="0.25">
      <c r="A30">
        <v>1024</v>
      </c>
    </row>
    <row r="31" spans="1:27" x14ac:dyDescent="0.25">
      <c r="A31">
        <v>1025</v>
      </c>
    </row>
    <row r="32" spans="1:27" x14ac:dyDescent="0.25">
      <c r="A32">
        <v>1026</v>
      </c>
    </row>
    <row r="33" spans="1:1" x14ac:dyDescent="0.25">
      <c r="A33">
        <v>1027</v>
      </c>
    </row>
    <row r="34" spans="1:1" x14ac:dyDescent="0.25">
      <c r="A34">
        <v>1028</v>
      </c>
    </row>
    <row r="35" spans="1:1" x14ac:dyDescent="0.25">
      <c r="A35">
        <v>1029</v>
      </c>
    </row>
    <row r="36" spans="1:1" x14ac:dyDescent="0.25">
      <c r="A36">
        <v>1030</v>
      </c>
    </row>
    <row r="37" spans="1:1" x14ac:dyDescent="0.25">
      <c r="A37">
        <v>1031</v>
      </c>
    </row>
    <row r="38" spans="1:1" x14ac:dyDescent="0.25">
      <c r="A38">
        <v>1032</v>
      </c>
    </row>
    <row r="39" spans="1:1" x14ac:dyDescent="0.25">
      <c r="A39">
        <v>1033</v>
      </c>
    </row>
    <row r="40" spans="1:1" x14ac:dyDescent="0.25">
      <c r="A40">
        <v>1034</v>
      </c>
    </row>
    <row r="41" spans="1:1" x14ac:dyDescent="0.25">
      <c r="A41">
        <v>1035</v>
      </c>
    </row>
    <row r="42" spans="1:1" x14ac:dyDescent="0.25">
      <c r="A42">
        <v>1036</v>
      </c>
    </row>
    <row r="43" spans="1:1" x14ac:dyDescent="0.25">
      <c r="A43">
        <v>1037</v>
      </c>
    </row>
    <row r="44" spans="1:1" x14ac:dyDescent="0.25">
      <c r="A44">
        <v>1038</v>
      </c>
    </row>
    <row r="45" spans="1:1" x14ac:dyDescent="0.25">
      <c r="A45">
        <v>1039</v>
      </c>
    </row>
    <row r="46" spans="1:1" x14ac:dyDescent="0.25">
      <c r="A46">
        <v>1040</v>
      </c>
    </row>
    <row r="47" spans="1:1" x14ac:dyDescent="0.25">
      <c r="A47">
        <v>1041</v>
      </c>
    </row>
    <row r="48" spans="1:1" x14ac:dyDescent="0.25">
      <c r="A48">
        <v>1042</v>
      </c>
    </row>
    <row r="49" spans="1:33" x14ac:dyDescent="0.25">
      <c r="A49">
        <v>1043</v>
      </c>
    </row>
    <row r="50" spans="1:33" x14ac:dyDescent="0.25">
      <c r="A50">
        <v>1044</v>
      </c>
    </row>
    <row r="51" spans="1:33" x14ac:dyDescent="0.25">
      <c r="A51">
        <v>1045</v>
      </c>
    </row>
    <row r="52" spans="1:33" x14ac:dyDescent="0.25">
      <c r="A52">
        <v>1046</v>
      </c>
    </row>
    <row r="53" spans="1:33" x14ac:dyDescent="0.25">
      <c r="A53">
        <v>1047</v>
      </c>
    </row>
    <row r="54" spans="1:33" x14ac:dyDescent="0.25">
      <c r="A54">
        <v>1048</v>
      </c>
    </row>
    <row r="55" spans="1:33" x14ac:dyDescent="0.25">
      <c r="A55">
        <v>1049</v>
      </c>
    </row>
    <row r="56" spans="1:33" x14ac:dyDescent="0.25">
      <c r="A56">
        <v>1050</v>
      </c>
    </row>
    <row r="57" spans="1:33" x14ac:dyDescent="0.25">
      <c r="A57">
        <v>6</v>
      </c>
      <c r="AB57">
        <v>15</v>
      </c>
      <c r="AC57">
        <v>4</v>
      </c>
    </row>
    <row r="58" spans="1:33" x14ac:dyDescent="0.25">
      <c r="A58">
        <v>7</v>
      </c>
      <c r="J58">
        <v>12</v>
      </c>
      <c r="K58">
        <v>9</v>
      </c>
      <c r="AB58">
        <v>12</v>
      </c>
      <c r="AC58">
        <v>9</v>
      </c>
    </row>
    <row r="59" spans="1:33" x14ac:dyDescent="0.25">
      <c r="A59">
        <v>8</v>
      </c>
      <c r="Z59">
        <v>21</v>
      </c>
      <c r="AA59">
        <v>0.25</v>
      </c>
    </row>
    <row r="60" spans="1:33" x14ac:dyDescent="0.25">
      <c r="A60">
        <v>9</v>
      </c>
    </row>
    <row r="61" spans="1:33" x14ac:dyDescent="0.25">
      <c r="A61">
        <v>10</v>
      </c>
    </row>
    <row r="62" spans="1:33" x14ac:dyDescent="0.25">
      <c r="A62">
        <v>11</v>
      </c>
      <c r="AF62">
        <v>14</v>
      </c>
      <c r="AG62">
        <v>4</v>
      </c>
    </row>
    <row r="63" spans="1:33" x14ac:dyDescent="0.25">
      <c r="A63">
        <v>12</v>
      </c>
    </row>
    <row r="64" spans="1:33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57" sqref="B57:F62"/>
    </sheetView>
  </sheetViews>
  <sheetFormatPr defaultRowHeight="15" x14ac:dyDescent="0.25"/>
  <sheetData>
    <row r="1" spans="1:21" x14ac:dyDescent="0.25">
      <c r="A1" t="s">
        <v>1</v>
      </c>
      <c r="B1" t="s">
        <v>26</v>
      </c>
      <c r="C1" t="s">
        <v>27</v>
      </c>
      <c r="D1" t="s">
        <v>82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128</v>
      </c>
    </row>
    <row r="2" spans="1:21" x14ac:dyDescent="0.25">
      <c r="A2">
        <v>1001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</row>
    <row r="3" spans="1:21" x14ac:dyDescent="0.25">
      <c r="A3">
        <v>1002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</row>
    <row r="4" spans="1:21" x14ac:dyDescent="0.25">
      <c r="A4">
        <v>1003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</row>
    <row r="5" spans="1:21" x14ac:dyDescent="0.25">
      <c r="A5">
        <v>1004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</row>
    <row r="6" spans="1:21" x14ac:dyDescent="0.25">
      <c r="A6">
        <v>1005</v>
      </c>
      <c r="B6" t="s">
        <v>75</v>
      </c>
      <c r="C6" t="s">
        <v>75</v>
      </c>
      <c r="D6" t="s">
        <v>75</v>
      </c>
      <c r="E6" t="s">
        <v>75</v>
      </c>
      <c r="F6" t="s">
        <v>75</v>
      </c>
    </row>
    <row r="7" spans="1:21" x14ac:dyDescent="0.25">
      <c r="A7">
        <v>1006</v>
      </c>
      <c r="B7" t="s">
        <v>75</v>
      </c>
      <c r="C7" t="s">
        <v>75</v>
      </c>
      <c r="D7" t="s">
        <v>75</v>
      </c>
      <c r="E7" t="s">
        <v>75</v>
      </c>
      <c r="F7" t="s">
        <v>75</v>
      </c>
    </row>
    <row r="8" spans="1:21" x14ac:dyDescent="0.25">
      <c r="A8">
        <v>1007</v>
      </c>
      <c r="B8" t="s">
        <v>75</v>
      </c>
      <c r="C8" t="s">
        <v>75</v>
      </c>
      <c r="D8" t="s">
        <v>75</v>
      </c>
      <c r="E8" t="s">
        <v>75</v>
      </c>
      <c r="F8" t="s">
        <v>75</v>
      </c>
    </row>
    <row r="9" spans="1:21" x14ac:dyDescent="0.25">
      <c r="A9">
        <v>1008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I9" t="s">
        <v>76</v>
      </c>
    </row>
    <row r="10" spans="1:21" x14ac:dyDescent="0.25">
      <c r="A10">
        <v>1009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</row>
    <row r="11" spans="1:21" x14ac:dyDescent="0.25">
      <c r="A11">
        <v>1010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</row>
    <row r="12" spans="1:21" x14ac:dyDescent="0.25">
      <c r="A12">
        <v>1</v>
      </c>
      <c r="B12" t="s">
        <v>75</v>
      </c>
      <c r="C12" t="s">
        <v>75</v>
      </c>
      <c r="D12" t="s">
        <v>75</v>
      </c>
      <c r="E12" t="s">
        <v>75</v>
      </c>
      <c r="F12" t="s">
        <v>75</v>
      </c>
    </row>
    <row r="13" spans="1:21" x14ac:dyDescent="0.25">
      <c r="A13">
        <v>2</v>
      </c>
      <c r="B13" t="s">
        <v>75</v>
      </c>
      <c r="C13" t="s">
        <v>75</v>
      </c>
      <c r="D13" t="s">
        <v>75</v>
      </c>
      <c r="E13" t="s">
        <v>75</v>
      </c>
      <c r="F13" t="s">
        <v>75</v>
      </c>
    </row>
    <row r="14" spans="1:21" x14ac:dyDescent="0.25">
      <c r="A14">
        <v>3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76</v>
      </c>
      <c r="U14" t="s">
        <v>129</v>
      </c>
    </row>
    <row r="15" spans="1:21" x14ac:dyDescent="0.25">
      <c r="A15">
        <v>4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</row>
    <row r="16" spans="1:21" x14ac:dyDescent="0.25">
      <c r="A16">
        <v>5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</row>
    <row r="17" spans="1:6" x14ac:dyDescent="0.25">
      <c r="A17">
        <v>1011</v>
      </c>
      <c r="B17" t="s">
        <v>75</v>
      </c>
      <c r="C17" t="s">
        <v>75</v>
      </c>
      <c r="D17" t="s">
        <v>75</v>
      </c>
      <c r="E17" t="s">
        <v>75</v>
      </c>
      <c r="F17" t="s">
        <v>75</v>
      </c>
    </row>
    <row r="18" spans="1:6" x14ac:dyDescent="0.25">
      <c r="A18">
        <v>1012</v>
      </c>
      <c r="B18" t="s">
        <v>75</v>
      </c>
      <c r="C18" t="s">
        <v>75</v>
      </c>
      <c r="D18" t="s">
        <v>75</v>
      </c>
      <c r="E18" t="s">
        <v>75</v>
      </c>
      <c r="F18" t="s">
        <v>75</v>
      </c>
    </row>
    <row r="19" spans="1:6" x14ac:dyDescent="0.25">
      <c r="A19">
        <v>1013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</row>
    <row r="20" spans="1:6" x14ac:dyDescent="0.25">
      <c r="A20">
        <v>1014</v>
      </c>
    </row>
    <row r="21" spans="1:6" x14ac:dyDescent="0.25">
      <c r="A21">
        <v>1015</v>
      </c>
    </row>
    <row r="22" spans="1:6" x14ac:dyDescent="0.25">
      <c r="A22">
        <v>1016</v>
      </c>
    </row>
    <row r="23" spans="1:6" x14ac:dyDescent="0.25">
      <c r="A23">
        <v>1017</v>
      </c>
    </row>
    <row r="24" spans="1:6" x14ac:dyDescent="0.25">
      <c r="A24">
        <v>1018</v>
      </c>
    </row>
    <row r="25" spans="1:6" x14ac:dyDescent="0.25">
      <c r="A25">
        <v>1019</v>
      </c>
    </row>
    <row r="26" spans="1:6" x14ac:dyDescent="0.25">
      <c r="A26">
        <v>1020</v>
      </c>
    </row>
    <row r="27" spans="1:6" x14ac:dyDescent="0.25">
      <c r="A27">
        <v>1021</v>
      </c>
    </row>
    <row r="28" spans="1:6" x14ac:dyDescent="0.25">
      <c r="A28">
        <v>1022</v>
      </c>
    </row>
    <row r="29" spans="1:6" x14ac:dyDescent="0.25">
      <c r="A29">
        <v>1023</v>
      </c>
    </row>
    <row r="30" spans="1:6" x14ac:dyDescent="0.25">
      <c r="A30">
        <v>1024</v>
      </c>
    </row>
    <row r="31" spans="1:6" x14ac:dyDescent="0.25">
      <c r="A31">
        <v>1025</v>
      </c>
    </row>
    <row r="32" spans="1:6" x14ac:dyDescent="0.25">
      <c r="A32">
        <v>1026</v>
      </c>
    </row>
    <row r="33" spans="1:1" x14ac:dyDescent="0.25">
      <c r="A33">
        <v>1027</v>
      </c>
    </row>
    <row r="34" spans="1:1" x14ac:dyDescent="0.25">
      <c r="A34">
        <v>1028</v>
      </c>
    </row>
    <row r="35" spans="1:1" x14ac:dyDescent="0.25">
      <c r="A35">
        <v>1029</v>
      </c>
    </row>
    <row r="36" spans="1:1" x14ac:dyDescent="0.25">
      <c r="A36">
        <v>1030</v>
      </c>
    </row>
    <row r="37" spans="1:1" x14ac:dyDescent="0.25">
      <c r="A37">
        <v>1031</v>
      </c>
    </row>
    <row r="38" spans="1:1" x14ac:dyDescent="0.25">
      <c r="A38">
        <v>1032</v>
      </c>
    </row>
    <row r="39" spans="1:1" x14ac:dyDescent="0.25">
      <c r="A39">
        <v>1033</v>
      </c>
    </row>
    <row r="40" spans="1:1" x14ac:dyDescent="0.25">
      <c r="A40">
        <v>1034</v>
      </c>
    </row>
    <row r="41" spans="1:1" x14ac:dyDescent="0.25">
      <c r="A41">
        <v>1035</v>
      </c>
    </row>
    <row r="42" spans="1:1" x14ac:dyDescent="0.25">
      <c r="A42">
        <v>1036</v>
      </c>
    </row>
    <row r="43" spans="1:1" x14ac:dyDescent="0.25">
      <c r="A43">
        <v>1037</v>
      </c>
    </row>
    <row r="44" spans="1:1" x14ac:dyDescent="0.25">
      <c r="A44">
        <v>1038</v>
      </c>
    </row>
    <row r="45" spans="1:1" x14ac:dyDescent="0.25">
      <c r="A45">
        <v>1039</v>
      </c>
    </row>
    <row r="46" spans="1:1" x14ac:dyDescent="0.25">
      <c r="A46">
        <v>1040</v>
      </c>
    </row>
    <row r="47" spans="1:1" x14ac:dyDescent="0.25">
      <c r="A47">
        <v>1041</v>
      </c>
    </row>
    <row r="48" spans="1:1" x14ac:dyDescent="0.25">
      <c r="A48">
        <v>1042</v>
      </c>
    </row>
    <row r="49" spans="1:6" x14ac:dyDescent="0.25">
      <c r="A49">
        <v>1043</v>
      </c>
    </row>
    <row r="50" spans="1:6" x14ac:dyDescent="0.25">
      <c r="A50">
        <v>1044</v>
      </c>
    </row>
    <row r="51" spans="1:6" x14ac:dyDescent="0.25">
      <c r="A51">
        <v>1045</v>
      </c>
    </row>
    <row r="52" spans="1:6" x14ac:dyDescent="0.25">
      <c r="A52">
        <v>1046</v>
      </c>
    </row>
    <row r="53" spans="1:6" x14ac:dyDescent="0.25">
      <c r="A53">
        <v>1047</v>
      </c>
    </row>
    <row r="54" spans="1:6" x14ac:dyDescent="0.25">
      <c r="A54">
        <v>1048</v>
      </c>
    </row>
    <row r="55" spans="1:6" x14ac:dyDescent="0.25">
      <c r="A55">
        <v>1049</v>
      </c>
    </row>
    <row r="56" spans="1:6" x14ac:dyDescent="0.25">
      <c r="A56">
        <v>1050</v>
      </c>
    </row>
    <row r="57" spans="1:6" x14ac:dyDescent="0.25">
      <c r="A57">
        <v>6</v>
      </c>
      <c r="B57" t="s">
        <v>75</v>
      </c>
      <c r="C57" t="s">
        <v>75</v>
      </c>
      <c r="D57" t="s">
        <v>75</v>
      </c>
      <c r="E57" t="s">
        <v>75</v>
      </c>
      <c r="F57" t="s">
        <v>75</v>
      </c>
    </row>
    <row r="58" spans="1:6" x14ac:dyDescent="0.25">
      <c r="A58">
        <v>7</v>
      </c>
      <c r="B58" t="s">
        <v>75</v>
      </c>
      <c r="C58" t="s">
        <v>75</v>
      </c>
      <c r="D58" t="s">
        <v>75</v>
      </c>
      <c r="E58" t="s">
        <v>75</v>
      </c>
      <c r="F58" t="s">
        <v>75</v>
      </c>
    </row>
    <row r="59" spans="1:6" x14ac:dyDescent="0.25">
      <c r="A59">
        <v>8</v>
      </c>
      <c r="B59" t="s">
        <v>75</v>
      </c>
      <c r="C59" t="s">
        <v>75</v>
      </c>
      <c r="D59" t="s">
        <v>75</v>
      </c>
      <c r="E59" t="s">
        <v>75</v>
      </c>
      <c r="F59" t="s">
        <v>75</v>
      </c>
    </row>
    <row r="60" spans="1:6" x14ac:dyDescent="0.25">
      <c r="A60">
        <v>9</v>
      </c>
      <c r="B60" t="s">
        <v>75</v>
      </c>
      <c r="C60" t="s">
        <v>75</v>
      </c>
      <c r="D60" t="s">
        <v>75</v>
      </c>
      <c r="E60" t="s">
        <v>75</v>
      </c>
      <c r="F60" t="s">
        <v>75</v>
      </c>
    </row>
    <row r="61" spans="1:6" x14ac:dyDescent="0.25">
      <c r="A61">
        <v>10</v>
      </c>
      <c r="B61" t="s">
        <v>75</v>
      </c>
      <c r="C61" t="s">
        <v>75</v>
      </c>
      <c r="D61" t="s">
        <v>75</v>
      </c>
      <c r="E61" t="s">
        <v>75</v>
      </c>
      <c r="F61" t="s">
        <v>75</v>
      </c>
    </row>
    <row r="62" spans="1:6" x14ac:dyDescent="0.25">
      <c r="A62">
        <v>11</v>
      </c>
      <c r="B62" t="s">
        <v>75</v>
      </c>
      <c r="C62" t="s">
        <v>75</v>
      </c>
      <c r="D62" t="s">
        <v>75</v>
      </c>
      <c r="E62" t="s">
        <v>75</v>
      </c>
      <c r="F62" t="s">
        <v>75</v>
      </c>
    </row>
    <row r="63" spans="1:6" x14ac:dyDescent="0.25">
      <c r="A63">
        <v>12</v>
      </c>
    </row>
    <row r="64" spans="1:6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A18" sqref="A18"/>
    </sheetView>
  </sheetViews>
  <sheetFormatPr defaultRowHeight="15" x14ac:dyDescent="0.25"/>
  <sheetData>
    <row r="1" spans="1:4" x14ac:dyDescent="0.25">
      <c r="A1" t="s">
        <v>1</v>
      </c>
      <c r="B1" t="s">
        <v>93</v>
      </c>
      <c r="C1" t="s">
        <v>94</v>
      </c>
      <c r="D1" t="s">
        <v>97</v>
      </c>
    </row>
    <row r="2" spans="1:4" x14ac:dyDescent="0.25">
      <c r="A2">
        <v>1001</v>
      </c>
    </row>
    <row r="3" spans="1:4" x14ac:dyDescent="0.25">
      <c r="A3">
        <v>1002</v>
      </c>
      <c r="B3" t="s">
        <v>95</v>
      </c>
      <c r="C3" t="s">
        <v>96</v>
      </c>
    </row>
    <row r="4" spans="1:4" x14ac:dyDescent="0.25">
      <c r="A4">
        <v>1003</v>
      </c>
    </row>
    <row r="5" spans="1:4" x14ac:dyDescent="0.25">
      <c r="A5">
        <v>1004</v>
      </c>
    </row>
    <row r="6" spans="1:4" x14ac:dyDescent="0.25">
      <c r="A6">
        <v>1005</v>
      </c>
      <c r="B6" t="s">
        <v>104</v>
      </c>
      <c r="C6" t="s">
        <v>96</v>
      </c>
      <c r="D6">
        <v>16</v>
      </c>
    </row>
    <row r="7" spans="1:4" x14ac:dyDescent="0.25">
      <c r="A7">
        <v>1006</v>
      </c>
    </row>
    <row r="8" spans="1:4" x14ac:dyDescent="0.25">
      <c r="A8">
        <v>1007</v>
      </c>
    </row>
    <row r="9" spans="1:4" x14ac:dyDescent="0.25">
      <c r="A9">
        <v>1008</v>
      </c>
    </row>
    <row r="10" spans="1:4" x14ac:dyDescent="0.25">
      <c r="A10">
        <v>1009</v>
      </c>
    </row>
    <row r="11" spans="1:4" x14ac:dyDescent="0.25">
      <c r="A11">
        <v>1010</v>
      </c>
    </row>
    <row r="12" spans="1:4" x14ac:dyDescent="0.25">
      <c r="A12">
        <v>1</v>
      </c>
    </row>
    <row r="13" spans="1:4" x14ac:dyDescent="0.25">
      <c r="A13">
        <v>2</v>
      </c>
    </row>
    <row r="14" spans="1:4" x14ac:dyDescent="0.25">
      <c r="A14">
        <v>3</v>
      </c>
      <c r="B14" t="s">
        <v>104</v>
      </c>
      <c r="C14" t="s">
        <v>39</v>
      </c>
      <c r="D14">
        <v>73</v>
      </c>
    </row>
    <row r="15" spans="1:4" x14ac:dyDescent="0.25">
      <c r="A15">
        <v>6</v>
      </c>
      <c r="B15" t="s">
        <v>104</v>
      </c>
      <c r="C15" t="s">
        <v>39</v>
      </c>
      <c r="D15">
        <v>67</v>
      </c>
    </row>
    <row r="16" spans="1:4" x14ac:dyDescent="0.25">
      <c r="A16">
        <v>6</v>
      </c>
      <c r="B16" t="s">
        <v>141</v>
      </c>
      <c r="C16" t="s">
        <v>39</v>
      </c>
      <c r="D16">
        <v>65</v>
      </c>
    </row>
    <row r="17" spans="1:4" x14ac:dyDescent="0.25">
      <c r="A17">
        <v>10</v>
      </c>
      <c r="B17" t="s">
        <v>148</v>
      </c>
      <c r="C17" t="s">
        <v>149</v>
      </c>
      <c r="D17">
        <v>50</v>
      </c>
    </row>
    <row r="56" spans="1:1" x14ac:dyDescent="0.25">
      <c r="A56">
        <v>1050</v>
      </c>
    </row>
    <row r="57" spans="1:1" x14ac:dyDescent="0.25">
      <c r="A57">
        <v>6</v>
      </c>
    </row>
    <row r="58" spans="1:1" x14ac:dyDescent="0.25">
      <c r="A58">
        <v>7</v>
      </c>
    </row>
    <row r="59" spans="1:1" x14ac:dyDescent="0.25">
      <c r="A59">
        <v>8</v>
      </c>
    </row>
    <row r="60" spans="1:1" x14ac:dyDescent="0.25">
      <c r="A60">
        <v>9</v>
      </c>
    </row>
    <row r="61" spans="1:1" x14ac:dyDescent="0.25">
      <c r="A61">
        <v>10</v>
      </c>
    </row>
    <row r="62" spans="1:1" x14ac:dyDescent="0.25">
      <c r="A62">
        <v>11</v>
      </c>
    </row>
    <row r="63" spans="1:1" x14ac:dyDescent="0.25">
      <c r="A63">
        <v>12</v>
      </c>
    </row>
    <row r="64" spans="1:1" x14ac:dyDescent="0.25">
      <c r="A64">
        <v>13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18</v>
      </c>
    </row>
    <row r="70" spans="1:1" x14ac:dyDescent="0.25">
      <c r="A70">
        <v>19</v>
      </c>
    </row>
    <row r="71" spans="1:1" x14ac:dyDescent="0.25">
      <c r="A71">
        <v>20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1" topLeftCell="A48" activePane="bottomLeft" state="frozen"/>
      <selection activeCell="A77" sqref="A77"/>
      <selection pane="bottomLeft" activeCell="A56" sqref="A56:XFD56"/>
    </sheetView>
  </sheetViews>
  <sheetFormatPr defaultRowHeight="15" x14ac:dyDescent="0.25"/>
  <sheetData>
    <row r="1" spans="1:13" x14ac:dyDescent="0.25">
      <c r="A1" t="s">
        <v>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128</v>
      </c>
    </row>
    <row r="2" spans="1:13" x14ac:dyDescent="0.25">
      <c r="A2">
        <v>1001</v>
      </c>
      <c r="B2" t="s">
        <v>75</v>
      </c>
      <c r="C2">
        <v>0</v>
      </c>
    </row>
    <row r="3" spans="1:13" x14ac:dyDescent="0.25">
      <c r="A3">
        <v>1002</v>
      </c>
      <c r="B3" t="s">
        <v>75</v>
      </c>
      <c r="C3">
        <v>0</v>
      </c>
    </row>
    <row r="4" spans="1:13" x14ac:dyDescent="0.25">
      <c r="A4">
        <v>1003</v>
      </c>
      <c r="B4" t="s">
        <v>78</v>
      </c>
      <c r="C4">
        <v>2</v>
      </c>
      <c r="D4">
        <v>16</v>
      </c>
      <c r="E4">
        <v>17</v>
      </c>
      <c r="F4">
        <v>2</v>
      </c>
      <c r="J4">
        <v>1</v>
      </c>
      <c r="K4">
        <v>2</v>
      </c>
    </row>
    <row r="5" spans="1:13" x14ac:dyDescent="0.25">
      <c r="A5">
        <v>1004</v>
      </c>
      <c r="B5" t="s">
        <v>75</v>
      </c>
      <c r="C5">
        <v>0</v>
      </c>
    </row>
    <row r="6" spans="1:13" x14ac:dyDescent="0.25">
      <c r="A6">
        <v>1005</v>
      </c>
      <c r="B6" t="s">
        <v>78</v>
      </c>
      <c r="C6">
        <v>1</v>
      </c>
      <c r="D6">
        <v>24</v>
      </c>
      <c r="F6">
        <v>1</v>
      </c>
    </row>
    <row r="7" spans="1:13" x14ac:dyDescent="0.25">
      <c r="A7">
        <v>1006</v>
      </c>
      <c r="B7" t="s">
        <v>75</v>
      </c>
      <c r="C7">
        <v>0</v>
      </c>
    </row>
    <row r="8" spans="1:13" x14ac:dyDescent="0.25">
      <c r="A8">
        <v>1007</v>
      </c>
      <c r="B8" t="s">
        <v>78</v>
      </c>
      <c r="C8">
        <v>1</v>
      </c>
      <c r="D8">
        <v>16</v>
      </c>
      <c r="F8">
        <v>1</v>
      </c>
    </row>
    <row r="9" spans="1:13" x14ac:dyDescent="0.25">
      <c r="A9">
        <v>1008</v>
      </c>
      <c r="B9" t="s">
        <v>78</v>
      </c>
      <c r="C9">
        <v>2</v>
      </c>
      <c r="D9">
        <v>16</v>
      </c>
      <c r="E9">
        <v>18</v>
      </c>
      <c r="F9">
        <v>2</v>
      </c>
      <c r="K9">
        <v>2</v>
      </c>
    </row>
    <row r="10" spans="1:13" x14ac:dyDescent="0.25">
      <c r="A10">
        <v>1009</v>
      </c>
      <c r="B10" t="s">
        <v>75</v>
      </c>
      <c r="C10">
        <v>0</v>
      </c>
    </row>
    <row r="11" spans="1:13" x14ac:dyDescent="0.25">
      <c r="A11">
        <v>1010</v>
      </c>
      <c r="B11" t="s">
        <v>78</v>
      </c>
      <c r="C11">
        <v>3</v>
      </c>
      <c r="D11">
        <v>15</v>
      </c>
      <c r="E11">
        <v>21</v>
      </c>
      <c r="F11">
        <v>2</v>
      </c>
      <c r="G11">
        <v>1</v>
      </c>
      <c r="J11">
        <v>1</v>
      </c>
      <c r="K11">
        <v>2</v>
      </c>
    </row>
    <row r="12" spans="1:13" x14ac:dyDescent="0.25">
      <c r="A12">
        <v>1</v>
      </c>
      <c r="B12" t="s">
        <v>75</v>
      </c>
      <c r="C12">
        <v>0</v>
      </c>
    </row>
    <row r="13" spans="1:13" x14ac:dyDescent="0.25">
      <c r="A13">
        <v>2</v>
      </c>
      <c r="B13" t="s">
        <v>75</v>
      </c>
      <c r="C13">
        <v>0</v>
      </c>
    </row>
    <row r="14" spans="1:13" x14ac:dyDescent="0.25">
      <c r="A14">
        <v>3</v>
      </c>
      <c r="B14" t="s">
        <v>75</v>
      </c>
      <c r="C14">
        <v>0</v>
      </c>
    </row>
    <row r="15" spans="1:13" x14ac:dyDescent="0.25">
      <c r="A15">
        <v>4</v>
      </c>
      <c r="B15" t="s">
        <v>75</v>
      </c>
      <c r="C15">
        <v>0</v>
      </c>
    </row>
    <row r="16" spans="1:13" x14ac:dyDescent="0.25">
      <c r="A16">
        <v>5</v>
      </c>
      <c r="B16" t="s">
        <v>75</v>
      </c>
      <c r="C16">
        <v>0</v>
      </c>
    </row>
    <row r="17" spans="1:12" x14ac:dyDescent="0.25">
      <c r="A17">
        <v>1011</v>
      </c>
      <c r="B17" t="s">
        <v>78</v>
      </c>
      <c r="C17">
        <v>2</v>
      </c>
      <c r="D17">
        <v>16</v>
      </c>
      <c r="E17">
        <v>19</v>
      </c>
      <c r="G17">
        <v>1</v>
      </c>
      <c r="H17">
        <v>1</v>
      </c>
    </row>
    <row r="18" spans="1:12" x14ac:dyDescent="0.25">
      <c r="A18">
        <v>1012</v>
      </c>
      <c r="B18" t="s">
        <v>75</v>
      </c>
      <c r="C18">
        <v>0</v>
      </c>
    </row>
    <row r="19" spans="1:12" x14ac:dyDescent="0.25">
      <c r="A19">
        <v>1013</v>
      </c>
      <c r="B19" t="s">
        <v>78</v>
      </c>
      <c r="C19">
        <v>1</v>
      </c>
      <c r="D19">
        <v>9</v>
      </c>
      <c r="E19">
        <v>9</v>
      </c>
      <c r="F19">
        <v>1</v>
      </c>
      <c r="J19">
        <v>1</v>
      </c>
    </row>
    <row r="20" spans="1:12" x14ac:dyDescent="0.25">
      <c r="A20">
        <v>1014</v>
      </c>
      <c r="B20" t="s">
        <v>75</v>
      </c>
      <c r="C20">
        <v>0</v>
      </c>
    </row>
    <row r="21" spans="1:12" x14ac:dyDescent="0.25">
      <c r="A21">
        <v>1015</v>
      </c>
      <c r="B21" t="s">
        <v>75</v>
      </c>
      <c r="C21">
        <v>0</v>
      </c>
    </row>
    <row r="22" spans="1:12" x14ac:dyDescent="0.25">
      <c r="A22">
        <v>1016</v>
      </c>
      <c r="B22" t="s">
        <v>75</v>
      </c>
      <c r="C22">
        <v>0</v>
      </c>
    </row>
    <row r="23" spans="1:12" x14ac:dyDescent="0.25">
      <c r="A23">
        <v>1017</v>
      </c>
      <c r="B23" t="s">
        <v>78</v>
      </c>
      <c r="C23">
        <v>2</v>
      </c>
      <c r="D23">
        <v>14</v>
      </c>
      <c r="E23">
        <v>15</v>
      </c>
      <c r="F23">
        <v>2</v>
      </c>
      <c r="J23">
        <v>6</v>
      </c>
      <c r="K23">
        <v>1</v>
      </c>
      <c r="L23">
        <v>1</v>
      </c>
    </row>
    <row r="24" spans="1:12" x14ac:dyDescent="0.25">
      <c r="A24">
        <v>1018</v>
      </c>
      <c r="B24" t="s">
        <v>78</v>
      </c>
      <c r="C24">
        <v>3</v>
      </c>
      <c r="D24">
        <v>15</v>
      </c>
      <c r="E24">
        <v>20</v>
      </c>
      <c r="F24">
        <v>2</v>
      </c>
      <c r="G24">
        <v>1</v>
      </c>
      <c r="J24">
        <v>1</v>
      </c>
    </row>
    <row r="25" spans="1:12" x14ac:dyDescent="0.25">
      <c r="A25">
        <v>1019</v>
      </c>
      <c r="B25" t="s">
        <v>75</v>
      </c>
      <c r="C25">
        <v>0</v>
      </c>
    </row>
    <row r="26" spans="1:12" x14ac:dyDescent="0.25">
      <c r="A26">
        <v>1020</v>
      </c>
      <c r="B26" t="s">
        <v>75</v>
      </c>
      <c r="C26">
        <v>0</v>
      </c>
    </row>
    <row r="27" spans="1:12" x14ac:dyDescent="0.25">
      <c r="A27">
        <v>1021</v>
      </c>
      <c r="B27" t="s">
        <v>75</v>
      </c>
      <c r="C27">
        <v>0</v>
      </c>
    </row>
    <row r="28" spans="1:12" x14ac:dyDescent="0.25">
      <c r="A28">
        <v>1022</v>
      </c>
      <c r="B28" t="s">
        <v>75</v>
      </c>
      <c r="C28">
        <v>0</v>
      </c>
    </row>
    <row r="29" spans="1:12" x14ac:dyDescent="0.25">
      <c r="A29">
        <v>1023</v>
      </c>
      <c r="B29" t="s">
        <v>78</v>
      </c>
      <c r="C29">
        <v>1</v>
      </c>
      <c r="D29">
        <v>15</v>
      </c>
      <c r="E29">
        <v>15</v>
      </c>
      <c r="F29">
        <v>1</v>
      </c>
    </row>
    <row r="30" spans="1:12" x14ac:dyDescent="0.25">
      <c r="A30">
        <v>1024</v>
      </c>
      <c r="B30" t="s">
        <v>78</v>
      </c>
      <c r="C30">
        <v>1</v>
      </c>
      <c r="D30">
        <v>20</v>
      </c>
      <c r="F30">
        <v>1</v>
      </c>
    </row>
    <row r="31" spans="1:12" x14ac:dyDescent="0.25">
      <c r="A31">
        <v>1025</v>
      </c>
      <c r="B31" t="s">
        <v>75</v>
      </c>
      <c r="C31">
        <v>0</v>
      </c>
    </row>
    <row r="32" spans="1:12" x14ac:dyDescent="0.25">
      <c r="A32">
        <v>1026</v>
      </c>
      <c r="B32" t="s">
        <v>78</v>
      </c>
      <c r="C32">
        <v>2</v>
      </c>
      <c r="D32">
        <v>13</v>
      </c>
      <c r="E32">
        <v>16</v>
      </c>
      <c r="F32">
        <v>1</v>
      </c>
      <c r="G32">
        <v>1</v>
      </c>
      <c r="J32">
        <v>1</v>
      </c>
    </row>
    <row r="33" spans="1:11" x14ac:dyDescent="0.25">
      <c r="A33">
        <v>1027</v>
      </c>
      <c r="B33" t="s">
        <v>75</v>
      </c>
      <c r="C33">
        <v>0</v>
      </c>
    </row>
    <row r="34" spans="1:11" x14ac:dyDescent="0.25">
      <c r="A34">
        <v>1028</v>
      </c>
      <c r="B34" t="s">
        <v>75</v>
      </c>
      <c r="C34">
        <v>0</v>
      </c>
    </row>
    <row r="35" spans="1:11" x14ac:dyDescent="0.25">
      <c r="A35">
        <v>1029</v>
      </c>
      <c r="B35" t="s">
        <v>75</v>
      </c>
      <c r="C35">
        <v>0</v>
      </c>
    </row>
    <row r="36" spans="1:11" x14ac:dyDescent="0.25">
      <c r="A36">
        <v>1030</v>
      </c>
      <c r="B36" t="s">
        <v>78</v>
      </c>
      <c r="C36">
        <v>1</v>
      </c>
      <c r="D36">
        <v>14</v>
      </c>
      <c r="E36">
        <v>14</v>
      </c>
      <c r="F36">
        <v>1</v>
      </c>
    </row>
    <row r="37" spans="1:11" x14ac:dyDescent="0.25">
      <c r="A37">
        <v>1031</v>
      </c>
      <c r="B37" t="s">
        <v>75</v>
      </c>
      <c r="C37">
        <v>0</v>
      </c>
    </row>
    <row r="38" spans="1:11" x14ac:dyDescent="0.25">
      <c r="A38">
        <v>1032</v>
      </c>
      <c r="B38" t="s">
        <v>75</v>
      </c>
      <c r="C38">
        <v>0</v>
      </c>
    </row>
    <row r="39" spans="1:11" x14ac:dyDescent="0.25">
      <c r="A39">
        <v>1033</v>
      </c>
      <c r="B39" t="s">
        <v>78</v>
      </c>
      <c r="C39">
        <v>1</v>
      </c>
      <c r="D39">
        <v>17</v>
      </c>
      <c r="E39">
        <v>17</v>
      </c>
      <c r="F39">
        <v>1</v>
      </c>
    </row>
    <row r="40" spans="1:11" x14ac:dyDescent="0.25">
      <c r="A40">
        <v>1034</v>
      </c>
      <c r="B40" t="s">
        <v>75</v>
      </c>
      <c r="C40">
        <v>0</v>
      </c>
    </row>
    <row r="41" spans="1:11" x14ac:dyDescent="0.25">
      <c r="A41">
        <v>1035</v>
      </c>
      <c r="B41" t="s">
        <v>75</v>
      </c>
      <c r="C41">
        <v>0</v>
      </c>
    </row>
    <row r="42" spans="1:11" x14ac:dyDescent="0.25">
      <c r="A42">
        <v>1036</v>
      </c>
      <c r="B42" t="s">
        <v>78</v>
      </c>
      <c r="C42">
        <v>1</v>
      </c>
      <c r="D42">
        <v>16</v>
      </c>
      <c r="E42">
        <v>16</v>
      </c>
      <c r="F42">
        <v>1</v>
      </c>
    </row>
    <row r="43" spans="1:11" x14ac:dyDescent="0.25">
      <c r="A43">
        <v>1037</v>
      </c>
      <c r="B43" t="s">
        <v>78</v>
      </c>
      <c r="C43">
        <v>3</v>
      </c>
      <c r="D43">
        <v>10</v>
      </c>
      <c r="E43">
        <v>14</v>
      </c>
      <c r="F43">
        <v>2</v>
      </c>
      <c r="I43">
        <v>1</v>
      </c>
    </row>
    <row r="44" spans="1:11" x14ac:dyDescent="0.25">
      <c r="A44">
        <v>1038</v>
      </c>
      <c r="B44" t="s">
        <v>78</v>
      </c>
      <c r="C44">
        <v>1</v>
      </c>
      <c r="D44">
        <v>14</v>
      </c>
      <c r="E44">
        <v>14</v>
      </c>
      <c r="G44">
        <v>1</v>
      </c>
      <c r="K44">
        <v>1</v>
      </c>
    </row>
    <row r="45" spans="1:11" x14ac:dyDescent="0.25">
      <c r="A45">
        <v>1039</v>
      </c>
      <c r="B45" t="s">
        <v>75</v>
      </c>
      <c r="C45">
        <v>0</v>
      </c>
    </row>
    <row r="46" spans="1:11" x14ac:dyDescent="0.25">
      <c r="A46">
        <v>1040</v>
      </c>
      <c r="B46" t="s">
        <v>75</v>
      </c>
      <c r="C46">
        <v>0</v>
      </c>
    </row>
    <row r="47" spans="1:11" x14ac:dyDescent="0.25">
      <c r="A47">
        <v>1041</v>
      </c>
      <c r="B47" t="s">
        <v>75</v>
      </c>
      <c r="C47">
        <v>0</v>
      </c>
    </row>
    <row r="48" spans="1:11" x14ac:dyDescent="0.25">
      <c r="A48">
        <v>1042</v>
      </c>
      <c r="B48" t="s">
        <v>75</v>
      </c>
      <c r="C48">
        <v>0</v>
      </c>
    </row>
    <row r="49" spans="1:6" x14ac:dyDescent="0.25">
      <c r="A49">
        <v>1043</v>
      </c>
      <c r="B49" t="s">
        <v>78</v>
      </c>
      <c r="C49">
        <v>1</v>
      </c>
      <c r="D49">
        <v>14</v>
      </c>
      <c r="F49">
        <v>1</v>
      </c>
    </row>
    <row r="50" spans="1:6" x14ac:dyDescent="0.25">
      <c r="A50">
        <v>1044</v>
      </c>
      <c r="B50" t="s">
        <v>75</v>
      </c>
      <c r="C50">
        <v>0</v>
      </c>
    </row>
    <row r="51" spans="1:6" x14ac:dyDescent="0.25">
      <c r="A51">
        <v>1045</v>
      </c>
      <c r="B51" t="s">
        <v>75</v>
      </c>
      <c r="C51">
        <v>0</v>
      </c>
    </row>
    <row r="52" spans="1:6" x14ac:dyDescent="0.25">
      <c r="A52">
        <v>1046</v>
      </c>
      <c r="B52" t="s">
        <v>75</v>
      </c>
      <c r="C52">
        <v>0</v>
      </c>
    </row>
    <row r="53" spans="1:6" x14ac:dyDescent="0.25">
      <c r="A53">
        <v>1047</v>
      </c>
      <c r="B53" t="s">
        <v>75</v>
      </c>
      <c r="C53">
        <v>0</v>
      </c>
    </row>
    <row r="54" spans="1:6" x14ac:dyDescent="0.25">
      <c r="A54">
        <v>1048</v>
      </c>
      <c r="B54" t="s">
        <v>75</v>
      </c>
      <c r="C54">
        <v>0</v>
      </c>
    </row>
    <row r="55" spans="1:6" x14ac:dyDescent="0.25">
      <c r="A55">
        <v>1049</v>
      </c>
      <c r="B55" t="s">
        <v>75</v>
      </c>
      <c r="C55">
        <v>0</v>
      </c>
    </row>
    <row r="56" spans="1:6" x14ac:dyDescent="0.25">
      <c r="A56">
        <v>1050</v>
      </c>
    </row>
    <row r="57" spans="1:6" x14ac:dyDescent="0.25">
      <c r="A57">
        <v>6</v>
      </c>
      <c r="B57" t="s">
        <v>75</v>
      </c>
      <c r="C57">
        <v>0</v>
      </c>
    </row>
    <row r="58" spans="1:6" x14ac:dyDescent="0.25">
      <c r="A58">
        <v>7</v>
      </c>
      <c r="B58" t="s">
        <v>75</v>
      </c>
      <c r="C58">
        <v>0</v>
      </c>
    </row>
    <row r="59" spans="1:6" x14ac:dyDescent="0.25">
      <c r="A59">
        <v>8</v>
      </c>
      <c r="B59" t="s">
        <v>75</v>
      </c>
      <c r="C59">
        <v>0</v>
      </c>
    </row>
    <row r="60" spans="1:6" x14ac:dyDescent="0.25">
      <c r="A60">
        <v>9</v>
      </c>
      <c r="B60" t="s">
        <v>75</v>
      </c>
      <c r="C60">
        <v>0</v>
      </c>
    </row>
    <row r="61" spans="1:6" x14ac:dyDescent="0.25">
      <c r="A61">
        <v>10</v>
      </c>
      <c r="B61" t="s">
        <v>75</v>
      </c>
      <c r="C61">
        <v>0</v>
      </c>
    </row>
    <row r="62" spans="1:6" x14ac:dyDescent="0.25">
      <c r="A62">
        <v>11</v>
      </c>
      <c r="B62" t="s">
        <v>75</v>
      </c>
      <c r="C62">
        <v>0</v>
      </c>
    </row>
    <row r="63" spans="1:6" x14ac:dyDescent="0.25">
      <c r="A63">
        <v>12</v>
      </c>
      <c r="B63" t="s">
        <v>75</v>
      </c>
      <c r="C63">
        <v>0</v>
      </c>
    </row>
    <row r="64" spans="1:6" x14ac:dyDescent="0.25">
      <c r="A64">
        <v>13</v>
      </c>
      <c r="B64" t="s">
        <v>75</v>
      </c>
      <c r="C64">
        <v>0</v>
      </c>
    </row>
    <row r="65" spans="1:3" x14ac:dyDescent="0.25">
      <c r="A65">
        <v>14</v>
      </c>
      <c r="B65" t="s">
        <v>75</v>
      </c>
      <c r="C65">
        <v>0</v>
      </c>
    </row>
    <row r="66" spans="1:3" x14ac:dyDescent="0.25">
      <c r="A66">
        <v>15</v>
      </c>
      <c r="B66" t="s">
        <v>75</v>
      </c>
      <c r="C66">
        <v>0</v>
      </c>
    </row>
    <row r="67" spans="1:3" x14ac:dyDescent="0.25">
      <c r="A67">
        <v>16</v>
      </c>
      <c r="B67" t="s">
        <v>75</v>
      </c>
      <c r="C67">
        <v>0</v>
      </c>
    </row>
    <row r="68" spans="1:3" x14ac:dyDescent="0.25">
      <c r="A68">
        <v>17</v>
      </c>
      <c r="B68" t="s">
        <v>75</v>
      </c>
      <c r="C68">
        <v>0</v>
      </c>
    </row>
    <row r="69" spans="1:3" x14ac:dyDescent="0.25">
      <c r="A69">
        <v>18</v>
      </c>
      <c r="B69" t="s">
        <v>75</v>
      </c>
      <c r="C69">
        <v>0</v>
      </c>
    </row>
    <row r="70" spans="1:3" x14ac:dyDescent="0.25">
      <c r="A70">
        <v>19</v>
      </c>
      <c r="B70" t="s">
        <v>75</v>
      </c>
      <c r="C70">
        <v>0</v>
      </c>
    </row>
    <row r="71" spans="1:3" x14ac:dyDescent="0.25">
      <c r="A71">
        <v>20</v>
      </c>
      <c r="B71" t="s">
        <v>75</v>
      </c>
      <c r="C71">
        <v>0</v>
      </c>
    </row>
    <row r="72" spans="1:3" x14ac:dyDescent="0.25">
      <c r="A72">
        <v>21</v>
      </c>
      <c r="B72" t="s">
        <v>75</v>
      </c>
      <c r="C72">
        <v>0</v>
      </c>
    </row>
    <row r="73" spans="1:3" x14ac:dyDescent="0.25">
      <c r="A73">
        <v>22</v>
      </c>
      <c r="B73" t="s">
        <v>75</v>
      </c>
      <c r="C73">
        <v>0</v>
      </c>
    </row>
    <row r="74" spans="1:3" x14ac:dyDescent="0.25">
      <c r="A74">
        <v>23</v>
      </c>
      <c r="B74" t="s">
        <v>75</v>
      </c>
      <c r="C74">
        <v>0</v>
      </c>
    </row>
    <row r="75" spans="1:3" x14ac:dyDescent="0.25">
      <c r="A75">
        <v>24</v>
      </c>
      <c r="B75" t="s">
        <v>75</v>
      </c>
      <c r="C75">
        <v>0</v>
      </c>
    </row>
    <row r="76" spans="1:3" x14ac:dyDescent="0.25">
      <c r="A76">
        <v>25</v>
      </c>
      <c r="B76" t="s">
        <v>75</v>
      </c>
      <c r="C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50" activePane="bottomLeft" state="frozen"/>
      <selection activeCell="A77" sqref="A77"/>
      <selection pane="bottomLeft" activeCell="G2" sqref="G2"/>
    </sheetView>
  </sheetViews>
  <sheetFormatPr defaultRowHeight="15" x14ac:dyDescent="0.25"/>
  <sheetData>
    <row r="1" spans="1:7" x14ac:dyDescent="0.25">
      <c r="A1" t="s">
        <v>1</v>
      </c>
      <c r="B1" t="s">
        <v>55</v>
      </c>
      <c r="C1" t="s">
        <v>83</v>
      </c>
      <c r="D1" t="s">
        <v>46</v>
      </c>
      <c r="E1" t="s">
        <v>47</v>
      </c>
      <c r="F1" t="s">
        <v>56</v>
      </c>
      <c r="G1" t="s">
        <v>128</v>
      </c>
    </row>
    <row r="2" spans="1:7" x14ac:dyDescent="0.25">
      <c r="A2">
        <v>1001</v>
      </c>
      <c r="B2" t="s">
        <v>78</v>
      </c>
      <c r="C2">
        <v>2</v>
      </c>
      <c r="D2">
        <v>16</v>
      </c>
      <c r="E2">
        <v>17</v>
      </c>
      <c r="F2">
        <v>2</v>
      </c>
    </row>
    <row r="3" spans="1:7" x14ac:dyDescent="0.25">
      <c r="A3">
        <v>1002</v>
      </c>
      <c r="B3" t="s">
        <v>78</v>
      </c>
      <c r="C3">
        <v>2</v>
      </c>
      <c r="D3">
        <v>18</v>
      </c>
      <c r="E3">
        <v>30</v>
      </c>
      <c r="F3">
        <v>2</v>
      </c>
    </row>
    <row r="4" spans="1:7" x14ac:dyDescent="0.25">
      <c r="A4">
        <v>1003</v>
      </c>
      <c r="B4" t="s">
        <v>75</v>
      </c>
      <c r="C4">
        <v>0</v>
      </c>
    </row>
    <row r="5" spans="1:7" x14ac:dyDescent="0.25">
      <c r="A5">
        <v>1004</v>
      </c>
      <c r="B5" t="s">
        <v>78</v>
      </c>
      <c r="C5">
        <v>2</v>
      </c>
      <c r="D5">
        <v>16</v>
      </c>
      <c r="E5">
        <v>17</v>
      </c>
      <c r="F5">
        <v>0</v>
      </c>
    </row>
    <row r="6" spans="1:7" x14ac:dyDescent="0.25">
      <c r="A6">
        <v>1005</v>
      </c>
      <c r="B6" t="s">
        <v>78</v>
      </c>
      <c r="C6">
        <v>1</v>
      </c>
      <c r="D6">
        <v>16</v>
      </c>
      <c r="F6">
        <v>1</v>
      </c>
    </row>
    <row r="7" spans="1:7" x14ac:dyDescent="0.25">
      <c r="A7">
        <v>1006</v>
      </c>
      <c r="B7" t="s">
        <v>78</v>
      </c>
      <c r="C7">
        <v>2</v>
      </c>
      <c r="D7">
        <v>10</v>
      </c>
      <c r="E7">
        <v>15</v>
      </c>
      <c r="F7">
        <v>1</v>
      </c>
    </row>
    <row r="8" spans="1:7" x14ac:dyDescent="0.25">
      <c r="A8">
        <v>1007</v>
      </c>
      <c r="B8" t="s">
        <v>75</v>
      </c>
      <c r="C8">
        <v>0</v>
      </c>
    </row>
    <row r="9" spans="1:7" x14ac:dyDescent="0.25">
      <c r="A9">
        <v>1008</v>
      </c>
      <c r="B9" t="s">
        <v>78</v>
      </c>
      <c r="C9">
        <v>1</v>
      </c>
      <c r="D9">
        <v>20</v>
      </c>
      <c r="F9">
        <v>0</v>
      </c>
    </row>
    <row r="10" spans="1:7" x14ac:dyDescent="0.25">
      <c r="A10">
        <v>1009</v>
      </c>
      <c r="B10" t="s">
        <v>78</v>
      </c>
      <c r="C10">
        <v>1</v>
      </c>
      <c r="D10">
        <v>17</v>
      </c>
      <c r="F10">
        <v>0</v>
      </c>
    </row>
    <row r="11" spans="1:7" x14ac:dyDescent="0.25">
      <c r="A11">
        <v>1010</v>
      </c>
      <c r="B11" t="s">
        <v>78</v>
      </c>
      <c r="C11">
        <v>2</v>
      </c>
      <c r="D11">
        <v>18</v>
      </c>
      <c r="E11">
        <v>24</v>
      </c>
      <c r="F11">
        <v>2</v>
      </c>
    </row>
    <row r="12" spans="1:7" x14ac:dyDescent="0.25">
      <c r="A12">
        <v>1</v>
      </c>
      <c r="B12" t="s">
        <v>75</v>
      </c>
      <c r="C12">
        <v>0</v>
      </c>
    </row>
    <row r="13" spans="1:7" x14ac:dyDescent="0.25">
      <c r="A13">
        <v>2</v>
      </c>
      <c r="B13" t="s">
        <v>75</v>
      </c>
      <c r="C13">
        <v>0</v>
      </c>
    </row>
    <row r="14" spans="1:7" x14ac:dyDescent="0.25">
      <c r="A14">
        <v>3</v>
      </c>
      <c r="B14" t="s">
        <v>75</v>
      </c>
      <c r="C14">
        <v>0</v>
      </c>
    </row>
    <row r="15" spans="1:7" x14ac:dyDescent="0.25">
      <c r="A15">
        <v>4</v>
      </c>
      <c r="B15" t="s">
        <v>75</v>
      </c>
      <c r="C15">
        <v>0</v>
      </c>
    </row>
    <row r="16" spans="1:7" x14ac:dyDescent="0.25">
      <c r="A16">
        <v>5</v>
      </c>
      <c r="B16" t="s">
        <v>75</v>
      </c>
      <c r="C16">
        <v>0</v>
      </c>
    </row>
    <row r="17" spans="1:6" x14ac:dyDescent="0.25">
      <c r="A17">
        <v>1011</v>
      </c>
      <c r="B17" t="s">
        <v>75</v>
      </c>
      <c r="C17">
        <v>0</v>
      </c>
    </row>
    <row r="18" spans="1:6" x14ac:dyDescent="0.25">
      <c r="A18">
        <v>1012</v>
      </c>
      <c r="B18" t="s">
        <v>78</v>
      </c>
      <c r="C18">
        <v>1</v>
      </c>
      <c r="D18">
        <v>18</v>
      </c>
      <c r="E18">
        <v>18</v>
      </c>
      <c r="F18">
        <v>0</v>
      </c>
    </row>
    <row r="19" spans="1:6" x14ac:dyDescent="0.25">
      <c r="A19">
        <v>1013</v>
      </c>
      <c r="B19" t="s">
        <v>75</v>
      </c>
      <c r="C19">
        <v>0</v>
      </c>
    </row>
    <row r="20" spans="1:6" x14ac:dyDescent="0.25">
      <c r="A20">
        <v>1014</v>
      </c>
      <c r="B20" t="s">
        <v>78</v>
      </c>
      <c r="C20">
        <v>4</v>
      </c>
      <c r="D20">
        <v>14</v>
      </c>
      <c r="E20">
        <v>16</v>
      </c>
      <c r="F20">
        <v>0</v>
      </c>
    </row>
    <row r="21" spans="1:6" x14ac:dyDescent="0.25">
      <c r="A21">
        <v>1015</v>
      </c>
      <c r="B21" t="s">
        <v>78</v>
      </c>
      <c r="C21">
        <v>1</v>
      </c>
      <c r="D21">
        <v>20</v>
      </c>
      <c r="E21">
        <v>20</v>
      </c>
      <c r="F21">
        <v>1</v>
      </c>
    </row>
    <row r="22" spans="1:6" x14ac:dyDescent="0.25">
      <c r="A22">
        <v>1016</v>
      </c>
      <c r="B22" t="s">
        <v>78</v>
      </c>
      <c r="C22">
        <v>1</v>
      </c>
      <c r="D22">
        <v>14</v>
      </c>
      <c r="E22">
        <v>14</v>
      </c>
      <c r="F22">
        <v>1</v>
      </c>
    </row>
    <row r="23" spans="1:6" x14ac:dyDescent="0.25">
      <c r="A23">
        <v>1017</v>
      </c>
      <c r="B23" t="s">
        <v>78</v>
      </c>
      <c r="C23">
        <v>2</v>
      </c>
      <c r="D23">
        <v>19</v>
      </c>
      <c r="E23">
        <v>20</v>
      </c>
      <c r="F23">
        <v>0</v>
      </c>
    </row>
    <row r="24" spans="1:6" x14ac:dyDescent="0.25">
      <c r="A24">
        <v>1018</v>
      </c>
      <c r="B24" t="s">
        <v>78</v>
      </c>
      <c r="C24">
        <v>2</v>
      </c>
      <c r="D24">
        <v>13</v>
      </c>
      <c r="E24">
        <v>18</v>
      </c>
      <c r="F24">
        <v>1</v>
      </c>
    </row>
    <row r="25" spans="1:6" x14ac:dyDescent="0.25">
      <c r="A25">
        <v>1019</v>
      </c>
      <c r="B25" t="s">
        <v>78</v>
      </c>
      <c r="C25">
        <v>1</v>
      </c>
      <c r="D25">
        <v>11</v>
      </c>
      <c r="E25">
        <v>11</v>
      </c>
      <c r="F25">
        <v>0</v>
      </c>
    </row>
    <row r="26" spans="1:6" x14ac:dyDescent="0.25">
      <c r="A26">
        <v>1020</v>
      </c>
      <c r="B26" t="s">
        <v>78</v>
      </c>
      <c r="C26">
        <v>1</v>
      </c>
      <c r="D26">
        <v>15</v>
      </c>
      <c r="E26">
        <v>15</v>
      </c>
      <c r="F26">
        <v>1</v>
      </c>
    </row>
    <row r="27" spans="1:6" x14ac:dyDescent="0.25">
      <c r="A27">
        <v>1021</v>
      </c>
      <c r="B27" t="s">
        <v>78</v>
      </c>
      <c r="C27">
        <v>1</v>
      </c>
      <c r="D27">
        <v>14</v>
      </c>
      <c r="E27">
        <v>14</v>
      </c>
      <c r="F27">
        <v>0</v>
      </c>
    </row>
    <row r="28" spans="1:6" x14ac:dyDescent="0.25">
      <c r="A28">
        <v>1022</v>
      </c>
      <c r="B28" t="s">
        <v>78</v>
      </c>
      <c r="C28">
        <v>1</v>
      </c>
      <c r="D28">
        <v>10</v>
      </c>
      <c r="E28">
        <v>10</v>
      </c>
      <c r="F28">
        <v>1</v>
      </c>
    </row>
    <row r="29" spans="1:6" x14ac:dyDescent="0.25">
      <c r="A29">
        <v>1023</v>
      </c>
      <c r="B29" t="s">
        <v>75</v>
      </c>
      <c r="C29">
        <v>0</v>
      </c>
    </row>
    <row r="30" spans="1:6" x14ac:dyDescent="0.25">
      <c r="A30">
        <v>1024</v>
      </c>
      <c r="B30" t="s">
        <v>78</v>
      </c>
      <c r="C30">
        <v>4</v>
      </c>
      <c r="D30">
        <v>14</v>
      </c>
      <c r="E30">
        <v>18</v>
      </c>
      <c r="F30">
        <v>0</v>
      </c>
    </row>
    <row r="31" spans="1:6" x14ac:dyDescent="0.25">
      <c r="A31">
        <v>1025</v>
      </c>
      <c r="B31" t="s">
        <v>78</v>
      </c>
      <c r="C31">
        <v>1</v>
      </c>
      <c r="D31">
        <v>15</v>
      </c>
      <c r="E31">
        <v>15</v>
      </c>
      <c r="F31">
        <v>1</v>
      </c>
    </row>
    <row r="32" spans="1:6" x14ac:dyDescent="0.25">
      <c r="A32">
        <v>1026</v>
      </c>
      <c r="B32" t="s">
        <v>78</v>
      </c>
      <c r="C32">
        <v>1</v>
      </c>
      <c r="D32">
        <v>15</v>
      </c>
      <c r="E32">
        <v>15</v>
      </c>
      <c r="F32">
        <v>1</v>
      </c>
    </row>
    <row r="33" spans="1:6" x14ac:dyDescent="0.25">
      <c r="A33">
        <v>1027</v>
      </c>
      <c r="B33" t="s">
        <v>78</v>
      </c>
      <c r="C33">
        <v>1</v>
      </c>
      <c r="D33">
        <v>14</v>
      </c>
      <c r="E33">
        <v>14</v>
      </c>
      <c r="F33">
        <v>0</v>
      </c>
    </row>
    <row r="34" spans="1:6" x14ac:dyDescent="0.25">
      <c r="A34">
        <v>1028</v>
      </c>
      <c r="B34" t="s">
        <v>78</v>
      </c>
      <c r="C34">
        <v>1</v>
      </c>
      <c r="D34">
        <v>14</v>
      </c>
      <c r="E34">
        <v>14</v>
      </c>
      <c r="F34">
        <v>1</v>
      </c>
    </row>
    <row r="35" spans="1:6" x14ac:dyDescent="0.25">
      <c r="A35">
        <v>1029</v>
      </c>
      <c r="B35" t="s">
        <v>78</v>
      </c>
      <c r="C35">
        <v>2</v>
      </c>
      <c r="D35">
        <v>13</v>
      </c>
      <c r="E35">
        <v>17</v>
      </c>
      <c r="F35">
        <v>0</v>
      </c>
    </row>
    <row r="36" spans="1:6" x14ac:dyDescent="0.25">
      <c r="A36">
        <v>1030</v>
      </c>
      <c r="B36" t="s">
        <v>75</v>
      </c>
      <c r="C36">
        <v>0</v>
      </c>
    </row>
    <row r="37" spans="1:6" x14ac:dyDescent="0.25">
      <c r="A37">
        <v>1031</v>
      </c>
      <c r="B37" t="s">
        <v>78</v>
      </c>
      <c r="C37">
        <v>1</v>
      </c>
      <c r="D37">
        <v>16</v>
      </c>
      <c r="E37">
        <v>16</v>
      </c>
      <c r="F37">
        <v>0</v>
      </c>
    </row>
    <row r="38" spans="1:6" x14ac:dyDescent="0.25">
      <c r="A38">
        <v>1032</v>
      </c>
      <c r="B38" t="s">
        <v>78</v>
      </c>
      <c r="C38">
        <v>3</v>
      </c>
      <c r="D38">
        <v>12</v>
      </c>
      <c r="E38">
        <v>16</v>
      </c>
      <c r="F38">
        <v>0</v>
      </c>
    </row>
    <row r="39" spans="1:6" x14ac:dyDescent="0.25">
      <c r="A39">
        <v>1033</v>
      </c>
      <c r="B39" t="s">
        <v>78</v>
      </c>
      <c r="C39">
        <v>1</v>
      </c>
      <c r="D39">
        <v>15</v>
      </c>
      <c r="E39">
        <v>15</v>
      </c>
      <c r="F39">
        <v>1</v>
      </c>
    </row>
    <row r="40" spans="1:6" x14ac:dyDescent="0.25">
      <c r="A40">
        <v>1034</v>
      </c>
      <c r="B40" t="s">
        <v>78</v>
      </c>
      <c r="C40">
        <v>3</v>
      </c>
      <c r="D40">
        <v>7</v>
      </c>
      <c r="E40">
        <v>17</v>
      </c>
      <c r="F40">
        <v>1</v>
      </c>
    </row>
    <row r="41" spans="1:6" x14ac:dyDescent="0.25">
      <c r="A41">
        <v>1035</v>
      </c>
      <c r="B41" t="s">
        <v>78</v>
      </c>
      <c r="C41">
        <v>1</v>
      </c>
      <c r="D41">
        <v>7</v>
      </c>
      <c r="E41">
        <v>7</v>
      </c>
      <c r="F41">
        <v>0</v>
      </c>
    </row>
    <row r="42" spans="1:6" x14ac:dyDescent="0.25">
      <c r="A42">
        <v>1036</v>
      </c>
      <c r="B42" t="s">
        <v>75</v>
      </c>
      <c r="C42">
        <v>0</v>
      </c>
    </row>
    <row r="43" spans="1:6" x14ac:dyDescent="0.25">
      <c r="A43">
        <v>1037</v>
      </c>
      <c r="B43" t="s">
        <v>78</v>
      </c>
      <c r="C43">
        <v>3</v>
      </c>
      <c r="D43">
        <v>15</v>
      </c>
      <c r="E43">
        <v>18</v>
      </c>
      <c r="F43">
        <v>3</v>
      </c>
    </row>
    <row r="44" spans="1:6" x14ac:dyDescent="0.25">
      <c r="A44">
        <v>1038</v>
      </c>
      <c r="B44" t="s">
        <v>78</v>
      </c>
      <c r="C44">
        <v>2</v>
      </c>
      <c r="D44">
        <v>15</v>
      </c>
      <c r="E44">
        <v>17</v>
      </c>
      <c r="F44">
        <v>2</v>
      </c>
    </row>
    <row r="45" spans="1:6" x14ac:dyDescent="0.25">
      <c r="A45">
        <v>1039</v>
      </c>
      <c r="B45" t="s">
        <v>78</v>
      </c>
      <c r="C45">
        <v>2</v>
      </c>
      <c r="D45">
        <v>16</v>
      </c>
      <c r="E45">
        <v>17</v>
      </c>
      <c r="F45">
        <v>2</v>
      </c>
    </row>
    <row r="46" spans="1:6" x14ac:dyDescent="0.25">
      <c r="A46">
        <v>1040</v>
      </c>
      <c r="B46" t="s">
        <v>78</v>
      </c>
      <c r="C46">
        <v>1</v>
      </c>
      <c r="D46">
        <v>14</v>
      </c>
      <c r="E46">
        <v>14</v>
      </c>
      <c r="F46">
        <v>1</v>
      </c>
    </row>
    <row r="47" spans="1:6" x14ac:dyDescent="0.25">
      <c r="A47">
        <v>1041</v>
      </c>
      <c r="B47" t="s">
        <v>78</v>
      </c>
      <c r="C47">
        <v>3</v>
      </c>
      <c r="D47">
        <v>15</v>
      </c>
      <c r="E47">
        <v>18</v>
      </c>
      <c r="F47">
        <v>0</v>
      </c>
    </row>
    <row r="48" spans="1:6" x14ac:dyDescent="0.25">
      <c r="A48">
        <v>1042</v>
      </c>
      <c r="B48" t="s">
        <v>78</v>
      </c>
      <c r="C48">
        <v>1</v>
      </c>
      <c r="D48">
        <v>15</v>
      </c>
      <c r="E48">
        <v>15</v>
      </c>
      <c r="F48">
        <v>1</v>
      </c>
    </row>
    <row r="49" spans="1:7" x14ac:dyDescent="0.25">
      <c r="A49">
        <v>1043</v>
      </c>
      <c r="B49" t="s">
        <v>78</v>
      </c>
      <c r="C49">
        <v>1</v>
      </c>
      <c r="D49">
        <v>19</v>
      </c>
      <c r="E49">
        <v>19</v>
      </c>
      <c r="F49">
        <v>1</v>
      </c>
    </row>
    <row r="50" spans="1:7" x14ac:dyDescent="0.25">
      <c r="A50">
        <v>1044</v>
      </c>
      <c r="B50" t="s">
        <v>78</v>
      </c>
      <c r="C50">
        <v>1</v>
      </c>
      <c r="D50">
        <v>19</v>
      </c>
      <c r="E50">
        <v>19</v>
      </c>
      <c r="F50">
        <v>1</v>
      </c>
    </row>
    <row r="51" spans="1:7" x14ac:dyDescent="0.25">
      <c r="A51">
        <v>1045</v>
      </c>
      <c r="B51" t="s">
        <v>78</v>
      </c>
      <c r="C51">
        <v>4</v>
      </c>
      <c r="D51">
        <v>12</v>
      </c>
      <c r="E51">
        <v>19</v>
      </c>
      <c r="F51">
        <v>2</v>
      </c>
    </row>
    <row r="52" spans="1:7" x14ac:dyDescent="0.25">
      <c r="A52">
        <v>1046</v>
      </c>
      <c r="B52" t="s">
        <v>78</v>
      </c>
      <c r="C52">
        <v>1</v>
      </c>
      <c r="D52">
        <v>13</v>
      </c>
      <c r="E52">
        <v>13</v>
      </c>
      <c r="F52">
        <v>1</v>
      </c>
    </row>
    <row r="53" spans="1:7" x14ac:dyDescent="0.25">
      <c r="A53">
        <v>1047</v>
      </c>
      <c r="B53" t="s">
        <v>78</v>
      </c>
      <c r="C53">
        <v>1</v>
      </c>
      <c r="D53">
        <v>15</v>
      </c>
      <c r="E53">
        <v>15</v>
      </c>
    </row>
    <row r="54" spans="1:7" x14ac:dyDescent="0.25">
      <c r="A54">
        <v>1048</v>
      </c>
      <c r="B54" t="s">
        <v>78</v>
      </c>
      <c r="C54">
        <v>1</v>
      </c>
      <c r="D54">
        <v>16</v>
      </c>
      <c r="E54">
        <v>16</v>
      </c>
      <c r="F54">
        <v>0</v>
      </c>
    </row>
    <row r="55" spans="1:7" x14ac:dyDescent="0.25">
      <c r="A55">
        <v>1049</v>
      </c>
      <c r="B55" t="s">
        <v>78</v>
      </c>
      <c r="C55">
        <v>1</v>
      </c>
      <c r="D55">
        <v>18</v>
      </c>
      <c r="E55">
        <v>18</v>
      </c>
      <c r="F55">
        <v>1</v>
      </c>
      <c r="G55" t="s">
        <v>140</v>
      </c>
    </row>
    <row r="56" spans="1:7" x14ac:dyDescent="0.25">
      <c r="A56">
        <v>1050</v>
      </c>
    </row>
    <row r="57" spans="1:7" x14ac:dyDescent="0.25">
      <c r="A57">
        <v>6</v>
      </c>
      <c r="B57" t="s">
        <v>75</v>
      </c>
      <c r="C57">
        <v>0</v>
      </c>
    </row>
    <row r="58" spans="1:7" x14ac:dyDescent="0.25">
      <c r="A58">
        <v>7</v>
      </c>
      <c r="B58" t="s">
        <v>75</v>
      </c>
      <c r="C58">
        <v>0</v>
      </c>
    </row>
    <row r="59" spans="1:7" x14ac:dyDescent="0.25">
      <c r="A59">
        <v>8</v>
      </c>
      <c r="B59" t="s">
        <v>75</v>
      </c>
      <c r="C59">
        <v>0</v>
      </c>
    </row>
    <row r="60" spans="1:7" x14ac:dyDescent="0.25">
      <c r="A60">
        <v>9</v>
      </c>
      <c r="B60" t="s">
        <v>75</v>
      </c>
      <c r="C60">
        <v>0</v>
      </c>
    </row>
    <row r="61" spans="1:7" x14ac:dyDescent="0.25">
      <c r="A61">
        <v>10</v>
      </c>
      <c r="B61" t="s">
        <v>75</v>
      </c>
      <c r="C61">
        <v>0</v>
      </c>
    </row>
    <row r="62" spans="1:7" x14ac:dyDescent="0.25">
      <c r="A62">
        <v>11</v>
      </c>
      <c r="B62" t="s">
        <v>75</v>
      </c>
      <c r="C62">
        <v>0</v>
      </c>
    </row>
    <row r="63" spans="1:7" x14ac:dyDescent="0.25">
      <c r="A63">
        <v>12</v>
      </c>
      <c r="B63" t="s">
        <v>75</v>
      </c>
      <c r="C63">
        <v>0</v>
      </c>
    </row>
    <row r="64" spans="1:7" x14ac:dyDescent="0.25">
      <c r="A64">
        <v>13</v>
      </c>
      <c r="B64" t="s">
        <v>75</v>
      </c>
      <c r="C64">
        <v>0</v>
      </c>
    </row>
    <row r="65" spans="1:3" x14ac:dyDescent="0.25">
      <c r="A65">
        <v>14</v>
      </c>
      <c r="B65" t="s">
        <v>75</v>
      </c>
      <c r="C65">
        <v>0</v>
      </c>
    </row>
    <row r="66" spans="1:3" x14ac:dyDescent="0.25">
      <c r="A66">
        <v>15</v>
      </c>
      <c r="B66" t="s">
        <v>75</v>
      </c>
      <c r="C66">
        <v>0</v>
      </c>
    </row>
    <row r="67" spans="1:3" x14ac:dyDescent="0.25">
      <c r="A67">
        <v>16</v>
      </c>
      <c r="B67" t="s">
        <v>75</v>
      </c>
      <c r="C67">
        <v>0</v>
      </c>
    </row>
    <row r="68" spans="1:3" x14ac:dyDescent="0.25">
      <c r="A68">
        <v>17</v>
      </c>
      <c r="B68" t="s">
        <v>75</v>
      </c>
      <c r="C68">
        <v>0</v>
      </c>
    </row>
    <row r="69" spans="1:3" x14ac:dyDescent="0.25">
      <c r="A69">
        <v>18</v>
      </c>
      <c r="B69" t="s">
        <v>75</v>
      </c>
      <c r="C69">
        <v>0</v>
      </c>
    </row>
    <row r="70" spans="1:3" x14ac:dyDescent="0.25">
      <c r="A70">
        <v>19</v>
      </c>
      <c r="B70" t="s">
        <v>75</v>
      </c>
      <c r="C70">
        <v>0</v>
      </c>
    </row>
    <row r="71" spans="1:3" x14ac:dyDescent="0.25">
      <c r="A71">
        <v>20</v>
      </c>
      <c r="B71" t="s">
        <v>75</v>
      </c>
      <c r="C71">
        <v>0</v>
      </c>
    </row>
    <row r="72" spans="1:3" x14ac:dyDescent="0.25">
      <c r="A72">
        <v>21</v>
      </c>
      <c r="B72" t="s">
        <v>75</v>
      </c>
      <c r="C72">
        <v>0</v>
      </c>
    </row>
    <row r="73" spans="1:3" x14ac:dyDescent="0.25">
      <c r="A73">
        <v>22</v>
      </c>
      <c r="B73" t="s">
        <v>75</v>
      </c>
      <c r="C73">
        <v>0</v>
      </c>
    </row>
    <row r="74" spans="1:3" x14ac:dyDescent="0.25">
      <c r="A74">
        <v>23</v>
      </c>
      <c r="B74" t="s">
        <v>75</v>
      </c>
      <c r="C74">
        <v>0</v>
      </c>
    </row>
    <row r="75" spans="1:3" x14ac:dyDescent="0.25">
      <c r="A75">
        <v>24</v>
      </c>
      <c r="B75" t="s">
        <v>75</v>
      </c>
      <c r="C75">
        <v>0</v>
      </c>
    </row>
    <row r="76" spans="1:3" x14ac:dyDescent="0.25">
      <c r="A76">
        <v>25</v>
      </c>
      <c r="B76" t="s">
        <v>75</v>
      </c>
      <c r="C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pane ySplit="1" topLeftCell="A39" activePane="bottomLeft" state="frozen"/>
      <selection activeCell="A77" sqref="A77"/>
      <selection pane="bottomLeft" activeCell="J57" sqref="J57:J76"/>
    </sheetView>
  </sheetViews>
  <sheetFormatPr defaultRowHeight="15" x14ac:dyDescent="0.25"/>
  <cols>
    <col min="6" max="6" width="10.42578125" bestFit="1" customWidth="1"/>
    <col min="15" max="15" width="15" customWidth="1"/>
    <col min="16" max="16" width="13.85546875" customWidth="1"/>
  </cols>
  <sheetData>
    <row r="1" spans="1:27" x14ac:dyDescent="0.25">
      <c r="A1" t="s">
        <v>1</v>
      </c>
      <c r="B1" t="s">
        <v>57</v>
      </c>
      <c r="C1" t="s">
        <v>84</v>
      </c>
      <c r="D1" t="s">
        <v>85</v>
      </c>
      <c r="E1" t="s">
        <v>123</v>
      </c>
      <c r="F1" t="s">
        <v>58</v>
      </c>
      <c r="G1" t="s">
        <v>111</v>
      </c>
      <c r="H1" t="s">
        <v>59</v>
      </c>
      <c r="I1" t="s">
        <v>60</v>
      </c>
      <c r="J1" t="s">
        <v>61</v>
      </c>
      <c r="K1" t="s">
        <v>98</v>
      </c>
      <c r="L1" t="s">
        <v>99</v>
      </c>
      <c r="M1" t="s">
        <v>98</v>
      </c>
      <c r="N1" t="s">
        <v>99</v>
      </c>
      <c r="O1" t="s">
        <v>109</v>
      </c>
      <c r="P1" t="s">
        <v>110</v>
      </c>
      <c r="Q1" t="s">
        <v>62</v>
      </c>
      <c r="R1" t="s">
        <v>63</v>
      </c>
      <c r="S1" t="s">
        <v>64</v>
      </c>
      <c r="T1" t="s">
        <v>65</v>
      </c>
      <c r="U1" t="s">
        <v>67</v>
      </c>
      <c r="V1" t="s">
        <v>66</v>
      </c>
      <c r="W1" t="s">
        <v>68</v>
      </c>
      <c r="X1" t="s">
        <v>69</v>
      </c>
      <c r="Y1" t="s">
        <v>70</v>
      </c>
      <c r="Z1" t="s">
        <v>71</v>
      </c>
      <c r="AA1" t="s">
        <v>128</v>
      </c>
    </row>
    <row r="2" spans="1:27" x14ac:dyDescent="0.25">
      <c r="A2">
        <v>1001</v>
      </c>
      <c r="B2" t="s">
        <v>78</v>
      </c>
      <c r="C2">
        <v>1</v>
      </c>
      <c r="D2">
        <v>0.5</v>
      </c>
      <c r="F2" t="s">
        <v>75</v>
      </c>
      <c r="G2">
        <v>0</v>
      </c>
      <c r="J2" t="s">
        <v>75</v>
      </c>
      <c r="K2">
        <v>0</v>
      </c>
      <c r="O2">
        <v>0</v>
      </c>
      <c r="P2">
        <v>0</v>
      </c>
      <c r="Q2">
        <v>1</v>
      </c>
      <c r="R2">
        <v>1</v>
      </c>
      <c r="Y2">
        <v>1</v>
      </c>
      <c r="Z2" t="s">
        <v>79</v>
      </c>
    </row>
    <row r="3" spans="1:27" x14ac:dyDescent="0.25">
      <c r="A3">
        <v>1002</v>
      </c>
      <c r="B3" t="s">
        <v>75</v>
      </c>
      <c r="C3">
        <v>0</v>
      </c>
      <c r="F3" t="s">
        <v>75</v>
      </c>
      <c r="G3">
        <v>0</v>
      </c>
      <c r="J3" t="s">
        <v>78</v>
      </c>
      <c r="K3">
        <v>2</v>
      </c>
      <c r="L3">
        <v>30</v>
      </c>
      <c r="O3">
        <v>0</v>
      </c>
      <c r="P3">
        <v>0</v>
      </c>
      <c r="Q3">
        <v>1</v>
      </c>
      <c r="R3">
        <v>1</v>
      </c>
      <c r="Y3">
        <v>1</v>
      </c>
      <c r="Z3" t="s">
        <v>79</v>
      </c>
    </row>
    <row r="4" spans="1:27" x14ac:dyDescent="0.25">
      <c r="A4">
        <v>1003</v>
      </c>
      <c r="B4" t="s">
        <v>75</v>
      </c>
      <c r="C4">
        <v>0</v>
      </c>
      <c r="F4" t="s">
        <v>75</v>
      </c>
      <c r="G4">
        <v>0</v>
      </c>
      <c r="J4" t="s">
        <v>75</v>
      </c>
      <c r="K4">
        <v>0</v>
      </c>
      <c r="O4">
        <v>0</v>
      </c>
      <c r="P4">
        <v>0</v>
      </c>
      <c r="R4">
        <v>1</v>
      </c>
      <c r="S4">
        <v>1</v>
      </c>
      <c r="Y4">
        <v>0</v>
      </c>
      <c r="Z4" t="s">
        <v>79</v>
      </c>
    </row>
    <row r="5" spans="1:27" x14ac:dyDescent="0.25">
      <c r="A5">
        <v>1004</v>
      </c>
      <c r="B5" t="s">
        <v>75</v>
      </c>
      <c r="C5">
        <v>0</v>
      </c>
      <c r="F5" t="s">
        <v>75</v>
      </c>
      <c r="G5">
        <v>0</v>
      </c>
      <c r="J5" t="s">
        <v>75</v>
      </c>
      <c r="K5">
        <v>0</v>
      </c>
      <c r="O5">
        <v>0</v>
      </c>
      <c r="P5">
        <v>0</v>
      </c>
      <c r="Q5">
        <v>2</v>
      </c>
      <c r="Y5">
        <v>0</v>
      </c>
      <c r="Z5" t="s">
        <v>79</v>
      </c>
    </row>
    <row r="6" spans="1:27" x14ac:dyDescent="0.25">
      <c r="A6">
        <v>1005</v>
      </c>
      <c r="B6" t="s">
        <v>75</v>
      </c>
      <c r="C6">
        <v>0</v>
      </c>
      <c r="F6" t="s">
        <v>75</v>
      </c>
      <c r="G6">
        <v>0</v>
      </c>
      <c r="J6" t="s">
        <v>75</v>
      </c>
      <c r="K6">
        <v>0</v>
      </c>
      <c r="O6">
        <v>0</v>
      </c>
      <c r="P6">
        <v>0</v>
      </c>
      <c r="R6">
        <v>1</v>
      </c>
      <c r="S6">
        <v>1</v>
      </c>
      <c r="Y6">
        <v>0</v>
      </c>
      <c r="Z6" t="s">
        <v>79</v>
      </c>
    </row>
    <row r="7" spans="1:27" x14ac:dyDescent="0.25">
      <c r="A7">
        <v>1006</v>
      </c>
      <c r="B7" t="s">
        <v>78</v>
      </c>
      <c r="C7">
        <v>1</v>
      </c>
      <c r="D7">
        <v>0.25</v>
      </c>
      <c r="F7" t="s">
        <v>75</v>
      </c>
      <c r="G7">
        <v>0</v>
      </c>
      <c r="J7" t="s">
        <v>78</v>
      </c>
      <c r="K7">
        <v>0</v>
      </c>
      <c r="O7">
        <v>0.25</v>
      </c>
      <c r="P7">
        <v>10</v>
      </c>
      <c r="Q7">
        <v>2</v>
      </c>
      <c r="Y7">
        <v>0</v>
      </c>
      <c r="Z7" t="s">
        <v>79</v>
      </c>
    </row>
    <row r="8" spans="1:27" x14ac:dyDescent="0.25">
      <c r="A8">
        <v>1007</v>
      </c>
      <c r="B8" t="s">
        <v>78</v>
      </c>
      <c r="C8">
        <v>1</v>
      </c>
      <c r="D8">
        <v>1</v>
      </c>
      <c r="F8" t="s">
        <v>75</v>
      </c>
      <c r="G8">
        <v>0</v>
      </c>
      <c r="J8" t="s">
        <v>78</v>
      </c>
      <c r="K8">
        <v>0</v>
      </c>
      <c r="O8">
        <v>10</v>
      </c>
      <c r="P8">
        <v>18</v>
      </c>
      <c r="Q8">
        <v>2</v>
      </c>
      <c r="Y8">
        <v>0</v>
      </c>
      <c r="Z8" t="s">
        <v>79</v>
      </c>
    </row>
    <row r="9" spans="1:27" x14ac:dyDescent="0.25">
      <c r="A9">
        <v>1008</v>
      </c>
      <c r="B9" t="s">
        <v>78</v>
      </c>
      <c r="C9">
        <v>1</v>
      </c>
      <c r="D9">
        <v>10</v>
      </c>
      <c r="F9" t="s">
        <v>75</v>
      </c>
      <c r="G9">
        <v>0</v>
      </c>
      <c r="J9" t="s">
        <v>75</v>
      </c>
      <c r="K9">
        <v>0</v>
      </c>
      <c r="O9">
        <v>0</v>
      </c>
      <c r="Q9">
        <v>2</v>
      </c>
      <c r="X9">
        <v>1</v>
      </c>
      <c r="Y9">
        <v>0</v>
      </c>
      <c r="Z9" t="s">
        <v>88</v>
      </c>
    </row>
    <row r="10" spans="1:27" x14ac:dyDescent="0.25">
      <c r="A10">
        <v>1009</v>
      </c>
      <c r="B10" t="s">
        <v>78</v>
      </c>
      <c r="C10">
        <v>1</v>
      </c>
      <c r="D10">
        <v>0.17</v>
      </c>
      <c r="F10" t="s">
        <v>75</v>
      </c>
      <c r="G10">
        <v>0</v>
      </c>
      <c r="J10" t="s">
        <v>78</v>
      </c>
      <c r="K10">
        <v>0.17</v>
      </c>
      <c r="L10">
        <v>17</v>
      </c>
      <c r="O10">
        <v>0</v>
      </c>
      <c r="Q10">
        <v>1</v>
      </c>
      <c r="Y10">
        <v>0</v>
      </c>
      <c r="Z10" t="s">
        <v>79</v>
      </c>
    </row>
    <row r="11" spans="1:27" x14ac:dyDescent="0.25">
      <c r="A11">
        <v>1010</v>
      </c>
      <c r="B11" t="s">
        <v>78</v>
      </c>
      <c r="C11">
        <v>2</v>
      </c>
      <c r="D11">
        <v>1</v>
      </c>
      <c r="E11">
        <v>0.5</v>
      </c>
      <c r="F11" t="s">
        <v>75</v>
      </c>
      <c r="G11">
        <v>0</v>
      </c>
      <c r="J11" t="s">
        <v>75</v>
      </c>
      <c r="K11">
        <v>0</v>
      </c>
      <c r="O11">
        <v>0</v>
      </c>
      <c r="Q11">
        <v>1</v>
      </c>
      <c r="R11">
        <v>3</v>
      </c>
      <c r="S11">
        <v>1</v>
      </c>
      <c r="Y11">
        <v>2</v>
      </c>
      <c r="Z11" t="s">
        <v>79</v>
      </c>
    </row>
    <row r="12" spans="1:27" x14ac:dyDescent="0.25">
      <c r="A12">
        <v>1</v>
      </c>
    </row>
    <row r="13" spans="1:27" x14ac:dyDescent="0.25">
      <c r="A13">
        <v>2</v>
      </c>
    </row>
    <row r="14" spans="1:27" x14ac:dyDescent="0.25">
      <c r="A14">
        <v>3</v>
      </c>
    </row>
    <row r="15" spans="1:27" x14ac:dyDescent="0.25">
      <c r="A15">
        <v>4</v>
      </c>
    </row>
    <row r="16" spans="1:27" x14ac:dyDescent="0.25">
      <c r="A16">
        <v>5</v>
      </c>
    </row>
    <row r="17" spans="1:27" x14ac:dyDescent="0.25">
      <c r="A17">
        <v>1011</v>
      </c>
      <c r="B17" t="s">
        <v>78</v>
      </c>
      <c r="C17">
        <v>1</v>
      </c>
      <c r="D17">
        <v>0.5</v>
      </c>
      <c r="J17" t="s">
        <v>78</v>
      </c>
      <c r="O17">
        <v>1</v>
      </c>
      <c r="P17">
        <v>19</v>
      </c>
      <c r="R17">
        <v>1</v>
      </c>
      <c r="X17">
        <v>1</v>
      </c>
      <c r="Y17">
        <v>2</v>
      </c>
      <c r="Z17" t="s">
        <v>88</v>
      </c>
      <c r="AA17" t="s">
        <v>133</v>
      </c>
    </row>
    <row r="18" spans="1:27" x14ac:dyDescent="0.25">
      <c r="A18">
        <v>1012</v>
      </c>
      <c r="B18" t="s">
        <v>78</v>
      </c>
      <c r="C18">
        <v>1</v>
      </c>
      <c r="D18" s="3">
        <f>1/60</f>
        <v>1.6666666666666666E-2</v>
      </c>
      <c r="F18" t="s">
        <v>75</v>
      </c>
      <c r="G18">
        <v>0</v>
      </c>
      <c r="J18" t="s">
        <v>75</v>
      </c>
      <c r="Q18">
        <v>1</v>
      </c>
      <c r="Y18">
        <v>0</v>
      </c>
      <c r="Z18" t="s">
        <v>79</v>
      </c>
    </row>
    <row r="19" spans="1:27" x14ac:dyDescent="0.25">
      <c r="A19">
        <v>1013</v>
      </c>
      <c r="B19" t="s">
        <v>75</v>
      </c>
      <c r="F19" t="s">
        <v>75</v>
      </c>
      <c r="J19" t="s">
        <v>78</v>
      </c>
      <c r="O19">
        <v>120</v>
      </c>
      <c r="P19">
        <v>9</v>
      </c>
      <c r="R19">
        <v>1</v>
      </c>
      <c r="Y19">
        <v>0</v>
      </c>
      <c r="Z19" t="s">
        <v>88</v>
      </c>
      <c r="AA19" t="s">
        <v>136</v>
      </c>
    </row>
    <row r="20" spans="1:27" x14ac:dyDescent="0.25">
      <c r="A20">
        <v>1014</v>
      </c>
      <c r="B20" t="s">
        <v>75</v>
      </c>
      <c r="F20" t="s">
        <v>75</v>
      </c>
      <c r="J20" t="s">
        <v>75</v>
      </c>
      <c r="R20">
        <v>1</v>
      </c>
      <c r="Z20" t="s">
        <v>88</v>
      </c>
      <c r="AA20" t="s">
        <v>137</v>
      </c>
    </row>
    <row r="21" spans="1:27" x14ac:dyDescent="0.25">
      <c r="A21">
        <v>1015</v>
      </c>
      <c r="B21" t="s">
        <v>75</v>
      </c>
      <c r="F21" t="s">
        <v>75</v>
      </c>
      <c r="J21" t="s">
        <v>75</v>
      </c>
      <c r="U21">
        <v>1</v>
      </c>
      <c r="Y21">
        <v>1</v>
      </c>
      <c r="Z21" t="s">
        <v>79</v>
      </c>
    </row>
    <row r="22" spans="1:27" x14ac:dyDescent="0.25">
      <c r="A22">
        <v>1016</v>
      </c>
      <c r="B22" t="s">
        <v>75</v>
      </c>
      <c r="F22" t="s">
        <v>75</v>
      </c>
      <c r="J22" t="s">
        <v>75</v>
      </c>
      <c r="Q22">
        <v>1</v>
      </c>
      <c r="Y22">
        <v>0</v>
      </c>
      <c r="Z22" t="s">
        <v>79</v>
      </c>
    </row>
    <row r="23" spans="1:27" x14ac:dyDescent="0.25">
      <c r="A23">
        <v>1017</v>
      </c>
      <c r="B23" t="s">
        <v>78</v>
      </c>
      <c r="C23">
        <v>3</v>
      </c>
      <c r="D23">
        <v>0.5</v>
      </c>
      <c r="F23" t="s">
        <v>75</v>
      </c>
      <c r="J23" t="s">
        <v>78</v>
      </c>
      <c r="K23">
        <f>24*60*4</f>
        <v>5760</v>
      </c>
      <c r="L23">
        <v>15</v>
      </c>
      <c r="O23">
        <v>10</v>
      </c>
      <c r="P23">
        <v>15</v>
      </c>
      <c r="R23">
        <v>3</v>
      </c>
      <c r="V23">
        <v>1</v>
      </c>
      <c r="Y23">
        <v>1</v>
      </c>
      <c r="Z23" t="s">
        <v>79</v>
      </c>
    </row>
    <row r="24" spans="1:27" x14ac:dyDescent="0.25">
      <c r="A24">
        <v>1018</v>
      </c>
      <c r="B24" t="s">
        <v>78</v>
      </c>
      <c r="C24">
        <v>2</v>
      </c>
      <c r="D24">
        <v>0.5</v>
      </c>
      <c r="F24" t="s">
        <v>75</v>
      </c>
      <c r="J24" t="s">
        <v>78</v>
      </c>
      <c r="K24">
        <v>1</v>
      </c>
      <c r="L24">
        <v>15</v>
      </c>
      <c r="O24">
        <v>1</v>
      </c>
      <c r="P24">
        <v>20</v>
      </c>
      <c r="Q24">
        <v>1</v>
      </c>
      <c r="R24">
        <v>1</v>
      </c>
      <c r="X24">
        <v>1</v>
      </c>
      <c r="Y24">
        <v>1</v>
      </c>
      <c r="Z24" t="s">
        <v>88</v>
      </c>
      <c r="AA24" t="s">
        <v>138</v>
      </c>
    </row>
    <row r="25" spans="1:27" x14ac:dyDescent="0.25">
      <c r="A25">
        <v>1019</v>
      </c>
      <c r="B25" t="s">
        <v>78</v>
      </c>
      <c r="C25">
        <v>1</v>
      </c>
      <c r="D25">
        <v>0.5</v>
      </c>
      <c r="F25" t="s">
        <v>75</v>
      </c>
      <c r="J25" t="s">
        <v>78</v>
      </c>
      <c r="K25">
        <v>30</v>
      </c>
      <c r="L25">
        <v>11</v>
      </c>
      <c r="O25">
        <f>12*60</f>
        <v>720</v>
      </c>
      <c r="P25">
        <v>11</v>
      </c>
      <c r="R25">
        <v>1</v>
      </c>
      <c r="Y25">
        <v>0</v>
      </c>
      <c r="Z25" t="s">
        <v>79</v>
      </c>
    </row>
    <row r="26" spans="1:27" x14ac:dyDescent="0.25">
      <c r="A26">
        <v>1020</v>
      </c>
      <c r="B26" t="s">
        <v>78</v>
      </c>
      <c r="C26">
        <v>1</v>
      </c>
      <c r="D26">
        <v>0.5</v>
      </c>
      <c r="F26" t="s">
        <v>75</v>
      </c>
      <c r="J26" t="s">
        <v>75</v>
      </c>
      <c r="Q26">
        <v>1</v>
      </c>
      <c r="Y26">
        <v>0</v>
      </c>
      <c r="Z26" t="s">
        <v>79</v>
      </c>
    </row>
    <row r="27" spans="1:27" x14ac:dyDescent="0.25">
      <c r="A27">
        <v>1021</v>
      </c>
      <c r="B27" s="1" t="s">
        <v>75</v>
      </c>
      <c r="F27" s="1" t="s">
        <v>75</v>
      </c>
      <c r="J27" t="s">
        <v>78</v>
      </c>
      <c r="O27">
        <v>2</v>
      </c>
      <c r="P27">
        <v>14</v>
      </c>
      <c r="S27">
        <v>1</v>
      </c>
      <c r="Y27">
        <v>0</v>
      </c>
      <c r="Z27" t="s">
        <v>79</v>
      </c>
    </row>
    <row r="28" spans="1:27" x14ac:dyDescent="0.25">
      <c r="A28">
        <v>1022</v>
      </c>
      <c r="B28" t="s">
        <v>75</v>
      </c>
      <c r="F28" t="s">
        <v>75</v>
      </c>
      <c r="J28" t="s">
        <v>75</v>
      </c>
      <c r="Q28">
        <v>1</v>
      </c>
      <c r="Y28">
        <v>0</v>
      </c>
      <c r="Z28" t="s">
        <v>79</v>
      </c>
    </row>
    <row r="29" spans="1:27" x14ac:dyDescent="0.25">
      <c r="A29">
        <v>1023</v>
      </c>
      <c r="B29" t="s">
        <v>75</v>
      </c>
      <c r="F29" t="s">
        <v>75</v>
      </c>
      <c r="J29" t="s">
        <v>75</v>
      </c>
      <c r="Q29">
        <v>1</v>
      </c>
      <c r="Y29">
        <v>0</v>
      </c>
      <c r="Z29" t="s">
        <v>79</v>
      </c>
    </row>
    <row r="30" spans="1:27" x14ac:dyDescent="0.25">
      <c r="A30">
        <v>1024</v>
      </c>
      <c r="B30" t="s">
        <v>78</v>
      </c>
      <c r="C30">
        <v>2</v>
      </c>
      <c r="D30">
        <v>0.5</v>
      </c>
      <c r="F30" t="s">
        <v>75</v>
      </c>
      <c r="J30" t="s">
        <v>75</v>
      </c>
      <c r="Q30">
        <v>2</v>
      </c>
      <c r="R30">
        <v>2</v>
      </c>
      <c r="T30">
        <v>1</v>
      </c>
      <c r="Y30">
        <v>1</v>
      </c>
      <c r="Z30" t="s">
        <v>79</v>
      </c>
    </row>
    <row r="31" spans="1:27" x14ac:dyDescent="0.25">
      <c r="A31">
        <v>1025</v>
      </c>
      <c r="B31" t="s">
        <v>78</v>
      </c>
      <c r="C31">
        <v>1</v>
      </c>
      <c r="D31">
        <v>0.5</v>
      </c>
      <c r="F31" t="s">
        <v>75</v>
      </c>
      <c r="J31" t="s">
        <v>75</v>
      </c>
      <c r="T31">
        <v>1</v>
      </c>
      <c r="Y31">
        <v>0</v>
      </c>
      <c r="Z31" t="s">
        <v>79</v>
      </c>
    </row>
    <row r="32" spans="1:27" x14ac:dyDescent="0.25">
      <c r="A32">
        <v>1026</v>
      </c>
      <c r="B32" t="s">
        <v>78</v>
      </c>
      <c r="C32">
        <v>1</v>
      </c>
      <c r="D32">
        <v>0.5</v>
      </c>
      <c r="F32" t="s">
        <v>75</v>
      </c>
      <c r="J32" t="s">
        <v>75</v>
      </c>
      <c r="R32">
        <v>1</v>
      </c>
      <c r="S32">
        <v>1</v>
      </c>
      <c r="T32">
        <v>1</v>
      </c>
      <c r="Y32">
        <v>1</v>
      </c>
      <c r="Z32" t="s">
        <v>79</v>
      </c>
    </row>
    <row r="33" spans="1:27" x14ac:dyDescent="0.25">
      <c r="A33">
        <v>1027</v>
      </c>
      <c r="B33" t="s">
        <v>78</v>
      </c>
      <c r="C33">
        <v>1</v>
      </c>
      <c r="D33">
        <f>5/60</f>
        <v>8.3333333333333329E-2</v>
      </c>
      <c r="F33" t="s">
        <v>75</v>
      </c>
      <c r="J33" t="s">
        <v>75</v>
      </c>
      <c r="Q33">
        <v>1</v>
      </c>
      <c r="Y33">
        <v>0</v>
      </c>
      <c r="Z33" t="s">
        <v>79</v>
      </c>
    </row>
    <row r="34" spans="1:27" x14ac:dyDescent="0.25">
      <c r="A34">
        <v>1028</v>
      </c>
      <c r="B34" t="s">
        <v>78</v>
      </c>
      <c r="C34">
        <v>1</v>
      </c>
      <c r="D34">
        <f>10/60</f>
        <v>0.16666666666666666</v>
      </c>
      <c r="F34" t="s">
        <v>75</v>
      </c>
      <c r="J34" t="s">
        <v>75</v>
      </c>
      <c r="Q34">
        <v>1</v>
      </c>
      <c r="Y34">
        <v>1</v>
      </c>
      <c r="Z34" t="s">
        <v>79</v>
      </c>
    </row>
    <row r="35" spans="1:27" x14ac:dyDescent="0.25">
      <c r="A35">
        <v>1029</v>
      </c>
      <c r="B35" t="s">
        <v>75</v>
      </c>
      <c r="F35" t="s">
        <v>75</v>
      </c>
      <c r="J35" t="s">
        <v>75</v>
      </c>
      <c r="R35">
        <v>1</v>
      </c>
      <c r="Y35">
        <v>0</v>
      </c>
      <c r="Z35" t="s">
        <v>79</v>
      </c>
    </row>
    <row r="36" spans="1:27" x14ac:dyDescent="0.25">
      <c r="A36">
        <v>1030</v>
      </c>
      <c r="B36" t="s">
        <v>75</v>
      </c>
      <c r="F36" t="s">
        <v>75</v>
      </c>
      <c r="J36" t="s">
        <v>75</v>
      </c>
      <c r="T36">
        <v>1</v>
      </c>
      <c r="Y36">
        <v>0</v>
      </c>
      <c r="Z36" t="s">
        <v>79</v>
      </c>
    </row>
    <row r="37" spans="1:27" x14ac:dyDescent="0.25">
      <c r="A37">
        <v>1031</v>
      </c>
      <c r="B37" t="s">
        <v>75</v>
      </c>
      <c r="F37" t="s">
        <v>75</v>
      </c>
      <c r="J37" t="s">
        <v>75</v>
      </c>
      <c r="Q37">
        <v>1</v>
      </c>
      <c r="Y37">
        <v>0</v>
      </c>
      <c r="Z37" t="s">
        <v>79</v>
      </c>
    </row>
    <row r="38" spans="1:27" x14ac:dyDescent="0.25">
      <c r="A38">
        <v>1032</v>
      </c>
      <c r="B38" t="s">
        <v>75</v>
      </c>
      <c r="F38" t="s">
        <v>75</v>
      </c>
      <c r="J38" t="s">
        <v>75</v>
      </c>
      <c r="Q38">
        <v>3</v>
      </c>
      <c r="Y38">
        <v>0</v>
      </c>
      <c r="Z38" t="s">
        <v>79</v>
      </c>
    </row>
    <row r="39" spans="1:27" x14ac:dyDescent="0.25">
      <c r="A39">
        <v>1033</v>
      </c>
      <c r="B39" t="s">
        <v>78</v>
      </c>
      <c r="C39">
        <v>1</v>
      </c>
      <c r="D39">
        <v>1</v>
      </c>
      <c r="F39" t="s">
        <v>75</v>
      </c>
      <c r="J39" t="s">
        <v>78</v>
      </c>
      <c r="K39">
        <v>3</v>
      </c>
      <c r="L39">
        <v>17</v>
      </c>
      <c r="O39">
        <v>7</v>
      </c>
      <c r="P39">
        <v>17</v>
      </c>
      <c r="T39">
        <v>2</v>
      </c>
      <c r="Y39">
        <v>1</v>
      </c>
      <c r="Z39" t="s">
        <v>79</v>
      </c>
    </row>
    <row r="40" spans="1:27" x14ac:dyDescent="0.25">
      <c r="A40">
        <v>1034</v>
      </c>
      <c r="B40" t="s">
        <v>78</v>
      </c>
      <c r="C40">
        <v>3</v>
      </c>
      <c r="D40">
        <v>1</v>
      </c>
      <c r="F40" t="s">
        <v>75</v>
      </c>
      <c r="J40" t="s">
        <v>75</v>
      </c>
      <c r="Q40">
        <v>3</v>
      </c>
      <c r="Y40">
        <v>0</v>
      </c>
      <c r="Z40" t="s">
        <v>79</v>
      </c>
    </row>
    <row r="41" spans="1:27" x14ac:dyDescent="0.25">
      <c r="A41">
        <v>1035</v>
      </c>
      <c r="B41" t="s">
        <v>75</v>
      </c>
      <c r="F41" t="s">
        <v>75</v>
      </c>
      <c r="J41" t="s">
        <v>75</v>
      </c>
      <c r="Y41">
        <v>0</v>
      </c>
      <c r="Z41" t="s">
        <v>79</v>
      </c>
      <c r="AA41" t="s">
        <v>139</v>
      </c>
    </row>
    <row r="42" spans="1:27" x14ac:dyDescent="0.25">
      <c r="A42">
        <v>1036</v>
      </c>
      <c r="B42" t="s">
        <v>75</v>
      </c>
      <c r="F42" t="s">
        <v>75</v>
      </c>
      <c r="J42" t="s">
        <v>78</v>
      </c>
      <c r="K42">
        <v>30</v>
      </c>
      <c r="L42">
        <v>16</v>
      </c>
      <c r="S42">
        <v>1</v>
      </c>
      <c r="Y42">
        <v>0</v>
      </c>
      <c r="Z42" t="s">
        <v>79</v>
      </c>
    </row>
    <row r="43" spans="1:27" x14ac:dyDescent="0.25">
      <c r="A43">
        <v>1037</v>
      </c>
      <c r="B43" t="s">
        <v>75</v>
      </c>
      <c r="F43" t="s">
        <v>75</v>
      </c>
      <c r="J43" t="s">
        <v>78</v>
      </c>
      <c r="K43">
        <f>10/60</f>
        <v>0.16666666666666666</v>
      </c>
      <c r="L43">
        <v>14</v>
      </c>
      <c r="M43">
        <f>3/60</f>
        <v>0.05</v>
      </c>
      <c r="N43">
        <v>14</v>
      </c>
      <c r="R43">
        <v>5</v>
      </c>
      <c r="S43">
        <v>1</v>
      </c>
      <c r="Y43">
        <v>6</v>
      </c>
      <c r="Z43" t="s">
        <v>79</v>
      </c>
    </row>
    <row r="44" spans="1:27" x14ac:dyDescent="0.25">
      <c r="A44">
        <v>1038</v>
      </c>
      <c r="B44" t="s">
        <v>78</v>
      </c>
      <c r="C44">
        <v>1</v>
      </c>
      <c r="D44">
        <f>20/60</f>
        <v>0.33333333333333331</v>
      </c>
      <c r="F44" t="s">
        <v>75</v>
      </c>
      <c r="J44" t="s">
        <v>75</v>
      </c>
      <c r="R44">
        <v>3</v>
      </c>
      <c r="Y44">
        <v>2</v>
      </c>
      <c r="Z44" t="s">
        <v>79</v>
      </c>
    </row>
    <row r="45" spans="1:27" x14ac:dyDescent="0.25">
      <c r="A45">
        <v>1039</v>
      </c>
      <c r="B45" t="s">
        <v>75</v>
      </c>
      <c r="F45" t="s">
        <v>75</v>
      </c>
      <c r="J45" t="s">
        <v>75</v>
      </c>
      <c r="S45">
        <v>2</v>
      </c>
      <c r="Y45">
        <v>1</v>
      </c>
      <c r="Z45" t="s">
        <v>79</v>
      </c>
    </row>
    <row r="46" spans="1:27" x14ac:dyDescent="0.25">
      <c r="A46">
        <v>1040</v>
      </c>
      <c r="B46" t="s">
        <v>78</v>
      </c>
      <c r="C46">
        <v>1</v>
      </c>
      <c r="D46">
        <v>0.5</v>
      </c>
      <c r="F46" t="s">
        <v>75</v>
      </c>
      <c r="J46" t="s">
        <v>78</v>
      </c>
      <c r="K46">
        <v>2</v>
      </c>
      <c r="L46">
        <v>14</v>
      </c>
      <c r="Q46">
        <v>1</v>
      </c>
      <c r="Y46">
        <v>0</v>
      </c>
      <c r="Z46" t="s">
        <v>79</v>
      </c>
    </row>
    <row r="47" spans="1:27" x14ac:dyDescent="0.25">
      <c r="A47">
        <v>1041</v>
      </c>
      <c r="B47" t="s">
        <v>75</v>
      </c>
      <c r="F47" t="s">
        <v>75</v>
      </c>
      <c r="J47" t="s">
        <v>75</v>
      </c>
      <c r="Q47">
        <v>3</v>
      </c>
      <c r="Y47">
        <v>0</v>
      </c>
      <c r="Z47" t="s">
        <v>79</v>
      </c>
    </row>
    <row r="48" spans="1:27" x14ac:dyDescent="0.25">
      <c r="A48">
        <v>1042</v>
      </c>
      <c r="B48" t="s">
        <v>75</v>
      </c>
      <c r="F48" t="s">
        <v>75</v>
      </c>
      <c r="J48" t="s">
        <v>75</v>
      </c>
      <c r="Q48">
        <v>1</v>
      </c>
      <c r="Y48">
        <v>0</v>
      </c>
      <c r="Z48" t="s">
        <v>79</v>
      </c>
    </row>
    <row r="49" spans="1:26" x14ac:dyDescent="0.25">
      <c r="A49">
        <v>1043</v>
      </c>
      <c r="B49" t="s">
        <v>78</v>
      </c>
      <c r="C49">
        <v>1</v>
      </c>
      <c r="D49">
        <f>5/60</f>
        <v>8.3333333333333329E-2</v>
      </c>
      <c r="F49" t="s">
        <v>75</v>
      </c>
      <c r="J49" t="s">
        <v>75</v>
      </c>
      <c r="Q49">
        <v>2</v>
      </c>
      <c r="Y49">
        <v>0</v>
      </c>
      <c r="Z49" t="s">
        <v>79</v>
      </c>
    </row>
    <row r="50" spans="1:26" x14ac:dyDescent="0.25">
      <c r="A50">
        <v>1044</v>
      </c>
      <c r="B50" t="s">
        <v>75</v>
      </c>
      <c r="F50" t="s">
        <v>75</v>
      </c>
      <c r="J50" t="s">
        <v>75</v>
      </c>
      <c r="Q50">
        <v>1</v>
      </c>
      <c r="Y50">
        <v>0</v>
      </c>
      <c r="Z50" t="s">
        <v>79</v>
      </c>
    </row>
    <row r="51" spans="1:26" x14ac:dyDescent="0.25">
      <c r="A51">
        <v>1045</v>
      </c>
      <c r="B51" t="s">
        <v>75</v>
      </c>
      <c r="F51" t="s">
        <v>75</v>
      </c>
      <c r="J51" t="s">
        <v>75</v>
      </c>
      <c r="R51">
        <v>4</v>
      </c>
      <c r="Y51">
        <v>1</v>
      </c>
      <c r="Z51" t="s">
        <v>79</v>
      </c>
    </row>
    <row r="52" spans="1:26" x14ac:dyDescent="0.25">
      <c r="A52">
        <v>1046</v>
      </c>
      <c r="B52" t="s">
        <v>78</v>
      </c>
      <c r="C52">
        <v>1</v>
      </c>
      <c r="D52">
        <v>1</v>
      </c>
      <c r="F52" t="s">
        <v>75</v>
      </c>
      <c r="J52" t="s">
        <v>75</v>
      </c>
      <c r="R52">
        <v>1</v>
      </c>
      <c r="Y52">
        <v>0</v>
      </c>
      <c r="Z52" t="s">
        <v>79</v>
      </c>
    </row>
    <row r="53" spans="1:26" x14ac:dyDescent="0.25">
      <c r="A53">
        <v>1047</v>
      </c>
      <c r="B53" t="s">
        <v>78</v>
      </c>
      <c r="C53">
        <v>1</v>
      </c>
      <c r="D53">
        <v>1</v>
      </c>
      <c r="F53" t="s">
        <v>75</v>
      </c>
      <c r="J53" t="s">
        <v>75</v>
      </c>
      <c r="R53">
        <v>1</v>
      </c>
      <c r="Y53">
        <v>0</v>
      </c>
      <c r="Z53" t="s">
        <v>79</v>
      </c>
    </row>
    <row r="54" spans="1:26" x14ac:dyDescent="0.25">
      <c r="A54">
        <v>1048</v>
      </c>
      <c r="B54" t="s">
        <v>75</v>
      </c>
      <c r="F54" t="s">
        <v>75</v>
      </c>
      <c r="J54" t="s">
        <v>75</v>
      </c>
      <c r="S54">
        <v>1</v>
      </c>
      <c r="Z54" t="s">
        <v>79</v>
      </c>
    </row>
    <row r="55" spans="1:26" x14ac:dyDescent="0.25">
      <c r="A55">
        <v>1049</v>
      </c>
      <c r="B55" t="s">
        <v>75</v>
      </c>
      <c r="F55" t="s">
        <v>75</v>
      </c>
      <c r="J55" t="s">
        <v>75</v>
      </c>
      <c r="R55">
        <v>1</v>
      </c>
      <c r="Y55">
        <v>0</v>
      </c>
      <c r="Z55" t="s">
        <v>79</v>
      </c>
    </row>
    <row r="56" spans="1:26" x14ac:dyDescent="0.25">
      <c r="A56">
        <v>1050</v>
      </c>
    </row>
    <row r="57" spans="1:26" x14ac:dyDescent="0.25">
      <c r="A57">
        <v>6</v>
      </c>
      <c r="B57" t="s">
        <v>75</v>
      </c>
      <c r="F57" t="s">
        <v>75</v>
      </c>
      <c r="J57" t="s">
        <v>75</v>
      </c>
    </row>
    <row r="58" spans="1:26" x14ac:dyDescent="0.25">
      <c r="A58">
        <v>7</v>
      </c>
      <c r="B58" t="s">
        <v>75</v>
      </c>
      <c r="F58" t="s">
        <v>75</v>
      </c>
      <c r="J58" t="s">
        <v>75</v>
      </c>
    </row>
    <row r="59" spans="1:26" x14ac:dyDescent="0.25">
      <c r="A59">
        <v>8</v>
      </c>
      <c r="B59" t="s">
        <v>75</v>
      </c>
      <c r="F59" t="s">
        <v>75</v>
      </c>
      <c r="J59" t="s">
        <v>75</v>
      </c>
    </row>
    <row r="60" spans="1:26" x14ac:dyDescent="0.25">
      <c r="A60">
        <v>9</v>
      </c>
      <c r="B60" t="s">
        <v>75</v>
      </c>
      <c r="F60" t="s">
        <v>75</v>
      </c>
      <c r="J60" t="s">
        <v>75</v>
      </c>
    </row>
    <row r="61" spans="1:26" x14ac:dyDescent="0.25">
      <c r="A61">
        <v>10</v>
      </c>
      <c r="B61" t="s">
        <v>75</v>
      </c>
      <c r="F61" t="s">
        <v>75</v>
      </c>
      <c r="J61" t="s">
        <v>75</v>
      </c>
    </row>
    <row r="62" spans="1:26" x14ac:dyDescent="0.25">
      <c r="A62">
        <v>11</v>
      </c>
      <c r="B62" t="s">
        <v>75</v>
      </c>
      <c r="F62" t="s">
        <v>75</v>
      </c>
      <c r="J62" t="s">
        <v>75</v>
      </c>
    </row>
    <row r="63" spans="1:26" x14ac:dyDescent="0.25">
      <c r="A63">
        <v>12</v>
      </c>
      <c r="B63" t="s">
        <v>75</v>
      </c>
      <c r="F63" t="s">
        <v>75</v>
      </c>
      <c r="J63" t="s">
        <v>75</v>
      </c>
    </row>
    <row r="64" spans="1:26" x14ac:dyDescent="0.25">
      <c r="A64">
        <v>13</v>
      </c>
      <c r="B64" t="s">
        <v>75</v>
      </c>
      <c r="F64" t="s">
        <v>75</v>
      </c>
      <c r="J64" t="s">
        <v>75</v>
      </c>
    </row>
    <row r="65" spans="1:10" x14ac:dyDescent="0.25">
      <c r="A65">
        <v>14</v>
      </c>
      <c r="B65" t="s">
        <v>75</v>
      </c>
      <c r="F65" t="s">
        <v>75</v>
      </c>
      <c r="J65" t="s">
        <v>75</v>
      </c>
    </row>
    <row r="66" spans="1:10" x14ac:dyDescent="0.25">
      <c r="A66">
        <v>15</v>
      </c>
      <c r="B66" t="s">
        <v>75</v>
      </c>
      <c r="F66" t="s">
        <v>75</v>
      </c>
      <c r="J66" t="s">
        <v>75</v>
      </c>
    </row>
    <row r="67" spans="1:10" x14ac:dyDescent="0.25">
      <c r="A67">
        <v>16</v>
      </c>
      <c r="B67" t="s">
        <v>75</v>
      </c>
      <c r="F67" t="s">
        <v>75</v>
      </c>
      <c r="J67" t="s">
        <v>75</v>
      </c>
    </row>
    <row r="68" spans="1:10" x14ac:dyDescent="0.25">
      <c r="A68">
        <v>17</v>
      </c>
      <c r="B68" t="s">
        <v>75</v>
      </c>
      <c r="F68" t="s">
        <v>75</v>
      </c>
      <c r="J68" t="s">
        <v>75</v>
      </c>
    </row>
    <row r="69" spans="1:10" x14ac:dyDescent="0.25">
      <c r="A69">
        <v>18</v>
      </c>
      <c r="B69" t="s">
        <v>75</v>
      </c>
      <c r="F69" t="s">
        <v>75</v>
      </c>
      <c r="J69" t="s">
        <v>75</v>
      </c>
    </row>
    <row r="70" spans="1:10" x14ac:dyDescent="0.25">
      <c r="A70">
        <v>19</v>
      </c>
      <c r="B70" t="s">
        <v>75</v>
      </c>
      <c r="F70" t="s">
        <v>75</v>
      </c>
      <c r="J70" t="s">
        <v>75</v>
      </c>
    </row>
    <row r="71" spans="1:10" x14ac:dyDescent="0.25">
      <c r="A71">
        <v>20</v>
      </c>
      <c r="B71" t="s">
        <v>75</v>
      </c>
      <c r="F71" t="s">
        <v>75</v>
      </c>
      <c r="J71" t="s">
        <v>75</v>
      </c>
    </row>
    <row r="72" spans="1:10" x14ac:dyDescent="0.25">
      <c r="A72">
        <v>21</v>
      </c>
      <c r="B72" t="s">
        <v>75</v>
      </c>
      <c r="F72" t="s">
        <v>75</v>
      </c>
      <c r="J72" t="s">
        <v>75</v>
      </c>
    </row>
    <row r="73" spans="1:10" x14ac:dyDescent="0.25">
      <c r="A73">
        <v>22</v>
      </c>
      <c r="B73" t="s">
        <v>75</v>
      </c>
      <c r="F73" t="s">
        <v>75</v>
      </c>
      <c r="J73" t="s">
        <v>75</v>
      </c>
    </row>
    <row r="74" spans="1:10" x14ac:dyDescent="0.25">
      <c r="A74">
        <v>23</v>
      </c>
      <c r="B74" t="s">
        <v>75</v>
      </c>
      <c r="F74" t="s">
        <v>75</v>
      </c>
      <c r="J74" t="s">
        <v>75</v>
      </c>
    </row>
    <row r="75" spans="1:10" x14ac:dyDescent="0.25">
      <c r="A75">
        <v>24</v>
      </c>
      <c r="B75" t="s">
        <v>75</v>
      </c>
      <c r="F75" t="s">
        <v>75</v>
      </c>
      <c r="J75" t="s">
        <v>75</v>
      </c>
    </row>
    <row r="76" spans="1:10" x14ac:dyDescent="0.25">
      <c r="A76">
        <v>25</v>
      </c>
      <c r="B76" t="s">
        <v>75</v>
      </c>
      <c r="F76" t="s">
        <v>75</v>
      </c>
      <c r="J76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 Information</vt:lpstr>
      <vt:lpstr>Comp Athletic Hx</vt:lpstr>
      <vt:lpstr>Rec Athletic Hx</vt:lpstr>
      <vt:lpstr>Current Athletic Hx</vt:lpstr>
      <vt:lpstr>Personal Medical Hx</vt:lpstr>
      <vt:lpstr>Family Medical Hx</vt:lpstr>
      <vt:lpstr>Diagnosed Concussions</vt:lpstr>
      <vt:lpstr>Suspected Concussions</vt:lpstr>
      <vt:lpstr>Concussion Symptoms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Raikes</dc:creator>
  <cp:lastModifiedBy>Adam Raikes</cp:lastModifiedBy>
  <dcterms:created xsi:type="dcterms:W3CDTF">2016-06-14T21:06:18Z</dcterms:created>
  <dcterms:modified xsi:type="dcterms:W3CDTF">2016-11-11T22:33:07Z</dcterms:modified>
</cp:coreProperties>
</file>