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6" sheetId="6" r:id="rId1"/>
    <sheet name="Sheet1" sheetId="1" r:id="rId2"/>
  </sheets>
  <calcPr calcId="124519"/>
  <pivotCaches>
    <pivotCache cacheId="3" r:id="rId3"/>
  </pivotCaches>
  <fileRecoveryPr repairLoad="1"/>
</workbook>
</file>

<file path=xl/calcChain.xml><?xml version="1.0" encoding="utf-8"?>
<calcChain xmlns="http://schemas.openxmlformats.org/spreadsheetml/2006/main">
  <c r="M3" i="1"/>
  <c r="J4"/>
  <c r="J5"/>
  <c r="J6"/>
  <c r="J7"/>
  <c r="J8"/>
  <c r="J9"/>
  <c r="J10"/>
  <c r="J11"/>
  <c r="P4"/>
  <c r="P5"/>
  <c r="P6"/>
  <c r="P7"/>
  <c r="P8"/>
  <c r="P9"/>
  <c r="P10"/>
  <c r="P11"/>
  <c r="M4"/>
  <c r="M5"/>
  <c r="M6"/>
  <c r="M7"/>
  <c r="M8"/>
  <c r="M9"/>
  <c r="M10"/>
  <c r="M11"/>
  <c r="J3"/>
  <c r="P3" s="1"/>
</calcChain>
</file>

<file path=xl/sharedStrings.xml><?xml version="1.0" encoding="utf-8"?>
<sst xmlns="http://schemas.openxmlformats.org/spreadsheetml/2006/main" count="82" uniqueCount="31">
  <si>
    <t>NAME</t>
  </si>
  <si>
    <t>MATH</t>
  </si>
  <si>
    <t>ENGLISH</t>
  </si>
  <si>
    <t>CUMPUTER</t>
  </si>
  <si>
    <t xml:space="preserve">SECTION </t>
  </si>
  <si>
    <t>A</t>
  </si>
  <si>
    <t>B</t>
  </si>
  <si>
    <t>C</t>
  </si>
  <si>
    <t>ATTENDANCE</t>
  </si>
  <si>
    <t xml:space="preserve">GENDER </t>
  </si>
  <si>
    <t>F</t>
  </si>
  <si>
    <t>M</t>
  </si>
  <si>
    <t>amna</t>
  </si>
  <si>
    <t>waqas</t>
  </si>
  <si>
    <t>aresha</t>
  </si>
  <si>
    <t>zain</t>
  </si>
  <si>
    <t>faika</t>
  </si>
  <si>
    <t>muzammil</t>
  </si>
  <si>
    <t>ayan</t>
  </si>
  <si>
    <t>rania</t>
  </si>
  <si>
    <t>mahzaib</t>
  </si>
  <si>
    <t>SUM</t>
  </si>
  <si>
    <t>VLOOKUP</t>
  </si>
  <si>
    <t>IF</t>
  </si>
  <si>
    <t>Row Labels</t>
  </si>
  <si>
    <t>Grand Total</t>
  </si>
  <si>
    <t>Values</t>
  </si>
  <si>
    <t>Sum of ENGLISH</t>
  </si>
  <si>
    <t>Sum of CUMPUTER</t>
  </si>
  <si>
    <t>(All)</t>
  </si>
  <si>
    <t>(Multiple Items)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</si>
</sst>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8"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Sheet1!$D$2:$D$10</c:f>
              <c:numCache>
                <c:formatCode>General</c:formatCode>
                <c:ptCount val="9"/>
                <c:pt idx="0">
                  <c:v>80</c:v>
                </c:pt>
                <c:pt idx="1">
                  <c:v>87</c:v>
                </c:pt>
                <c:pt idx="2">
                  <c:v>92</c:v>
                </c:pt>
                <c:pt idx="3">
                  <c:v>63</c:v>
                </c:pt>
                <c:pt idx="4">
                  <c:v>70</c:v>
                </c:pt>
                <c:pt idx="5">
                  <c:v>88</c:v>
                </c:pt>
                <c:pt idx="6">
                  <c:v>71</c:v>
                </c:pt>
                <c:pt idx="7">
                  <c:v>58</c:v>
                </c:pt>
                <c:pt idx="8">
                  <c:v>68</c:v>
                </c:pt>
              </c:numCache>
            </c:numRef>
          </c:val>
        </c:ser>
        <c:axId val="70587136"/>
        <c:axId val="70588672"/>
      </c:barChart>
      <c:catAx>
        <c:axId val="70587136"/>
        <c:scaling>
          <c:orientation val="minMax"/>
        </c:scaling>
        <c:axPos val="b"/>
        <c:tickLblPos val="nextTo"/>
        <c:crossAx val="70588672"/>
        <c:crosses val="autoZero"/>
        <c:auto val="1"/>
        <c:lblAlgn val="ctr"/>
        <c:lblOffset val="100"/>
      </c:catAx>
      <c:valAx>
        <c:axId val="70588672"/>
        <c:scaling>
          <c:orientation val="minMax"/>
        </c:scaling>
        <c:axPos val="l"/>
        <c:majorGridlines/>
        <c:numFmt formatCode="General" sourceLinked="1"/>
        <c:tickLblPos val="nextTo"/>
        <c:crossAx val="70587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30"/>
      <c:perspective val="30"/>
    </c:view3D>
    <c:plotArea>
      <c:layout>
        <c:manualLayout>
          <c:layoutTarget val="inner"/>
          <c:xMode val="edge"/>
          <c:yMode val="edge"/>
          <c:x val="0"/>
          <c:y val="0.10185185185185186"/>
          <c:w val="0.8609597550306215"/>
          <c:h val="0.89814814814814814"/>
        </c:manualLayout>
      </c:layout>
      <c:pie3DChart>
        <c:varyColors val="1"/>
        <c:ser>
          <c:idx val="0"/>
          <c:order val="0"/>
          <c:val>
            <c:numRef>
              <c:f>Sheet1!$M$3:$M$11</c:f>
              <c:numCache>
                <c:formatCode>General</c:formatCode>
                <c:ptCount val="9"/>
                <c:pt idx="0">
                  <c:v>69</c:v>
                </c:pt>
                <c:pt idx="1">
                  <c:v>85</c:v>
                </c:pt>
                <c:pt idx="2">
                  <c:v>96</c:v>
                </c:pt>
                <c:pt idx="3">
                  <c:v>82</c:v>
                </c:pt>
                <c:pt idx="4">
                  <c:v>73</c:v>
                </c:pt>
                <c:pt idx="5">
                  <c:v>65</c:v>
                </c:pt>
                <c:pt idx="6">
                  <c:v>74</c:v>
                </c:pt>
                <c:pt idx="7">
                  <c:v>82</c:v>
                </c:pt>
                <c:pt idx="8">
                  <c:v>85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11</xdr:row>
      <xdr:rowOff>180975</xdr:rowOff>
    </xdr:from>
    <xdr:to>
      <xdr:col>5</xdr:col>
      <xdr:colOff>76199</xdr:colOff>
      <xdr:row>21</xdr:row>
      <xdr:rowOff>85724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847724</xdr:colOff>
      <xdr:row>12</xdr:row>
      <xdr:rowOff>19050</xdr:rowOff>
    </xdr:from>
    <xdr:to>
      <xdr:col>11</xdr:col>
      <xdr:colOff>676275</xdr:colOff>
      <xdr:row>21</xdr:row>
      <xdr:rowOff>152399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-PC" refreshedDate="45914.13051145833" createdVersion="3" refreshedVersion="3" minRefreshableVersion="3" recordCount="9">
  <cacheSource type="worksheet">
    <worksheetSource ref="A1:G10" sheet="Sheet1"/>
  </cacheSource>
  <cacheFields count="7">
    <cacheField name="NAME" numFmtId="0">
      <sharedItems count="9">
        <s v="amna"/>
        <s v="waqas"/>
        <s v="aresha"/>
        <s v="zain"/>
        <s v="faika"/>
        <s v="muzammil"/>
        <s v="ayan"/>
        <s v="rania"/>
        <s v="mahzaib"/>
      </sharedItems>
    </cacheField>
    <cacheField name="MATH" numFmtId="0">
      <sharedItems containsSemiMixedTypes="0" containsString="0" containsNumber="1" containsInteger="1" minValue="60" maxValue="98" count="9">
        <n v="60"/>
        <n v="98"/>
        <n v="87"/>
        <n v="74"/>
        <n v="80"/>
        <n v="76"/>
        <n v="68"/>
        <n v="82"/>
        <n v="73"/>
      </sharedItems>
    </cacheField>
    <cacheField name="ENGLISH" numFmtId="0">
      <sharedItems containsSemiMixedTypes="0" containsString="0" containsNumber="1" containsInteger="1" minValue="65" maxValue="96" count="7">
        <n v="69"/>
        <n v="85"/>
        <n v="96"/>
        <n v="82"/>
        <n v="73"/>
        <n v="65"/>
        <n v="74"/>
      </sharedItems>
    </cacheField>
    <cacheField name="CUMPUTER" numFmtId="0">
      <sharedItems containsSemiMixedTypes="0" containsString="0" containsNumber="1" containsInteger="1" minValue="58" maxValue="92" count="9">
        <n v="80"/>
        <n v="87"/>
        <n v="92"/>
        <n v="63"/>
        <n v="70"/>
        <n v="88"/>
        <n v="71"/>
        <n v="58"/>
        <n v="68"/>
      </sharedItems>
    </cacheField>
    <cacheField name="SECTION " numFmtId="0">
      <sharedItems count="3">
        <s v="A"/>
        <s v="B"/>
        <s v="C"/>
      </sharedItems>
    </cacheField>
    <cacheField name="ATTENDANCE" numFmtId="0">
      <sharedItems containsSemiMixedTypes="0" containsString="0" containsNumber="1" containsInteger="1" minValue="69" maxValue="91" count="9">
        <n v="78"/>
        <n v="91"/>
        <n v="80"/>
        <n v="89"/>
        <n v="72"/>
        <n v="69"/>
        <n v="84"/>
        <n v="76"/>
        <n v="85"/>
      </sharedItems>
    </cacheField>
    <cacheField name="GENDER " numFmtId="0">
      <sharedItems count="2">
        <s v="F"/>
        <s v="M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x v="0"/>
    <x v="0"/>
    <x v="0"/>
    <x v="0"/>
    <x v="0"/>
    <x v="0"/>
  </r>
  <r>
    <x v="1"/>
    <x v="1"/>
    <x v="1"/>
    <x v="1"/>
    <x v="1"/>
    <x v="1"/>
    <x v="1"/>
  </r>
  <r>
    <x v="2"/>
    <x v="2"/>
    <x v="2"/>
    <x v="2"/>
    <x v="2"/>
    <x v="2"/>
    <x v="0"/>
  </r>
  <r>
    <x v="3"/>
    <x v="3"/>
    <x v="3"/>
    <x v="3"/>
    <x v="0"/>
    <x v="3"/>
    <x v="1"/>
  </r>
  <r>
    <x v="4"/>
    <x v="4"/>
    <x v="4"/>
    <x v="4"/>
    <x v="1"/>
    <x v="4"/>
    <x v="0"/>
  </r>
  <r>
    <x v="5"/>
    <x v="5"/>
    <x v="5"/>
    <x v="5"/>
    <x v="2"/>
    <x v="5"/>
    <x v="1"/>
  </r>
  <r>
    <x v="6"/>
    <x v="6"/>
    <x v="6"/>
    <x v="6"/>
    <x v="0"/>
    <x v="6"/>
    <x v="1"/>
  </r>
  <r>
    <x v="7"/>
    <x v="7"/>
    <x v="3"/>
    <x v="7"/>
    <x v="1"/>
    <x v="7"/>
    <x v="0"/>
  </r>
  <r>
    <x v="8"/>
    <x v="8"/>
    <x v="1"/>
    <x v="8"/>
    <x v="2"/>
    <x v="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5:C11" firstHeaderRow="1" firstDataRow="2" firstDataCol="1" rowPageCount="3" colPageCount="1"/>
  <pivotFields count="7">
    <pivotField axis="axisRow" showAll="0">
      <items count="10">
        <item x="0"/>
        <item x="2"/>
        <item x="6"/>
        <item x="4"/>
        <item x="8"/>
        <item x="5"/>
        <item x="7"/>
        <item x="1"/>
        <item x="3"/>
        <item t="default"/>
      </items>
    </pivotField>
    <pivotField axis="axisPage" multipleItemSelectionAllowed="1" showAll="0">
      <items count="10">
        <item x="0"/>
        <item x="6"/>
        <item x="8"/>
        <item x="3"/>
        <item x="5"/>
        <item x="4"/>
        <item x="7"/>
        <item x="2"/>
        <item x="1"/>
        <item t="default"/>
      </items>
    </pivotField>
    <pivotField dataField="1" showAll="0"/>
    <pivotField dataField="1" showAll="0"/>
    <pivotField showAll="0"/>
    <pivotField axis="axisPage" multipleItemSelectionAllowed="1" showAll="0">
      <items count="10">
        <item h="1" x="5"/>
        <item x="4"/>
        <item x="7"/>
        <item x="0"/>
        <item h="1" x="2"/>
        <item h="1" x="6"/>
        <item x="8"/>
        <item h="1" x="3"/>
        <item x="1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</pivotFields>
  <rowFields count="1">
    <field x="0"/>
  </rowFields>
  <rowItems count="5">
    <i>
      <x/>
    </i>
    <i>
      <x v="3"/>
    </i>
    <i>
      <x v="4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3">
    <pageField fld="6" hier="-1"/>
    <pageField fld="1" hier="-1"/>
    <pageField fld="5" hier="-1"/>
  </pageFields>
  <dataFields count="2">
    <dataField name="Sum of ENGLISH" fld="2" baseField="0" baseItem="0"/>
    <dataField name="Sum of CUMPUTER" fld="3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>
      <selection activeCell="B3" sqref="B3 B7:C11"/>
    </sheetView>
  </sheetViews>
  <sheetFormatPr defaultRowHeight="15"/>
  <cols>
    <col min="1" max="1" width="13.140625" bestFit="1" customWidth="1"/>
    <col min="2" max="2" width="17.85546875" bestFit="1" customWidth="1"/>
    <col min="3" max="3" width="18" bestFit="1" customWidth="1"/>
    <col min="4" max="4" width="19.7109375" bestFit="1" customWidth="1"/>
  </cols>
  <sheetData>
    <row r="1" spans="1:3">
      <c r="A1" s="2" t="s">
        <v>9</v>
      </c>
      <c r="B1" t="s">
        <v>10</v>
      </c>
    </row>
    <row r="2" spans="1:3">
      <c r="A2" s="2" t="s">
        <v>1</v>
      </c>
      <c r="B2" t="s">
        <v>29</v>
      </c>
    </row>
    <row r="3" spans="1:3">
      <c r="A3" s="2" t="s">
        <v>8</v>
      </c>
      <c r="B3" t="s">
        <v>30</v>
      </c>
    </row>
    <row r="5" spans="1:3">
      <c r="B5" s="2" t="s">
        <v>26</v>
      </c>
    </row>
    <row r="6" spans="1:3">
      <c r="A6" s="2" t="s">
        <v>24</v>
      </c>
      <c r="B6" t="s">
        <v>27</v>
      </c>
      <c r="C6" t="s">
        <v>28</v>
      </c>
    </row>
    <row r="7" spans="1:3">
      <c r="A7" s="3" t="s">
        <v>12</v>
      </c>
      <c r="B7" s="4">
        <v>69</v>
      </c>
      <c r="C7" s="4">
        <v>80</v>
      </c>
    </row>
    <row r="8" spans="1:3">
      <c r="A8" s="3" t="s">
        <v>16</v>
      </c>
      <c r="B8" s="4">
        <v>73</v>
      </c>
      <c r="C8" s="4">
        <v>70</v>
      </c>
    </row>
    <row r="9" spans="1:3">
      <c r="A9" s="3" t="s">
        <v>20</v>
      </c>
      <c r="B9" s="4">
        <v>85</v>
      </c>
      <c r="C9" s="4">
        <v>68</v>
      </c>
    </row>
    <row r="10" spans="1:3">
      <c r="A10" s="3" t="s">
        <v>19</v>
      </c>
      <c r="B10" s="4">
        <v>82</v>
      </c>
      <c r="C10" s="4">
        <v>58</v>
      </c>
    </row>
    <row r="11" spans="1:3">
      <c r="A11" s="3" t="s">
        <v>25</v>
      </c>
      <c r="B11" s="4">
        <v>309</v>
      </c>
      <c r="C11" s="4">
        <v>276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1"/>
  <sheetViews>
    <sheetView workbookViewId="0"/>
  </sheetViews>
  <sheetFormatPr defaultRowHeight="15"/>
  <cols>
    <col min="1" max="1" width="11.28515625" customWidth="1"/>
    <col min="4" max="4" width="10.7109375" customWidth="1"/>
    <col min="6" max="6" width="13.7109375" customWidth="1"/>
    <col min="9" max="9" width="11.140625" customWidth="1"/>
    <col min="12" max="13" width="11.42578125" customWidth="1"/>
    <col min="15" max="15" width="10.710937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9</v>
      </c>
      <c r="I1" s="1" t="s">
        <v>21</v>
      </c>
      <c r="L1" s="1" t="s">
        <v>22</v>
      </c>
      <c r="O1" s="1" t="s">
        <v>23</v>
      </c>
    </row>
    <row r="2" spans="1:16">
      <c r="A2" t="s">
        <v>12</v>
      </c>
      <c r="B2">
        <v>60</v>
      </c>
      <c r="C2">
        <v>69</v>
      </c>
      <c r="D2">
        <v>80</v>
      </c>
      <c r="E2" t="s">
        <v>5</v>
      </c>
      <c r="F2">
        <v>78</v>
      </c>
      <c r="G2" t="s">
        <v>10</v>
      </c>
      <c r="I2" t="s">
        <v>0</v>
      </c>
      <c r="L2" t="s">
        <v>0</v>
      </c>
      <c r="O2" t="s">
        <v>0</v>
      </c>
    </row>
    <row r="3" spans="1:16">
      <c r="A3" t="s">
        <v>13</v>
      </c>
      <c r="B3">
        <v>98</v>
      </c>
      <c r="C3">
        <v>85</v>
      </c>
      <c r="D3">
        <v>87</v>
      </c>
      <c r="E3" t="s">
        <v>6</v>
      </c>
      <c r="F3">
        <v>91</v>
      </c>
      <c r="G3" t="s">
        <v>11</v>
      </c>
      <c r="I3" t="s">
        <v>12</v>
      </c>
      <c r="J3">
        <f>SUM(B2,C2,D2)</f>
        <v>209</v>
      </c>
      <c r="L3" t="s">
        <v>12</v>
      </c>
      <c r="M3">
        <f>VLOOKUP(A2,A1:G10,3,)</f>
        <v>69</v>
      </c>
      <c r="O3" t="s">
        <v>12</v>
      </c>
      <c r="P3" t="str">
        <f>IF(J3&gt;=220,"PASS","FAIL")</f>
        <v>FAIL</v>
      </c>
    </row>
    <row r="4" spans="1:16">
      <c r="A4" t="s">
        <v>14</v>
      </c>
      <c r="B4">
        <v>87</v>
      </c>
      <c r="C4">
        <v>96</v>
      </c>
      <c r="D4">
        <v>92</v>
      </c>
      <c r="E4" t="s">
        <v>7</v>
      </c>
      <c r="F4">
        <v>80</v>
      </c>
      <c r="G4" t="s">
        <v>10</v>
      </c>
      <c r="I4" t="s">
        <v>13</v>
      </c>
      <c r="J4">
        <f t="shared" ref="J4:J11" si="0">SUM(B3,C3,D3)</f>
        <v>270</v>
      </c>
      <c r="L4" t="s">
        <v>13</v>
      </c>
      <c r="M4">
        <f t="shared" ref="M4:M11" si="1">VLOOKUP(A3,A2:G11,3,)</f>
        <v>85</v>
      </c>
      <c r="O4" t="s">
        <v>13</v>
      </c>
      <c r="P4" t="str">
        <f t="shared" ref="P4:P11" si="2">IF(J4&gt;=220,"PASS","FAIL")</f>
        <v>PASS</v>
      </c>
    </row>
    <row r="5" spans="1:16">
      <c r="A5" t="s">
        <v>15</v>
      </c>
      <c r="B5">
        <v>74</v>
      </c>
      <c r="C5">
        <v>82</v>
      </c>
      <c r="D5">
        <v>63</v>
      </c>
      <c r="E5" t="s">
        <v>5</v>
      </c>
      <c r="F5">
        <v>89</v>
      </c>
      <c r="G5" t="s">
        <v>11</v>
      </c>
      <c r="I5" t="s">
        <v>14</v>
      </c>
      <c r="J5">
        <f t="shared" si="0"/>
        <v>275</v>
      </c>
      <c r="L5" t="s">
        <v>14</v>
      </c>
      <c r="M5">
        <f t="shared" si="1"/>
        <v>96</v>
      </c>
      <c r="O5" t="s">
        <v>14</v>
      </c>
      <c r="P5" t="str">
        <f t="shared" si="2"/>
        <v>PASS</v>
      </c>
    </row>
    <row r="6" spans="1:16">
      <c r="A6" t="s">
        <v>16</v>
      </c>
      <c r="B6">
        <v>80</v>
      </c>
      <c r="C6">
        <v>73</v>
      </c>
      <c r="D6">
        <v>70</v>
      </c>
      <c r="E6" t="s">
        <v>6</v>
      </c>
      <c r="F6">
        <v>72</v>
      </c>
      <c r="G6" t="s">
        <v>10</v>
      </c>
      <c r="I6" t="s">
        <v>15</v>
      </c>
      <c r="J6">
        <f t="shared" si="0"/>
        <v>219</v>
      </c>
      <c r="L6" t="s">
        <v>15</v>
      </c>
      <c r="M6">
        <f t="shared" si="1"/>
        <v>82</v>
      </c>
      <c r="O6" t="s">
        <v>15</v>
      </c>
      <c r="P6" t="str">
        <f t="shared" si="2"/>
        <v>FAIL</v>
      </c>
    </row>
    <row r="7" spans="1:16">
      <c r="A7" t="s">
        <v>17</v>
      </c>
      <c r="B7">
        <v>76</v>
      </c>
      <c r="C7">
        <v>65</v>
      </c>
      <c r="D7">
        <v>88</v>
      </c>
      <c r="E7" t="s">
        <v>7</v>
      </c>
      <c r="F7">
        <v>69</v>
      </c>
      <c r="G7" t="s">
        <v>11</v>
      </c>
      <c r="I7" t="s">
        <v>16</v>
      </c>
      <c r="J7">
        <f t="shared" si="0"/>
        <v>223</v>
      </c>
      <c r="L7" t="s">
        <v>16</v>
      </c>
      <c r="M7">
        <f t="shared" si="1"/>
        <v>73</v>
      </c>
      <c r="O7" t="s">
        <v>16</v>
      </c>
      <c r="P7" t="str">
        <f t="shared" si="2"/>
        <v>PASS</v>
      </c>
    </row>
    <row r="8" spans="1:16">
      <c r="A8" t="s">
        <v>18</v>
      </c>
      <c r="B8">
        <v>68</v>
      </c>
      <c r="C8">
        <v>74</v>
      </c>
      <c r="D8">
        <v>71</v>
      </c>
      <c r="E8" t="s">
        <v>5</v>
      </c>
      <c r="F8">
        <v>84</v>
      </c>
      <c r="G8" t="s">
        <v>11</v>
      </c>
      <c r="I8" t="s">
        <v>17</v>
      </c>
      <c r="J8">
        <f t="shared" si="0"/>
        <v>229</v>
      </c>
      <c r="L8" t="s">
        <v>17</v>
      </c>
      <c r="M8">
        <f t="shared" si="1"/>
        <v>65</v>
      </c>
      <c r="O8" t="s">
        <v>17</v>
      </c>
      <c r="P8" t="str">
        <f t="shared" si="2"/>
        <v>PASS</v>
      </c>
    </row>
    <row r="9" spans="1:16">
      <c r="A9" t="s">
        <v>19</v>
      </c>
      <c r="B9">
        <v>82</v>
      </c>
      <c r="C9">
        <v>82</v>
      </c>
      <c r="D9">
        <v>58</v>
      </c>
      <c r="E9" t="s">
        <v>6</v>
      </c>
      <c r="F9">
        <v>76</v>
      </c>
      <c r="G9" t="s">
        <v>10</v>
      </c>
      <c r="I9" t="s">
        <v>18</v>
      </c>
      <c r="J9">
        <f t="shared" si="0"/>
        <v>213</v>
      </c>
      <c r="L9" t="s">
        <v>18</v>
      </c>
      <c r="M9">
        <f t="shared" si="1"/>
        <v>74</v>
      </c>
      <c r="O9" t="s">
        <v>18</v>
      </c>
      <c r="P9" t="str">
        <f t="shared" si="2"/>
        <v>FAIL</v>
      </c>
    </row>
    <row r="10" spans="1:16">
      <c r="A10" t="s">
        <v>20</v>
      </c>
      <c r="B10">
        <v>73</v>
      </c>
      <c r="C10">
        <v>85</v>
      </c>
      <c r="D10">
        <v>68</v>
      </c>
      <c r="E10" t="s">
        <v>7</v>
      </c>
      <c r="F10">
        <v>85</v>
      </c>
      <c r="G10" t="s">
        <v>10</v>
      </c>
      <c r="I10" t="s">
        <v>19</v>
      </c>
      <c r="J10">
        <f t="shared" si="0"/>
        <v>222</v>
      </c>
      <c r="L10" t="s">
        <v>19</v>
      </c>
      <c r="M10">
        <f t="shared" si="1"/>
        <v>82</v>
      </c>
      <c r="O10" t="s">
        <v>19</v>
      </c>
      <c r="P10" t="str">
        <f t="shared" si="2"/>
        <v>PASS</v>
      </c>
    </row>
    <row r="11" spans="1:16">
      <c r="I11" t="s">
        <v>20</v>
      </c>
      <c r="J11">
        <f t="shared" si="0"/>
        <v>226</v>
      </c>
      <c r="L11" t="s">
        <v>20</v>
      </c>
      <c r="M11">
        <f t="shared" si="1"/>
        <v>85</v>
      </c>
      <c r="O11" t="s">
        <v>20</v>
      </c>
      <c r="P11" t="str">
        <f t="shared" si="2"/>
        <v>PASS</v>
      </c>
    </row>
  </sheetData>
  <conditionalFormatting sqref="J3:J11">
    <cfRule type="cellIs" dxfId="7" priority="10" operator="greaterThan">
      <formula>220</formula>
    </cfRule>
    <cfRule type="cellIs" dxfId="6" priority="9" operator="greaterThan">
      <formula>240</formula>
    </cfRule>
    <cfRule type="cellIs" dxfId="5" priority="6" operator="greaterThan">
      <formula>240</formula>
    </cfRule>
  </conditionalFormatting>
  <conditionalFormatting sqref="K13:L21">
    <cfRule type="cellIs" dxfId="4" priority="7" operator="greaterThan">
      <formula>240</formula>
    </cfRule>
    <cfRule type="cellIs" dxfId="3" priority="8" operator="greaterThan">
      <formula>220</formula>
    </cfRule>
  </conditionalFormatting>
  <conditionalFormatting sqref="F2:F10">
    <cfRule type="cellIs" dxfId="2" priority="5" operator="greaterThan">
      <formula>80</formula>
    </cfRule>
  </conditionalFormatting>
  <conditionalFormatting sqref="B2:B10">
    <cfRule type="cellIs" dxfId="1" priority="4" operator="greaterThan">
      <formula>79</formula>
    </cfRule>
  </conditionalFormatting>
  <conditionalFormatting sqref="P3:P12">
    <cfRule type="cellIs" dxfId="0" priority="3" operator="greaterThan">
      <formula>"PAS"</formula>
    </cfRule>
  </conditionalFormatting>
  <dataValidations xWindow="200" yWindow="261" count="1">
    <dataValidation type="whole" allowBlank="1" showInputMessage="1" showErrorMessage="1" errorTitle="ERROR " error="NO ENTIRE " promptTitle="INSTURACTIONS" prompt="PLEASE ENTER NUMBERS BETWEEN  55 AND  98 ONLY " sqref="C2:C10">
      <formula1>55</formula1>
      <formula2>97</formula2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Sheet6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2025-08-17T14:07:41Z</dcterms:created>
  <dcterms:modified xsi:type="dcterms:W3CDTF">2025-09-20T14:54:29Z</dcterms:modified>
</cp:coreProperties>
</file>