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18075" windowHeight="7980"/>
  </bookViews>
  <sheets>
    <sheet name="ambiguous-emotionwith_r" sheetId="1" r:id="rId1"/>
  </sheets>
  <calcPr calcId="0"/>
</workbook>
</file>

<file path=xl/calcChain.xml><?xml version="1.0" encoding="utf-8"?>
<calcChain xmlns="http://schemas.openxmlformats.org/spreadsheetml/2006/main">
  <c r="F90" i="1" l="1"/>
  <c r="H90" i="1"/>
  <c r="J90" i="1"/>
  <c r="I90" i="1"/>
  <c r="H3" i="1"/>
  <c r="I3" i="1"/>
  <c r="J3" i="1"/>
  <c r="H4" i="1"/>
  <c r="I4" i="1"/>
  <c r="J4" i="1"/>
  <c r="H5" i="1"/>
  <c r="J5" i="1" s="1"/>
  <c r="I5" i="1"/>
  <c r="H6" i="1"/>
  <c r="J6" i="1" s="1"/>
  <c r="I6" i="1"/>
  <c r="H7" i="1"/>
  <c r="I7" i="1"/>
  <c r="J7" i="1"/>
  <c r="H8" i="1"/>
  <c r="I8" i="1"/>
  <c r="J8" i="1"/>
  <c r="H9" i="1"/>
  <c r="J9" i="1" s="1"/>
  <c r="I9" i="1"/>
  <c r="H10" i="1"/>
  <c r="J10" i="1" s="1"/>
  <c r="I10" i="1"/>
  <c r="H11" i="1"/>
  <c r="I11" i="1"/>
  <c r="J11" i="1"/>
  <c r="H12" i="1"/>
  <c r="I12" i="1"/>
  <c r="J12" i="1"/>
  <c r="H13" i="1"/>
  <c r="J13" i="1" s="1"/>
  <c r="I13" i="1"/>
  <c r="H14" i="1"/>
  <c r="J14" i="1" s="1"/>
  <c r="I14" i="1"/>
  <c r="H15" i="1"/>
  <c r="I15" i="1"/>
  <c r="J15" i="1"/>
  <c r="H16" i="1"/>
  <c r="I16" i="1"/>
  <c r="J16" i="1"/>
  <c r="H17" i="1"/>
  <c r="J17" i="1" s="1"/>
  <c r="I17" i="1"/>
  <c r="H18" i="1"/>
  <c r="J18" i="1" s="1"/>
  <c r="I18" i="1"/>
  <c r="H19" i="1"/>
  <c r="I19" i="1"/>
  <c r="J19" i="1"/>
  <c r="H20" i="1"/>
  <c r="I20" i="1"/>
  <c r="J20" i="1"/>
  <c r="H21" i="1"/>
  <c r="J21" i="1" s="1"/>
  <c r="I21" i="1"/>
  <c r="H22" i="1"/>
  <c r="J22" i="1" s="1"/>
  <c r="I22" i="1"/>
  <c r="H23" i="1"/>
  <c r="I23" i="1"/>
  <c r="J23" i="1"/>
  <c r="H24" i="1"/>
  <c r="I24" i="1"/>
  <c r="J24" i="1"/>
  <c r="H25" i="1"/>
  <c r="J25" i="1" s="1"/>
  <c r="I25" i="1"/>
  <c r="H26" i="1"/>
  <c r="J26" i="1" s="1"/>
  <c r="I26" i="1"/>
  <c r="H27" i="1"/>
  <c r="I27" i="1"/>
  <c r="J27" i="1"/>
  <c r="H28" i="1"/>
  <c r="I28" i="1"/>
  <c r="J28" i="1"/>
  <c r="H29" i="1"/>
  <c r="J29" i="1" s="1"/>
  <c r="I29" i="1"/>
  <c r="H30" i="1"/>
  <c r="J30" i="1" s="1"/>
  <c r="I30" i="1"/>
  <c r="H31" i="1"/>
  <c r="I31" i="1"/>
  <c r="J31" i="1"/>
  <c r="H32" i="1"/>
  <c r="I32" i="1"/>
  <c r="J32" i="1"/>
  <c r="H33" i="1"/>
  <c r="J33" i="1" s="1"/>
  <c r="I33" i="1"/>
  <c r="H34" i="1"/>
  <c r="J34" i="1" s="1"/>
  <c r="I34" i="1"/>
  <c r="H35" i="1"/>
  <c r="I35" i="1"/>
  <c r="J35" i="1"/>
  <c r="H36" i="1"/>
  <c r="I36" i="1"/>
  <c r="J36" i="1"/>
  <c r="H37" i="1"/>
  <c r="J37" i="1" s="1"/>
  <c r="I37" i="1"/>
  <c r="H38" i="1"/>
  <c r="J38" i="1" s="1"/>
  <c r="I38" i="1"/>
  <c r="H39" i="1"/>
  <c r="I39" i="1"/>
  <c r="J39" i="1"/>
  <c r="H40" i="1"/>
  <c r="I40" i="1"/>
  <c r="J40" i="1"/>
  <c r="H41" i="1"/>
  <c r="J41" i="1" s="1"/>
  <c r="I41" i="1"/>
  <c r="H42" i="1"/>
  <c r="J42" i="1" s="1"/>
  <c r="I42" i="1"/>
  <c r="H43" i="1"/>
  <c r="I43" i="1"/>
  <c r="J43" i="1"/>
  <c r="H44" i="1"/>
  <c r="I44" i="1"/>
  <c r="J44" i="1"/>
  <c r="H45" i="1"/>
  <c r="J45" i="1" s="1"/>
  <c r="I45" i="1"/>
  <c r="H46" i="1"/>
  <c r="J46" i="1" s="1"/>
  <c r="I46" i="1"/>
  <c r="H47" i="1"/>
  <c r="I47" i="1"/>
  <c r="J47" i="1"/>
  <c r="H48" i="1"/>
  <c r="I48" i="1"/>
  <c r="J48" i="1"/>
  <c r="H49" i="1"/>
  <c r="J49" i="1" s="1"/>
  <c r="I49" i="1"/>
  <c r="H50" i="1"/>
  <c r="J50" i="1" s="1"/>
  <c r="I50" i="1"/>
  <c r="H51" i="1"/>
  <c r="I51" i="1"/>
  <c r="J51" i="1"/>
  <c r="H52" i="1"/>
  <c r="I52" i="1"/>
  <c r="J52" i="1"/>
  <c r="H53" i="1"/>
  <c r="J53" i="1" s="1"/>
  <c r="I53" i="1"/>
  <c r="H54" i="1"/>
  <c r="J54" i="1" s="1"/>
  <c r="I54" i="1"/>
  <c r="H55" i="1"/>
  <c r="I55" i="1"/>
  <c r="J55" i="1"/>
  <c r="H56" i="1"/>
  <c r="I56" i="1"/>
  <c r="J56" i="1"/>
  <c r="H57" i="1"/>
  <c r="J57" i="1" s="1"/>
  <c r="I57" i="1"/>
  <c r="H58" i="1"/>
  <c r="J58" i="1" s="1"/>
  <c r="I58" i="1"/>
  <c r="H59" i="1"/>
  <c r="I59" i="1"/>
  <c r="J59" i="1"/>
  <c r="H60" i="1"/>
  <c r="I60" i="1"/>
  <c r="J60" i="1"/>
  <c r="H61" i="1"/>
  <c r="J61" i="1" s="1"/>
  <c r="I61" i="1"/>
  <c r="H62" i="1"/>
  <c r="J62" i="1" s="1"/>
  <c r="I62" i="1"/>
  <c r="H63" i="1"/>
  <c r="I63" i="1"/>
  <c r="J63" i="1"/>
  <c r="H64" i="1"/>
  <c r="I64" i="1"/>
  <c r="J64" i="1"/>
  <c r="H65" i="1"/>
  <c r="J65" i="1" s="1"/>
  <c r="I65" i="1"/>
  <c r="H66" i="1"/>
  <c r="J66" i="1" s="1"/>
  <c r="I66" i="1"/>
  <c r="H67" i="1"/>
  <c r="I67" i="1"/>
  <c r="J67" i="1"/>
  <c r="H68" i="1"/>
  <c r="I68" i="1"/>
  <c r="J68" i="1"/>
  <c r="H69" i="1"/>
  <c r="J69" i="1" s="1"/>
  <c r="I69" i="1"/>
  <c r="H70" i="1"/>
  <c r="J70" i="1" s="1"/>
  <c r="I70" i="1"/>
  <c r="H71" i="1"/>
  <c r="I71" i="1"/>
  <c r="J71" i="1"/>
  <c r="H72" i="1"/>
  <c r="I72" i="1"/>
  <c r="J72" i="1"/>
  <c r="H73" i="1"/>
  <c r="J73" i="1" s="1"/>
  <c r="I73" i="1"/>
  <c r="H74" i="1"/>
  <c r="J74" i="1" s="1"/>
  <c r="I74" i="1"/>
  <c r="H75" i="1"/>
  <c r="I75" i="1"/>
  <c r="J75" i="1"/>
  <c r="H76" i="1"/>
  <c r="I76" i="1"/>
  <c r="J76" i="1"/>
  <c r="H77" i="1"/>
  <c r="J77" i="1" s="1"/>
  <c r="I77" i="1"/>
  <c r="H78" i="1"/>
  <c r="J78" i="1" s="1"/>
  <c r="I78" i="1"/>
  <c r="H79" i="1"/>
  <c r="I79" i="1"/>
  <c r="J79" i="1"/>
  <c r="H80" i="1"/>
  <c r="I80" i="1"/>
  <c r="J80" i="1"/>
  <c r="H81" i="1"/>
  <c r="J81" i="1" s="1"/>
  <c r="I81" i="1"/>
  <c r="H82" i="1"/>
  <c r="J82" i="1" s="1"/>
  <c r="I82" i="1"/>
  <c r="H83" i="1"/>
  <c r="I83" i="1"/>
  <c r="J83" i="1"/>
  <c r="H84" i="1"/>
  <c r="I84" i="1"/>
  <c r="J84" i="1"/>
  <c r="H85" i="1"/>
  <c r="J85" i="1" s="1"/>
  <c r="I85" i="1"/>
  <c r="H86" i="1"/>
  <c r="J86" i="1" s="1"/>
  <c r="I86" i="1"/>
  <c r="H87" i="1"/>
  <c r="I87" i="1"/>
  <c r="J87" i="1"/>
  <c r="H88" i="1"/>
  <c r="I88" i="1"/>
  <c r="J88" i="1"/>
  <c r="H89" i="1"/>
  <c r="J89" i="1" s="1"/>
  <c r="I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I2" i="1"/>
  <c r="G2" i="1"/>
  <c r="J2" i="1" s="1"/>
</calcChain>
</file>

<file path=xl/sharedStrings.xml><?xml version="1.0" encoding="utf-8"?>
<sst xmlns="http://schemas.openxmlformats.org/spreadsheetml/2006/main" count="94" uniqueCount="94">
  <si>
    <t>word</t>
  </si>
  <si>
    <t>positive-emotion</t>
  </si>
  <si>
    <t>negative-emotion</t>
  </si>
  <si>
    <t>neutral-emotion</t>
  </si>
  <si>
    <t>ambiguous-emotion</t>
  </si>
  <si>
    <t>r</t>
  </si>
  <si>
    <t>surprisingly</t>
  </si>
  <si>
    <t>dumbstruck</t>
  </si>
  <si>
    <t>electricity</t>
  </si>
  <si>
    <t>amazing</t>
  </si>
  <si>
    <t>screaming</t>
  </si>
  <si>
    <t>aroused</t>
  </si>
  <si>
    <t>astonishment</t>
  </si>
  <si>
    <t>stunning</t>
  </si>
  <si>
    <t>tumult</t>
  </si>
  <si>
    <t>startling</t>
  </si>
  <si>
    <t>expectantly</t>
  </si>
  <si>
    <t>distraught</t>
  </si>
  <si>
    <t>stunned</t>
  </si>
  <si>
    <t>reverential</t>
  </si>
  <si>
    <t>jolted</t>
  </si>
  <si>
    <t>frenzied</t>
  </si>
  <si>
    <t>surprising</t>
  </si>
  <si>
    <t>thoughtful</t>
  </si>
  <si>
    <t>psychedelic</t>
  </si>
  <si>
    <t>overawed</t>
  </si>
  <si>
    <t>stun</t>
  </si>
  <si>
    <t>amazingly</t>
  </si>
  <si>
    <t>thunderstruck</t>
  </si>
  <si>
    <t>reverentially</t>
  </si>
  <si>
    <t>amazed</t>
  </si>
  <si>
    <t>seriously</t>
  </si>
  <si>
    <t>extraordinary</t>
  </si>
  <si>
    <t>astounded</t>
  </si>
  <si>
    <t>agitation</t>
  </si>
  <si>
    <t>stimulate</t>
  </si>
  <si>
    <t>fever</t>
  </si>
  <si>
    <t>overwrought</t>
  </si>
  <si>
    <t>awful</t>
  </si>
  <si>
    <t>fantastic</t>
  </si>
  <si>
    <t>wonder</t>
  </si>
  <si>
    <t>reverent</t>
  </si>
  <si>
    <t>hysterical</t>
  </si>
  <si>
    <t>perplex</t>
  </si>
  <si>
    <t>reverence</t>
  </si>
  <si>
    <t>confused</t>
  </si>
  <si>
    <t>awe</t>
  </si>
  <si>
    <t>agitate</t>
  </si>
  <si>
    <t>gravity</t>
  </si>
  <si>
    <t>feverish</t>
  </si>
  <si>
    <t>venerating</t>
  </si>
  <si>
    <t>earnestness</t>
  </si>
  <si>
    <t>lurid</t>
  </si>
  <si>
    <t>agitated</t>
  </si>
  <si>
    <t>surprise</t>
  </si>
  <si>
    <t>sincere</t>
  </si>
  <si>
    <t>astonished</t>
  </si>
  <si>
    <t>astonishing</t>
  </si>
  <si>
    <t>sensational</t>
  </si>
  <si>
    <t>pensively</t>
  </si>
  <si>
    <t>frenetic</t>
  </si>
  <si>
    <t>brooding</t>
  </si>
  <si>
    <t>sensationally</t>
  </si>
  <si>
    <t>wonderfully</t>
  </si>
  <si>
    <t>shaken</t>
  </si>
  <si>
    <t>idolize</t>
  </si>
  <si>
    <t>fevered</t>
  </si>
  <si>
    <t>touch</t>
  </si>
  <si>
    <t>expectation</t>
  </si>
  <si>
    <t>feverishly</t>
  </si>
  <si>
    <t>incite</t>
  </si>
  <si>
    <t>dazed</t>
  </si>
  <si>
    <t>yellow</t>
  </si>
  <si>
    <t>hectic</t>
  </si>
  <si>
    <t>respectful</t>
  </si>
  <si>
    <t>stupefaction</t>
  </si>
  <si>
    <t>worshipful</t>
  </si>
  <si>
    <t>hopeful</t>
  </si>
  <si>
    <t>shocking</t>
  </si>
  <si>
    <t>flabbergasted</t>
  </si>
  <si>
    <t>unrest</t>
  </si>
  <si>
    <t>thing</t>
  </si>
  <si>
    <t>inflame</t>
  </si>
  <si>
    <t>startled</t>
  </si>
  <si>
    <t>stir</t>
  </si>
  <si>
    <t>dumbfounded</t>
  </si>
  <si>
    <t>awed</t>
  </si>
  <si>
    <t>adoring</t>
  </si>
  <si>
    <t>stupefying</t>
  </si>
  <si>
    <t>sensation</t>
  </si>
  <si>
    <t>frantic</t>
  </si>
  <si>
    <t>expect</t>
  </si>
  <si>
    <t>surprised</t>
  </si>
  <si>
    <t>stupefied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</si>
</sst>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24" workbookViewId="0">
      <selection activeCell="A24" sqref="A24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10</v>
      </c>
    </row>
    <row r="2" spans="1:10" x14ac:dyDescent="0.15">
      <c r="A2" t="s">
        <v>6</v>
      </c>
      <c r="B2">
        <v>1.1934167171300001</v>
      </c>
      <c r="C2">
        <v>1.25483951453</v>
      </c>
      <c r="D2">
        <v>1.2579619467000001</v>
      </c>
      <c r="E2">
        <v>1.0768181862899999</v>
      </c>
      <c r="F2">
        <v>22.080004246200001</v>
      </c>
      <c r="G2">
        <f>MIN(B2:E2)</f>
        <v>1.0768181862899999</v>
      </c>
      <c r="H2">
        <f>IF(E2=G2,1,0)</f>
        <v>1</v>
      </c>
      <c r="I2">
        <f>IF(F2&gt;$I$1,1,0)</f>
        <v>1</v>
      </c>
      <c r="J2">
        <f>IF(AND(H2=1,I2=1),1,0)</f>
        <v>1</v>
      </c>
    </row>
    <row r="3" spans="1:10" x14ac:dyDescent="0.15">
      <c r="A3" t="s">
        <v>7</v>
      </c>
      <c r="B3">
        <v>1.4642697877799999</v>
      </c>
      <c r="C3">
        <v>1.4056377765500001</v>
      </c>
      <c r="D3">
        <v>1.5070495443</v>
      </c>
      <c r="E3">
        <v>1.3389380522900001</v>
      </c>
      <c r="F3">
        <v>1.3526673259899999</v>
      </c>
      <c r="G3">
        <f t="shared" ref="G3:G66" si="0">MIN(B3:E3)</f>
        <v>1.3389380522900001</v>
      </c>
      <c r="H3">
        <f t="shared" ref="H3:H66" si="1">IF(E3=G3,1,0)</f>
        <v>1</v>
      </c>
      <c r="I3">
        <f t="shared" ref="I3:I66" si="2">IF(F3&gt;$I$1,1,0)</f>
        <v>0</v>
      </c>
      <c r="J3">
        <f t="shared" ref="J3:J66" si="3">IF(AND(H3=1,I3=1),1,0)</f>
        <v>0</v>
      </c>
    </row>
    <row r="4" spans="1:10" x14ac:dyDescent="0.15">
      <c r="A4" t="s">
        <v>8</v>
      </c>
      <c r="B4">
        <v>1.64021337659</v>
      </c>
      <c r="C4">
        <v>1.6888414675000001</v>
      </c>
      <c r="D4">
        <v>1.59026347283</v>
      </c>
      <c r="E4">
        <v>1.6325051995199999</v>
      </c>
      <c r="F4">
        <v>37.533854194</v>
      </c>
      <c r="G4">
        <f t="shared" si="0"/>
        <v>1.59026347283</v>
      </c>
      <c r="H4">
        <f t="shared" si="1"/>
        <v>0</v>
      </c>
      <c r="I4">
        <f t="shared" si="2"/>
        <v>1</v>
      </c>
      <c r="J4">
        <f t="shared" si="3"/>
        <v>0</v>
      </c>
    </row>
    <row r="5" spans="1:10" x14ac:dyDescent="0.15">
      <c r="A5" t="s">
        <v>9</v>
      </c>
      <c r="B5">
        <v>1.3064134782700001</v>
      </c>
      <c r="C5">
        <v>1.4879673366699999</v>
      </c>
      <c r="D5">
        <v>1.5690668357999999</v>
      </c>
      <c r="E5">
        <v>1.0997641671</v>
      </c>
      <c r="F5">
        <v>28.198488770400001</v>
      </c>
      <c r="G5">
        <f t="shared" si="0"/>
        <v>1.0997641671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 x14ac:dyDescent="0.15">
      <c r="A6" t="s">
        <v>10</v>
      </c>
      <c r="B6">
        <v>1.34340465912</v>
      </c>
      <c r="C6">
        <v>1.1651256623899999</v>
      </c>
      <c r="D6">
        <v>1.47637907145</v>
      </c>
      <c r="E6">
        <v>1.15401511199</v>
      </c>
      <c r="F6">
        <v>28.876461348399999</v>
      </c>
      <c r="G6">
        <f t="shared" si="0"/>
        <v>1.15401511199</v>
      </c>
      <c r="H6">
        <f t="shared" si="1"/>
        <v>1</v>
      </c>
      <c r="I6">
        <f t="shared" si="2"/>
        <v>1</v>
      </c>
      <c r="J6">
        <f t="shared" si="3"/>
        <v>1</v>
      </c>
    </row>
    <row r="7" spans="1:10" x14ac:dyDescent="0.15">
      <c r="A7" t="s">
        <v>11</v>
      </c>
      <c r="B7">
        <v>1.2165925493</v>
      </c>
      <c r="C7">
        <v>1.07575165659</v>
      </c>
      <c r="D7">
        <v>1.2530268786900001</v>
      </c>
      <c r="E7">
        <v>1.14193103682</v>
      </c>
      <c r="F7">
        <v>27.912545894299999</v>
      </c>
      <c r="G7">
        <f t="shared" si="0"/>
        <v>1.07575165659</v>
      </c>
      <c r="H7">
        <f t="shared" si="1"/>
        <v>0</v>
      </c>
      <c r="I7">
        <f t="shared" si="2"/>
        <v>1</v>
      </c>
      <c r="J7">
        <f t="shared" si="3"/>
        <v>0</v>
      </c>
    </row>
    <row r="8" spans="1:10" x14ac:dyDescent="0.15">
      <c r="A8" t="s">
        <v>12</v>
      </c>
      <c r="B8">
        <v>1.0793438237599999</v>
      </c>
      <c r="C8">
        <v>1.07359587106</v>
      </c>
      <c r="D8">
        <v>1.2537184300799999</v>
      </c>
      <c r="E8">
        <v>0.95502955206499995</v>
      </c>
      <c r="F8">
        <v>11.951466660099999</v>
      </c>
      <c r="G8">
        <f t="shared" si="0"/>
        <v>0.95502955206499995</v>
      </c>
      <c r="H8">
        <f t="shared" si="1"/>
        <v>1</v>
      </c>
      <c r="I8">
        <f t="shared" si="2"/>
        <v>1</v>
      </c>
      <c r="J8">
        <f t="shared" si="3"/>
        <v>1</v>
      </c>
    </row>
    <row r="9" spans="1:10" x14ac:dyDescent="0.15">
      <c r="A9" t="s">
        <v>13</v>
      </c>
      <c r="B9">
        <v>1.14687673044</v>
      </c>
      <c r="C9">
        <v>1.24584862155</v>
      </c>
      <c r="D9">
        <v>1.35052595513</v>
      </c>
      <c r="E9">
        <v>0.92511783022600003</v>
      </c>
      <c r="F9">
        <v>19.8854826655</v>
      </c>
      <c r="G9">
        <f t="shared" si="0"/>
        <v>0.92511783022600003</v>
      </c>
      <c r="H9">
        <f t="shared" si="1"/>
        <v>1</v>
      </c>
      <c r="I9">
        <f t="shared" si="2"/>
        <v>1</v>
      </c>
      <c r="J9">
        <f t="shared" si="3"/>
        <v>1</v>
      </c>
    </row>
    <row r="10" spans="1:10" x14ac:dyDescent="0.15">
      <c r="A10" t="s">
        <v>14</v>
      </c>
      <c r="B10">
        <v>1.30729957187</v>
      </c>
      <c r="C10">
        <v>1.1192042311899999</v>
      </c>
      <c r="D10">
        <v>1.34644853245</v>
      </c>
      <c r="E10">
        <v>1.2318986124</v>
      </c>
      <c r="F10">
        <v>8.5576050952100005</v>
      </c>
      <c r="G10">
        <f t="shared" si="0"/>
        <v>1.1192042311899999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 x14ac:dyDescent="0.15">
      <c r="A11" t="s">
        <v>15</v>
      </c>
      <c r="B11">
        <v>1.07608730856</v>
      </c>
      <c r="C11">
        <v>1.1139605142</v>
      </c>
      <c r="D11">
        <v>1.262863257</v>
      </c>
      <c r="E11">
        <v>0.80523316354100005</v>
      </c>
      <c r="F11">
        <v>14.7652730317</v>
      </c>
      <c r="G11">
        <f t="shared" si="0"/>
        <v>0.80523316354100005</v>
      </c>
      <c r="H11">
        <f t="shared" si="1"/>
        <v>1</v>
      </c>
      <c r="I11">
        <f t="shared" si="2"/>
        <v>1</v>
      </c>
      <c r="J11">
        <f t="shared" si="3"/>
        <v>1</v>
      </c>
    </row>
    <row r="12" spans="1:10" x14ac:dyDescent="0.15">
      <c r="A12" t="s">
        <v>16</v>
      </c>
      <c r="B12">
        <v>1.46819113969</v>
      </c>
      <c r="C12">
        <v>1.4038099213799999</v>
      </c>
      <c r="D12">
        <v>1.5228251509799999</v>
      </c>
      <c r="E12">
        <v>1.4565439786200001</v>
      </c>
      <c r="F12">
        <v>2.07445905281</v>
      </c>
      <c r="G12">
        <f t="shared" si="0"/>
        <v>1.4038099213799999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15">
      <c r="A13" t="s">
        <v>17</v>
      </c>
      <c r="B13">
        <v>1.24270899131</v>
      </c>
      <c r="C13">
        <v>0.95944764320700004</v>
      </c>
      <c r="D13">
        <v>1.3075503639699999</v>
      </c>
      <c r="E13">
        <v>1.15427005785</v>
      </c>
      <c r="F13">
        <v>19.4572640777</v>
      </c>
      <c r="G13">
        <f t="shared" si="0"/>
        <v>0.95944764320700004</v>
      </c>
      <c r="H13">
        <f t="shared" si="1"/>
        <v>0</v>
      </c>
      <c r="I13">
        <f t="shared" si="2"/>
        <v>1</v>
      </c>
      <c r="J13">
        <f t="shared" si="3"/>
        <v>0</v>
      </c>
    </row>
    <row r="14" spans="1:10" x14ac:dyDescent="0.15">
      <c r="A14" t="s">
        <v>18</v>
      </c>
      <c r="B14">
        <v>1.1988059309600001</v>
      </c>
      <c r="C14">
        <v>1.03732599795</v>
      </c>
      <c r="D14">
        <v>1.3610719057</v>
      </c>
      <c r="E14">
        <v>0.86576539458099999</v>
      </c>
      <c r="F14">
        <v>19.186025965599999</v>
      </c>
      <c r="G14">
        <f t="shared" si="0"/>
        <v>0.86576539458099999</v>
      </c>
      <c r="H14">
        <f t="shared" si="1"/>
        <v>1</v>
      </c>
      <c r="I14">
        <f t="shared" si="2"/>
        <v>1</v>
      </c>
      <c r="J14">
        <f t="shared" si="3"/>
        <v>1</v>
      </c>
    </row>
    <row r="15" spans="1:10" x14ac:dyDescent="0.15">
      <c r="A15" t="s">
        <v>19</v>
      </c>
      <c r="B15">
        <v>1.2125104099999999</v>
      </c>
      <c r="C15">
        <v>1.3937692652</v>
      </c>
      <c r="D15">
        <v>1.3231446339199999</v>
      </c>
      <c r="E15">
        <v>1.3039195990800001</v>
      </c>
      <c r="F15">
        <v>4.4421147273699999</v>
      </c>
      <c r="G15">
        <f t="shared" si="0"/>
        <v>1.2125104099999999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15">
      <c r="A16" t="s">
        <v>20</v>
      </c>
      <c r="B16">
        <v>1.4767746524400001</v>
      </c>
      <c r="C16">
        <v>1.4105289193499999</v>
      </c>
      <c r="D16">
        <v>1.55639742669</v>
      </c>
      <c r="E16">
        <v>1.36704791628</v>
      </c>
      <c r="F16">
        <v>3.1002993297099999</v>
      </c>
      <c r="G16">
        <f t="shared" si="0"/>
        <v>1.36704791628</v>
      </c>
      <c r="H16">
        <f t="shared" si="1"/>
        <v>1</v>
      </c>
      <c r="I16">
        <f t="shared" si="2"/>
        <v>0</v>
      </c>
      <c r="J16">
        <f t="shared" si="3"/>
        <v>0</v>
      </c>
    </row>
    <row r="17" spans="1:10" x14ac:dyDescent="0.15">
      <c r="A17" t="s">
        <v>21</v>
      </c>
      <c r="B17">
        <v>1.11068452318</v>
      </c>
      <c r="C17">
        <v>0.98925774879899997</v>
      </c>
      <c r="D17">
        <v>1.2214235177899999</v>
      </c>
      <c r="E17">
        <v>0.97984143337200003</v>
      </c>
      <c r="F17">
        <v>10.0193561277</v>
      </c>
      <c r="G17">
        <f t="shared" si="0"/>
        <v>0.97984143337200003</v>
      </c>
      <c r="H17">
        <f t="shared" si="1"/>
        <v>1</v>
      </c>
      <c r="I17">
        <f t="shared" si="2"/>
        <v>1</v>
      </c>
      <c r="J17">
        <f t="shared" si="3"/>
        <v>1</v>
      </c>
    </row>
    <row r="18" spans="1:10" x14ac:dyDescent="0.15">
      <c r="A18" t="s">
        <v>22</v>
      </c>
      <c r="B18">
        <v>1.13156840945</v>
      </c>
      <c r="C18">
        <v>1.19796000662</v>
      </c>
      <c r="D18">
        <v>1.27193515572</v>
      </c>
      <c r="E18">
        <v>0.90617309441899996</v>
      </c>
      <c r="F18">
        <v>24.9316233664</v>
      </c>
      <c r="G18">
        <f t="shared" si="0"/>
        <v>0.90617309441899996</v>
      </c>
      <c r="H18">
        <f t="shared" si="1"/>
        <v>1</v>
      </c>
      <c r="I18">
        <f t="shared" si="2"/>
        <v>1</v>
      </c>
      <c r="J18">
        <f t="shared" si="3"/>
        <v>1</v>
      </c>
    </row>
    <row r="19" spans="1:10" x14ac:dyDescent="0.15">
      <c r="A19" t="s">
        <v>23</v>
      </c>
      <c r="B19">
        <v>0.92500301824700004</v>
      </c>
      <c r="C19">
        <v>1.1202459523499999</v>
      </c>
      <c r="D19">
        <v>1.1046006346299999</v>
      </c>
      <c r="E19">
        <v>1.0924278911300001</v>
      </c>
      <c r="F19">
        <v>17.1574321087</v>
      </c>
      <c r="G19">
        <f t="shared" si="0"/>
        <v>0.92500301824700004</v>
      </c>
      <c r="H19">
        <f t="shared" si="1"/>
        <v>0</v>
      </c>
      <c r="I19">
        <f t="shared" si="2"/>
        <v>1</v>
      </c>
      <c r="J19">
        <f t="shared" si="3"/>
        <v>0</v>
      </c>
    </row>
    <row r="20" spans="1:10" x14ac:dyDescent="0.15">
      <c r="A20" t="s">
        <v>24</v>
      </c>
      <c r="B20">
        <v>1.41933384093</v>
      </c>
      <c r="C20">
        <v>1.4832873876699999</v>
      </c>
      <c r="D20">
        <v>1.4875108477100001</v>
      </c>
      <c r="E20">
        <v>1.3890383656900001</v>
      </c>
      <c r="F20">
        <v>31.4028948216</v>
      </c>
      <c r="G20">
        <f t="shared" si="0"/>
        <v>1.3890383656900001</v>
      </c>
      <c r="H20">
        <f t="shared" si="1"/>
        <v>1</v>
      </c>
      <c r="I20">
        <f t="shared" si="2"/>
        <v>1</v>
      </c>
      <c r="J20">
        <f t="shared" si="3"/>
        <v>1</v>
      </c>
    </row>
    <row r="21" spans="1:10" x14ac:dyDescent="0.15">
      <c r="A21" t="s">
        <v>25</v>
      </c>
      <c r="B21">
        <v>1.3203050549199999</v>
      </c>
      <c r="C21">
        <v>1.28740824887</v>
      </c>
      <c r="D21">
        <v>1.4190346962</v>
      </c>
      <c r="E21">
        <v>1.26852562133</v>
      </c>
      <c r="F21">
        <v>2.4517068322300002</v>
      </c>
      <c r="G21">
        <f t="shared" si="0"/>
        <v>1.26852562133</v>
      </c>
      <c r="H21">
        <f t="shared" si="1"/>
        <v>1</v>
      </c>
      <c r="I21">
        <f t="shared" si="2"/>
        <v>0</v>
      </c>
      <c r="J21">
        <f t="shared" si="3"/>
        <v>0</v>
      </c>
    </row>
    <row r="22" spans="1:10" x14ac:dyDescent="0.15">
      <c r="A22" t="s">
        <v>26</v>
      </c>
      <c r="B22">
        <v>1.5251240474500001</v>
      </c>
      <c r="C22">
        <v>1.3706159599900001</v>
      </c>
      <c r="D22">
        <v>1.54538519012</v>
      </c>
      <c r="E22">
        <v>1.34579749703</v>
      </c>
      <c r="F22">
        <v>16.509197842999999</v>
      </c>
      <c r="G22">
        <f t="shared" si="0"/>
        <v>1.34579749703</v>
      </c>
      <c r="H22">
        <f t="shared" si="1"/>
        <v>1</v>
      </c>
      <c r="I22">
        <f t="shared" si="2"/>
        <v>1</v>
      </c>
      <c r="J22">
        <f t="shared" si="3"/>
        <v>1</v>
      </c>
    </row>
    <row r="23" spans="1:10" x14ac:dyDescent="0.15">
      <c r="A23" t="s">
        <v>27</v>
      </c>
      <c r="B23">
        <v>1.2677819145</v>
      </c>
      <c r="C23">
        <v>1.3832894180799999</v>
      </c>
      <c r="D23">
        <v>1.3841160476300001</v>
      </c>
      <c r="E23">
        <v>1.1232688307100001</v>
      </c>
      <c r="F23">
        <v>7.5221415237100002</v>
      </c>
      <c r="G23">
        <f t="shared" si="0"/>
        <v>1.1232688307100001</v>
      </c>
      <c r="H23">
        <f t="shared" si="1"/>
        <v>1</v>
      </c>
      <c r="I23">
        <f t="shared" si="2"/>
        <v>0</v>
      </c>
      <c r="J23">
        <f t="shared" si="3"/>
        <v>0</v>
      </c>
    </row>
    <row r="24" spans="1:10" x14ac:dyDescent="0.15">
      <c r="A24" t="s">
        <v>28</v>
      </c>
      <c r="B24">
        <v>1.2973381992399999</v>
      </c>
      <c r="C24">
        <v>1.3083264584600001</v>
      </c>
      <c r="D24">
        <v>1.52590044754</v>
      </c>
      <c r="E24">
        <v>1.2124345814799999</v>
      </c>
      <c r="F24">
        <v>2.9051302217799999</v>
      </c>
      <c r="G24">
        <f t="shared" si="0"/>
        <v>1.2124345814799999</v>
      </c>
      <c r="H24">
        <f t="shared" si="1"/>
        <v>1</v>
      </c>
      <c r="I24">
        <f t="shared" si="2"/>
        <v>0</v>
      </c>
      <c r="J24">
        <f t="shared" si="3"/>
        <v>0</v>
      </c>
    </row>
    <row r="25" spans="1:10" x14ac:dyDescent="0.15">
      <c r="A25" t="s">
        <v>29</v>
      </c>
      <c r="B25">
        <v>1.3876382170699999</v>
      </c>
      <c r="C25">
        <v>1.37748705765</v>
      </c>
      <c r="D25">
        <v>1.51161534214</v>
      </c>
      <c r="E25">
        <v>1.3911421617999999</v>
      </c>
      <c r="F25">
        <v>2.6052479712199998</v>
      </c>
      <c r="G25">
        <f t="shared" si="0"/>
        <v>1.37748705765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15">
      <c r="A26" t="s">
        <v>30</v>
      </c>
      <c r="B26">
        <v>1.0513297700499999</v>
      </c>
      <c r="C26">
        <v>1.1181492393900001</v>
      </c>
      <c r="D26">
        <v>1.31900073361</v>
      </c>
      <c r="E26">
        <v>0.78076607188900005</v>
      </c>
      <c r="F26">
        <v>17.002642140700001</v>
      </c>
      <c r="G26">
        <f t="shared" si="0"/>
        <v>0.78076607188900005</v>
      </c>
      <c r="H26">
        <f t="shared" si="1"/>
        <v>1</v>
      </c>
      <c r="I26">
        <f t="shared" si="2"/>
        <v>1</v>
      </c>
      <c r="J26">
        <f t="shared" si="3"/>
        <v>1</v>
      </c>
    </row>
    <row r="27" spans="1:10" x14ac:dyDescent="0.15">
      <c r="A27" t="s">
        <v>31</v>
      </c>
      <c r="B27">
        <v>1.43660049567</v>
      </c>
      <c r="C27">
        <v>1.2998777216599999</v>
      </c>
      <c r="D27">
        <v>1.36564178773</v>
      </c>
      <c r="E27">
        <v>1.34955793788</v>
      </c>
      <c r="F27">
        <v>32.607922327499999</v>
      </c>
      <c r="G27">
        <f t="shared" si="0"/>
        <v>1.2998777216599999</v>
      </c>
      <c r="H27">
        <f t="shared" si="1"/>
        <v>0</v>
      </c>
      <c r="I27">
        <f t="shared" si="2"/>
        <v>1</v>
      </c>
      <c r="J27">
        <f t="shared" si="3"/>
        <v>0</v>
      </c>
    </row>
    <row r="28" spans="1:10" x14ac:dyDescent="0.15">
      <c r="A28" t="s">
        <v>32</v>
      </c>
      <c r="B28">
        <v>1.1952232361199999</v>
      </c>
      <c r="C28">
        <v>1.3395193984</v>
      </c>
      <c r="D28">
        <v>1.34879267919</v>
      </c>
      <c r="E28">
        <v>1.0878633287399999</v>
      </c>
      <c r="F28">
        <v>28.417266813600001</v>
      </c>
      <c r="G28">
        <f t="shared" si="0"/>
        <v>1.0878633287399999</v>
      </c>
      <c r="H28">
        <f t="shared" si="1"/>
        <v>1</v>
      </c>
      <c r="I28">
        <f t="shared" si="2"/>
        <v>1</v>
      </c>
      <c r="J28">
        <f t="shared" si="3"/>
        <v>1</v>
      </c>
    </row>
    <row r="29" spans="1:10" x14ac:dyDescent="0.15">
      <c r="A29" t="s">
        <v>33</v>
      </c>
      <c r="B29">
        <v>1.1618747226199999</v>
      </c>
      <c r="C29">
        <v>1.2350156624399999</v>
      </c>
      <c r="D29">
        <v>1.3847027764099999</v>
      </c>
      <c r="E29">
        <v>0.94574806812500001</v>
      </c>
      <c r="F29">
        <v>8.1340270528699996</v>
      </c>
      <c r="G29">
        <f t="shared" si="0"/>
        <v>0.94574806812500001</v>
      </c>
      <c r="H29">
        <f t="shared" si="1"/>
        <v>1</v>
      </c>
      <c r="I29">
        <f t="shared" si="2"/>
        <v>0</v>
      </c>
      <c r="J29">
        <f t="shared" si="3"/>
        <v>0</v>
      </c>
    </row>
    <row r="30" spans="1:10" x14ac:dyDescent="0.15">
      <c r="A30" t="s">
        <v>34</v>
      </c>
      <c r="B30">
        <v>1.39452576482</v>
      </c>
      <c r="C30">
        <v>1.2459381356899999</v>
      </c>
      <c r="D30">
        <v>1.2507185036899999</v>
      </c>
      <c r="E30">
        <v>1.4507708580000001</v>
      </c>
      <c r="F30">
        <v>23.656021777500001</v>
      </c>
      <c r="G30">
        <f t="shared" si="0"/>
        <v>1.2459381356899999</v>
      </c>
      <c r="H30">
        <f t="shared" si="1"/>
        <v>0</v>
      </c>
      <c r="I30">
        <f t="shared" si="2"/>
        <v>1</v>
      </c>
      <c r="J30">
        <f t="shared" si="3"/>
        <v>0</v>
      </c>
    </row>
    <row r="31" spans="1:10" x14ac:dyDescent="0.15">
      <c r="A31" t="s">
        <v>35</v>
      </c>
      <c r="B31">
        <v>1.4040437563999999</v>
      </c>
      <c r="C31">
        <v>1.52149580708</v>
      </c>
      <c r="D31">
        <v>1.49630004051</v>
      </c>
      <c r="E31">
        <v>1.5306975653599999</v>
      </c>
      <c r="F31">
        <v>27.650637569000001</v>
      </c>
      <c r="G31">
        <f t="shared" si="0"/>
        <v>1.4040437563999999</v>
      </c>
      <c r="H31">
        <f t="shared" si="1"/>
        <v>0</v>
      </c>
      <c r="I31">
        <f t="shared" si="2"/>
        <v>1</v>
      </c>
      <c r="J31">
        <f t="shared" si="3"/>
        <v>0</v>
      </c>
    </row>
    <row r="32" spans="1:10" x14ac:dyDescent="0.15">
      <c r="A32" t="s">
        <v>36</v>
      </c>
      <c r="B32">
        <v>1.51571504877</v>
      </c>
      <c r="C32">
        <v>1.4080430743800001</v>
      </c>
      <c r="D32">
        <v>1.54424607552</v>
      </c>
      <c r="E32">
        <v>1.4271798181199999</v>
      </c>
      <c r="F32">
        <v>35.402813139499997</v>
      </c>
      <c r="G32">
        <f t="shared" si="0"/>
        <v>1.4080430743800001</v>
      </c>
      <c r="H32">
        <f t="shared" si="1"/>
        <v>0</v>
      </c>
      <c r="I32">
        <f t="shared" si="2"/>
        <v>1</v>
      </c>
      <c r="J32">
        <f t="shared" si="3"/>
        <v>0</v>
      </c>
    </row>
    <row r="33" spans="1:10" x14ac:dyDescent="0.15">
      <c r="A33" t="s">
        <v>37</v>
      </c>
      <c r="B33">
        <v>1.1119058614499999</v>
      </c>
      <c r="C33">
        <v>1.0906498897800001</v>
      </c>
      <c r="D33">
        <v>1.1802971028</v>
      </c>
      <c r="E33">
        <v>1.06883452258</v>
      </c>
      <c r="F33">
        <v>4.7680813081400002</v>
      </c>
      <c r="G33">
        <f t="shared" si="0"/>
        <v>1.06883452258</v>
      </c>
      <c r="H33">
        <f t="shared" si="1"/>
        <v>1</v>
      </c>
      <c r="I33">
        <f t="shared" si="2"/>
        <v>0</v>
      </c>
      <c r="J33">
        <f t="shared" si="3"/>
        <v>0</v>
      </c>
    </row>
    <row r="34" spans="1:10" x14ac:dyDescent="0.15">
      <c r="A34" t="s">
        <v>38</v>
      </c>
      <c r="B34">
        <v>1.0636512596500001</v>
      </c>
      <c r="C34">
        <v>1.04422059374</v>
      </c>
      <c r="D34">
        <v>1.29258211132</v>
      </c>
      <c r="E34">
        <v>0.93218321282399996</v>
      </c>
      <c r="F34">
        <v>22.060449810200002</v>
      </c>
      <c r="G34">
        <f t="shared" si="0"/>
        <v>0.93218321282399996</v>
      </c>
      <c r="H34">
        <f t="shared" si="1"/>
        <v>1</v>
      </c>
      <c r="I34">
        <f t="shared" si="2"/>
        <v>1</v>
      </c>
      <c r="J34">
        <f t="shared" si="3"/>
        <v>1</v>
      </c>
    </row>
    <row r="35" spans="1:10" x14ac:dyDescent="0.15">
      <c r="A35" t="s">
        <v>39</v>
      </c>
      <c r="B35">
        <v>1.4143494267500001</v>
      </c>
      <c r="C35">
        <v>1.41594271349</v>
      </c>
      <c r="D35">
        <v>1.56367571969</v>
      </c>
      <c r="E35">
        <v>1.15921753433</v>
      </c>
      <c r="F35">
        <v>33.423384825699998</v>
      </c>
      <c r="G35">
        <f t="shared" si="0"/>
        <v>1.15921753433</v>
      </c>
      <c r="H35">
        <f t="shared" si="1"/>
        <v>1</v>
      </c>
      <c r="I35">
        <f t="shared" si="2"/>
        <v>1</v>
      </c>
      <c r="J35">
        <f t="shared" si="3"/>
        <v>1</v>
      </c>
    </row>
    <row r="36" spans="1:10" x14ac:dyDescent="0.15">
      <c r="A36" t="s">
        <v>40</v>
      </c>
      <c r="B36">
        <v>1.3407401001999999</v>
      </c>
      <c r="C36">
        <v>1.4131340746300001</v>
      </c>
      <c r="D36">
        <v>1.58357229011</v>
      </c>
      <c r="E36">
        <v>1.1514524290499999</v>
      </c>
      <c r="F36">
        <v>31.1566400506</v>
      </c>
      <c r="G36">
        <f t="shared" si="0"/>
        <v>1.1514524290499999</v>
      </c>
      <c r="H36">
        <f t="shared" si="1"/>
        <v>1</v>
      </c>
      <c r="I36">
        <f t="shared" si="2"/>
        <v>1</v>
      </c>
      <c r="J36">
        <f t="shared" si="3"/>
        <v>1</v>
      </c>
    </row>
    <row r="37" spans="1:10" x14ac:dyDescent="0.15">
      <c r="A37" t="s">
        <v>41</v>
      </c>
      <c r="B37">
        <v>1.16114602178</v>
      </c>
      <c r="C37">
        <v>1.28423474539</v>
      </c>
      <c r="D37">
        <v>1.3436812517200001</v>
      </c>
      <c r="E37">
        <v>1.28719663808</v>
      </c>
      <c r="F37">
        <v>4.88448928601</v>
      </c>
      <c r="G37">
        <f t="shared" si="0"/>
        <v>1.16114602178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15">
      <c r="A38" t="s">
        <v>42</v>
      </c>
      <c r="B38">
        <v>1.1589128050899999</v>
      </c>
      <c r="C38">
        <v>0.885047324365</v>
      </c>
      <c r="D38">
        <v>1.1432905098999999</v>
      </c>
      <c r="E38">
        <v>1.0266736346200001</v>
      </c>
      <c r="F38">
        <v>13.7409477667</v>
      </c>
      <c r="G38">
        <f t="shared" si="0"/>
        <v>0.885047324365</v>
      </c>
      <c r="H38">
        <f t="shared" si="1"/>
        <v>0</v>
      </c>
      <c r="I38">
        <f t="shared" si="2"/>
        <v>1</v>
      </c>
      <c r="J38">
        <f t="shared" si="3"/>
        <v>0</v>
      </c>
    </row>
    <row r="39" spans="1:10" x14ac:dyDescent="0.15">
      <c r="A39" t="s">
        <v>43</v>
      </c>
      <c r="B39">
        <v>1.3518931811099999</v>
      </c>
      <c r="C39">
        <v>1.37684463132</v>
      </c>
      <c r="D39">
        <v>1.4666476541</v>
      </c>
      <c r="E39">
        <v>1.3793344971499999</v>
      </c>
      <c r="F39">
        <v>2.4421841817000001</v>
      </c>
      <c r="G39">
        <f t="shared" si="0"/>
        <v>1.3518931811099999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15">
      <c r="A40" t="s">
        <v>44</v>
      </c>
      <c r="B40">
        <v>1.1033001957599999</v>
      </c>
      <c r="C40">
        <v>1.24989011127</v>
      </c>
      <c r="D40">
        <v>1.3219269279899999</v>
      </c>
      <c r="E40">
        <v>1.31784727961</v>
      </c>
      <c r="F40">
        <v>23.7555911418</v>
      </c>
      <c r="G40">
        <f t="shared" si="0"/>
        <v>1.1033001957599999</v>
      </c>
      <c r="H40">
        <f t="shared" si="1"/>
        <v>0</v>
      </c>
      <c r="I40">
        <f t="shared" si="2"/>
        <v>1</v>
      </c>
      <c r="J40">
        <f t="shared" si="3"/>
        <v>0</v>
      </c>
    </row>
    <row r="41" spans="1:10" x14ac:dyDescent="0.15">
      <c r="A41" t="s">
        <v>45</v>
      </c>
      <c r="B41">
        <v>1.42585227273</v>
      </c>
      <c r="C41">
        <v>1.4187893089400001</v>
      </c>
      <c r="D41">
        <v>1.45537133624</v>
      </c>
      <c r="E41">
        <v>1.3403056636199999</v>
      </c>
      <c r="F41">
        <v>53.876491280300002</v>
      </c>
      <c r="G41">
        <f t="shared" si="0"/>
        <v>1.3403056636199999</v>
      </c>
      <c r="H41">
        <f t="shared" si="1"/>
        <v>1</v>
      </c>
      <c r="I41">
        <f t="shared" si="2"/>
        <v>1</v>
      </c>
      <c r="J41">
        <f t="shared" si="3"/>
        <v>1</v>
      </c>
    </row>
    <row r="42" spans="1:10" x14ac:dyDescent="0.15">
      <c r="A42" t="s">
        <v>46</v>
      </c>
      <c r="B42">
        <v>1.12342116121</v>
      </c>
      <c r="C42">
        <v>1.2097608949400001</v>
      </c>
      <c r="D42">
        <v>1.3123947659899999</v>
      </c>
      <c r="E42">
        <v>0.99249489877399999</v>
      </c>
      <c r="F42">
        <v>19.377334078000001</v>
      </c>
      <c r="G42">
        <f t="shared" si="0"/>
        <v>0.99249489877399999</v>
      </c>
      <c r="H42">
        <f t="shared" si="1"/>
        <v>1</v>
      </c>
      <c r="I42">
        <f t="shared" si="2"/>
        <v>1</v>
      </c>
      <c r="J42">
        <f t="shared" si="3"/>
        <v>1</v>
      </c>
    </row>
    <row r="43" spans="1:10" x14ac:dyDescent="0.15">
      <c r="A43" t="s">
        <v>47</v>
      </c>
      <c r="B43">
        <v>1.49677806775</v>
      </c>
      <c r="C43">
        <v>1.4334133552999999</v>
      </c>
      <c r="D43">
        <v>1.4560418724999999</v>
      </c>
      <c r="E43">
        <v>1.5774993879100001</v>
      </c>
      <c r="F43">
        <v>8.3071681463000004</v>
      </c>
      <c r="G43">
        <f t="shared" si="0"/>
        <v>1.4334133552999999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15">
      <c r="A44" t="s">
        <v>48</v>
      </c>
      <c r="B44">
        <v>1.5340330253000001</v>
      </c>
      <c r="C44">
        <v>1.55931630943</v>
      </c>
      <c r="D44">
        <v>1.48757736059</v>
      </c>
      <c r="E44">
        <v>1.4890278263000001</v>
      </c>
      <c r="F44">
        <v>35.434516443200003</v>
      </c>
      <c r="G44">
        <f t="shared" si="0"/>
        <v>1.48757736059</v>
      </c>
      <c r="H44">
        <f t="shared" si="1"/>
        <v>0</v>
      </c>
      <c r="I44">
        <f t="shared" si="2"/>
        <v>1</v>
      </c>
      <c r="J44">
        <f t="shared" si="3"/>
        <v>0</v>
      </c>
    </row>
    <row r="45" spans="1:10" x14ac:dyDescent="0.15">
      <c r="A45" t="s">
        <v>49</v>
      </c>
      <c r="B45">
        <v>1.18676329016</v>
      </c>
      <c r="C45">
        <v>1.1019090171999999</v>
      </c>
      <c r="D45">
        <v>1.1854563736699999</v>
      </c>
      <c r="E45">
        <v>1.1835825900200001</v>
      </c>
      <c r="F45">
        <v>5.5995274021699997</v>
      </c>
      <c r="G45">
        <f t="shared" si="0"/>
        <v>1.1019090171999999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15">
      <c r="A46" t="s">
        <v>50</v>
      </c>
      <c r="B46">
        <v>1.3732339066100001</v>
      </c>
      <c r="C46">
        <v>1.4292330306800001</v>
      </c>
      <c r="D46">
        <v>1.5059043868699999</v>
      </c>
      <c r="E46">
        <v>1.47498374679</v>
      </c>
      <c r="F46">
        <v>4.5485209005999998</v>
      </c>
      <c r="G46">
        <f t="shared" si="0"/>
        <v>1.3732339066100001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15">
      <c r="A47" t="s">
        <v>51</v>
      </c>
      <c r="B47">
        <v>0.91089071421500001</v>
      </c>
      <c r="C47">
        <v>1.11173218098</v>
      </c>
      <c r="D47">
        <v>1.1533793480700001</v>
      </c>
      <c r="E47">
        <v>1.0001911530400001</v>
      </c>
      <c r="F47">
        <v>7.5117082229300003</v>
      </c>
      <c r="G47">
        <f t="shared" si="0"/>
        <v>0.91089071421500001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15">
      <c r="A48" t="s">
        <v>52</v>
      </c>
      <c r="B48">
        <v>1.27551106677</v>
      </c>
      <c r="C48">
        <v>1.10219938679</v>
      </c>
      <c r="D48">
        <v>1.29837472285</v>
      </c>
      <c r="E48">
        <v>1.15873307456</v>
      </c>
      <c r="F48">
        <v>12.225201956399999</v>
      </c>
      <c r="G48">
        <f t="shared" si="0"/>
        <v>1.10219938679</v>
      </c>
      <c r="H48">
        <f t="shared" si="1"/>
        <v>0</v>
      </c>
      <c r="I48">
        <f t="shared" si="2"/>
        <v>1</v>
      </c>
      <c r="J48">
        <f t="shared" si="3"/>
        <v>0</v>
      </c>
    </row>
    <row r="49" spans="1:10" x14ac:dyDescent="0.15">
      <c r="A49" t="s">
        <v>53</v>
      </c>
      <c r="B49">
        <v>1.0813785058400001</v>
      </c>
      <c r="C49">
        <v>0.91122097076999997</v>
      </c>
      <c r="D49">
        <v>1.1007213873399999</v>
      </c>
      <c r="E49">
        <v>1.0840861312100001</v>
      </c>
      <c r="F49">
        <v>16.4722627381</v>
      </c>
      <c r="G49">
        <f t="shared" si="0"/>
        <v>0.91122097076999997</v>
      </c>
      <c r="H49">
        <f t="shared" si="1"/>
        <v>0</v>
      </c>
      <c r="I49">
        <f t="shared" si="2"/>
        <v>1</v>
      </c>
      <c r="J49">
        <f t="shared" si="3"/>
        <v>0</v>
      </c>
    </row>
    <row r="50" spans="1:10" x14ac:dyDescent="0.15">
      <c r="A50" t="s">
        <v>54</v>
      </c>
      <c r="B50">
        <v>1.2863643710499999</v>
      </c>
      <c r="C50">
        <v>1.23639113148</v>
      </c>
      <c r="D50">
        <v>1.3792148337300001</v>
      </c>
      <c r="E50">
        <v>1.0492620162699999</v>
      </c>
      <c r="F50">
        <v>29.162133166</v>
      </c>
      <c r="G50">
        <f t="shared" si="0"/>
        <v>1.0492620162699999</v>
      </c>
      <c r="H50">
        <f t="shared" si="1"/>
        <v>1</v>
      </c>
      <c r="I50">
        <f t="shared" si="2"/>
        <v>1</v>
      </c>
      <c r="J50">
        <f t="shared" si="3"/>
        <v>1</v>
      </c>
    </row>
    <row r="51" spans="1:10" x14ac:dyDescent="0.15">
      <c r="A51" t="s">
        <v>55</v>
      </c>
      <c r="B51">
        <v>0.78816891838799996</v>
      </c>
      <c r="C51">
        <v>0.95694392254100002</v>
      </c>
      <c r="D51">
        <v>1.0594554732799999</v>
      </c>
      <c r="E51">
        <v>1.0722497333200001</v>
      </c>
      <c r="F51">
        <v>21.107418669600001</v>
      </c>
      <c r="G51">
        <f t="shared" si="0"/>
        <v>0.78816891838799996</v>
      </c>
      <c r="H51">
        <f t="shared" si="1"/>
        <v>0</v>
      </c>
      <c r="I51">
        <f t="shared" si="2"/>
        <v>1</v>
      </c>
      <c r="J51">
        <f t="shared" si="3"/>
        <v>0</v>
      </c>
    </row>
    <row r="52" spans="1:10" x14ac:dyDescent="0.15">
      <c r="A52" t="s">
        <v>56</v>
      </c>
      <c r="B52">
        <v>1.0630943525500001</v>
      </c>
      <c r="C52">
        <v>1.080990023</v>
      </c>
      <c r="D52">
        <v>1.29930609814</v>
      </c>
      <c r="E52">
        <v>0.81950790734599999</v>
      </c>
      <c r="F52">
        <v>16.455980715799999</v>
      </c>
      <c r="G52">
        <f t="shared" si="0"/>
        <v>0.81950790734599999</v>
      </c>
      <c r="H52">
        <f t="shared" si="1"/>
        <v>1</v>
      </c>
      <c r="I52">
        <f t="shared" si="2"/>
        <v>1</v>
      </c>
      <c r="J52">
        <f t="shared" si="3"/>
        <v>1</v>
      </c>
    </row>
    <row r="53" spans="1:10" x14ac:dyDescent="0.15">
      <c r="A53" t="s">
        <v>57</v>
      </c>
      <c r="B53">
        <v>1.1374937895299999</v>
      </c>
      <c r="C53">
        <v>1.2790612616799999</v>
      </c>
      <c r="D53">
        <v>1.3102612393199999</v>
      </c>
      <c r="E53">
        <v>0.91754742830500002</v>
      </c>
      <c r="F53">
        <v>20.8335480326</v>
      </c>
      <c r="G53">
        <f t="shared" si="0"/>
        <v>0.91754742830500002</v>
      </c>
      <c r="H53">
        <f t="shared" si="1"/>
        <v>1</v>
      </c>
      <c r="I53">
        <f t="shared" si="2"/>
        <v>1</v>
      </c>
      <c r="J53">
        <f t="shared" si="3"/>
        <v>1</v>
      </c>
    </row>
    <row r="54" spans="1:10" x14ac:dyDescent="0.15">
      <c r="A54" t="s">
        <v>58</v>
      </c>
      <c r="B54">
        <v>1.26346445689</v>
      </c>
      <c r="C54">
        <v>1.1718129480299999</v>
      </c>
      <c r="D54">
        <v>1.3482992043499999</v>
      </c>
      <c r="E54">
        <v>1.0933157034900001</v>
      </c>
      <c r="F54">
        <v>19.020112489799999</v>
      </c>
      <c r="G54">
        <f t="shared" si="0"/>
        <v>1.0933157034900001</v>
      </c>
      <c r="H54">
        <f t="shared" si="1"/>
        <v>1</v>
      </c>
      <c r="I54">
        <f t="shared" si="2"/>
        <v>1</v>
      </c>
      <c r="J54">
        <f t="shared" si="3"/>
        <v>1</v>
      </c>
    </row>
    <row r="55" spans="1:10" x14ac:dyDescent="0.15">
      <c r="A55" t="s">
        <v>59</v>
      </c>
      <c r="B55">
        <v>1.36850579377</v>
      </c>
      <c r="C55">
        <v>1.44528873144</v>
      </c>
      <c r="D55">
        <v>1.4633484487899999</v>
      </c>
      <c r="E55">
        <v>1.3717777609599999</v>
      </c>
      <c r="F55">
        <v>1.3516411877100001</v>
      </c>
      <c r="G55">
        <f t="shared" si="0"/>
        <v>1.36850579377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15">
      <c r="A56" t="s">
        <v>60</v>
      </c>
      <c r="B56">
        <v>1.2561296207899999</v>
      </c>
      <c r="C56">
        <v>1.3313927462299999</v>
      </c>
      <c r="D56">
        <v>1.3821572675</v>
      </c>
      <c r="E56">
        <v>1.1959241948399999</v>
      </c>
      <c r="F56">
        <v>9.1347376163099998</v>
      </c>
      <c r="G56">
        <f t="shared" si="0"/>
        <v>1.1959241948399999</v>
      </c>
      <c r="H56">
        <f t="shared" si="1"/>
        <v>1</v>
      </c>
      <c r="I56">
        <f t="shared" si="2"/>
        <v>0</v>
      </c>
      <c r="J56">
        <f t="shared" si="3"/>
        <v>0</v>
      </c>
    </row>
    <row r="57" spans="1:10" x14ac:dyDescent="0.15">
      <c r="A57" t="s">
        <v>61</v>
      </c>
      <c r="B57">
        <v>1.1512812994499999</v>
      </c>
      <c r="C57">
        <v>1.1374042849299999</v>
      </c>
      <c r="D57">
        <v>1.19919958915</v>
      </c>
      <c r="E57">
        <v>1.20275057713</v>
      </c>
      <c r="F57">
        <v>14.616535374</v>
      </c>
      <c r="G57">
        <f t="shared" si="0"/>
        <v>1.1374042849299999</v>
      </c>
      <c r="H57">
        <f t="shared" si="1"/>
        <v>0</v>
      </c>
      <c r="I57">
        <f t="shared" si="2"/>
        <v>1</v>
      </c>
      <c r="J57">
        <f t="shared" si="3"/>
        <v>0</v>
      </c>
    </row>
    <row r="58" spans="1:10" x14ac:dyDescent="0.15">
      <c r="A58" t="s">
        <v>62</v>
      </c>
      <c r="B58">
        <v>1.50116497536</v>
      </c>
      <c r="C58">
        <v>1.4887304533000001</v>
      </c>
      <c r="D58">
        <v>1.5298430865299999</v>
      </c>
      <c r="E58">
        <v>1.3740098791299999</v>
      </c>
      <c r="F58">
        <v>2.6707865207100001</v>
      </c>
      <c r="G58">
        <f t="shared" si="0"/>
        <v>1.3740098791299999</v>
      </c>
      <c r="H58">
        <f t="shared" si="1"/>
        <v>1</v>
      </c>
      <c r="I58">
        <f t="shared" si="2"/>
        <v>0</v>
      </c>
      <c r="J58">
        <f t="shared" si="3"/>
        <v>0</v>
      </c>
    </row>
    <row r="59" spans="1:10" x14ac:dyDescent="0.15">
      <c r="A59" t="s">
        <v>63</v>
      </c>
      <c r="B59">
        <v>1.02721054303</v>
      </c>
      <c r="C59">
        <v>1.2151804258600001</v>
      </c>
      <c r="D59">
        <v>1.3110933140200001</v>
      </c>
      <c r="E59">
        <v>0.97528176523400001</v>
      </c>
      <c r="F59">
        <v>12.6741292521</v>
      </c>
      <c r="G59">
        <f t="shared" si="0"/>
        <v>0.97528176523400001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0" x14ac:dyDescent="0.15">
      <c r="A60" t="s">
        <v>64</v>
      </c>
      <c r="B60">
        <v>1.2347885600399999</v>
      </c>
      <c r="C60">
        <v>1.05278647247</v>
      </c>
      <c r="D60">
        <v>1.33772168205</v>
      </c>
      <c r="E60">
        <v>1.0675976062200001</v>
      </c>
      <c r="F60">
        <v>20.840670873800001</v>
      </c>
      <c r="G60">
        <f t="shared" si="0"/>
        <v>1.05278647247</v>
      </c>
      <c r="H60">
        <f t="shared" si="1"/>
        <v>0</v>
      </c>
      <c r="I60">
        <f t="shared" si="2"/>
        <v>1</v>
      </c>
      <c r="J60">
        <f t="shared" si="3"/>
        <v>0</v>
      </c>
    </row>
    <row r="61" spans="1:10" x14ac:dyDescent="0.15">
      <c r="A61" t="s">
        <v>65</v>
      </c>
      <c r="B61">
        <v>1.18983118105</v>
      </c>
      <c r="C61">
        <v>1.2257929885900001</v>
      </c>
      <c r="D61">
        <v>1.3970139537299999</v>
      </c>
      <c r="E61">
        <v>1.2217695204100001</v>
      </c>
      <c r="F61">
        <v>3.9745145741300001</v>
      </c>
      <c r="G61">
        <f t="shared" si="0"/>
        <v>1.18983118105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15">
      <c r="A62" t="s">
        <v>66</v>
      </c>
      <c r="B62">
        <v>1.2967875541</v>
      </c>
      <c r="C62">
        <v>1.2868919112499999</v>
      </c>
      <c r="D62">
        <v>1.3884595905999999</v>
      </c>
      <c r="E62">
        <v>1.2128864882199999</v>
      </c>
      <c r="F62">
        <v>2.40492946092</v>
      </c>
      <c r="G62">
        <f t="shared" si="0"/>
        <v>1.2128864882199999</v>
      </c>
      <c r="H62">
        <f t="shared" si="1"/>
        <v>1</v>
      </c>
      <c r="I62">
        <f t="shared" si="2"/>
        <v>0</v>
      </c>
      <c r="J62">
        <f t="shared" si="3"/>
        <v>0</v>
      </c>
    </row>
    <row r="63" spans="1:10" x14ac:dyDescent="0.15">
      <c r="A63" t="s">
        <v>67</v>
      </c>
      <c r="B63">
        <v>1.21058723834</v>
      </c>
      <c r="C63">
        <v>1.33661806065</v>
      </c>
      <c r="D63">
        <v>1.3889406298</v>
      </c>
      <c r="E63">
        <v>1.1957936935</v>
      </c>
      <c r="F63">
        <v>27.5325119526</v>
      </c>
      <c r="G63">
        <f t="shared" si="0"/>
        <v>1.1957936935</v>
      </c>
      <c r="H63">
        <f t="shared" si="1"/>
        <v>1</v>
      </c>
      <c r="I63">
        <f t="shared" si="2"/>
        <v>1</v>
      </c>
      <c r="J63">
        <f t="shared" si="3"/>
        <v>1</v>
      </c>
    </row>
    <row r="64" spans="1:10" x14ac:dyDescent="0.15">
      <c r="A64" t="s">
        <v>68</v>
      </c>
      <c r="B64">
        <v>1.29707003034</v>
      </c>
      <c r="C64">
        <v>1.4032851800199999</v>
      </c>
      <c r="D64">
        <v>1.2596595939199999</v>
      </c>
      <c r="E64">
        <v>1.4218387050200001</v>
      </c>
      <c r="F64">
        <v>25.1855786446</v>
      </c>
      <c r="G64">
        <f t="shared" si="0"/>
        <v>1.2596595939199999</v>
      </c>
      <c r="H64">
        <f t="shared" si="1"/>
        <v>0</v>
      </c>
      <c r="I64">
        <f t="shared" si="2"/>
        <v>1</v>
      </c>
      <c r="J64">
        <f t="shared" si="3"/>
        <v>0</v>
      </c>
    </row>
    <row r="65" spans="1:10" x14ac:dyDescent="0.15">
      <c r="A65" t="s">
        <v>69</v>
      </c>
      <c r="B65">
        <v>1.62179543856</v>
      </c>
      <c r="C65">
        <v>1.62255133167</v>
      </c>
      <c r="D65">
        <v>1.6359052133900001</v>
      </c>
      <c r="E65">
        <v>1.5483521441100001</v>
      </c>
      <c r="F65">
        <v>3.70929369518</v>
      </c>
      <c r="G65">
        <f t="shared" si="0"/>
        <v>1.5483521441100001</v>
      </c>
      <c r="H65">
        <f t="shared" si="1"/>
        <v>1</v>
      </c>
      <c r="I65">
        <f t="shared" si="2"/>
        <v>0</v>
      </c>
      <c r="J65">
        <f t="shared" si="3"/>
        <v>0</v>
      </c>
    </row>
    <row r="66" spans="1:10" x14ac:dyDescent="0.15">
      <c r="A66" t="s">
        <v>70</v>
      </c>
      <c r="B66">
        <v>1.31950066972</v>
      </c>
      <c r="C66">
        <v>1.10849798949</v>
      </c>
      <c r="D66">
        <v>1.3388079953500001</v>
      </c>
      <c r="E66">
        <v>1.34050133303</v>
      </c>
      <c r="F66">
        <v>16.672468855799998</v>
      </c>
      <c r="G66">
        <f t="shared" si="0"/>
        <v>1.10849798949</v>
      </c>
      <c r="H66">
        <f t="shared" si="1"/>
        <v>0</v>
      </c>
      <c r="I66">
        <f t="shared" si="2"/>
        <v>1</v>
      </c>
      <c r="J66">
        <f t="shared" si="3"/>
        <v>0</v>
      </c>
    </row>
    <row r="67" spans="1:10" x14ac:dyDescent="0.15">
      <c r="A67" t="s">
        <v>71</v>
      </c>
      <c r="B67">
        <v>1.4505051042499999</v>
      </c>
      <c r="C67">
        <v>1.31710157297</v>
      </c>
      <c r="D67">
        <v>1.43640597997</v>
      </c>
      <c r="E67">
        <v>1.3307360748499999</v>
      </c>
      <c r="F67">
        <v>16.3065040563</v>
      </c>
      <c r="G67">
        <f t="shared" ref="G67:G89" si="4">MIN(B67:E67)</f>
        <v>1.31710157297</v>
      </c>
      <c r="H67">
        <f t="shared" ref="H67:H89" si="5">IF(E67=G67,1,0)</f>
        <v>0</v>
      </c>
      <c r="I67">
        <f t="shared" ref="I67:I89" si="6">IF(F67&gt;$I$1,1,0)</f>
        <v>1</v>
      </c>
      <c r="J67">
        <f t="shared" ref="J67:J89" si="7">IF(AND(H67=1,I67=1),1,0)</f>
        <v>0</v>
      </c>
    </row>
    <row r="68" spans="1:10" x14ac:dyDescent="0.15">
      <c r="A68" t="s">
        <v>72</v>
      </c>
      <c r="B68">
        <v>1.5595648180399999</v>
      </c>
      <c r="C68">
        <v>1.57281805603</v>
      </c>
      <c r="D68">
        <v>1.5926057733600001</v>
      </c>
      <c r="E68">
        <v>1.58261972162</v>
      </c>
      <c r="F68">
        <v>28.196731518699998</v>
      </c>
      <c r="G68">
        <f t="shared" si="4"/>
        <v>1.5595648180399999</v>
      </c>
      <c r="H68">
        <f t="shared" si="5"/>
        <v>0</v>
      </c>
      <c r="I68">
        <f t="shared" si="6"/>
        <v>1</v>
      </c>
      <c r="J68">
        <f t="shared" si="7"/>
        <v>0</v>
      </c>
    </row>
    <row r="69" spans="1:10" x14ac:dyDescent="0.15">
      <c r="A69" t="s">
        <v>73</v>
      </c>
      <c r="B69">
        <v>1.2784263849799999</v>
      </c>
      <c r="C69">
        <v>1.3207561345200001</v>
      </c>
      <c r="D69">
        <v>1.35447261098</v>
      </c>
      <c r="E69">
        <v>1.30018710254</v>
      </c>
      <c r="F69">
        <v>9.5857687613000007</v>
      </c>
      <c r="G69">
        <f t="shared" si="4"/>
        <v>1.2784263849799999</v>
      </c>
      <c r="H69">
        <f t="shared" si="5"/>
        <v>0</v>
      </c>
      <c r="I69">
        <f t="shared" si="6"/>
        <v>0</v>
      </c>
      <c r="J69">
        <f t="shared" si="7"/>
        <v>0</v>
      </c>
    </row>
    <row r="70" spans="1:10" x14ac:dyDescent="0.15">
      <c r="A70" t="s">
        <v>74</v>
      </c>
      <c r="B70">
        <v>0.93268628620500005</v>
      </c>
      <c r="C70">
        <v>1.12410676935</v>
      </c>
      <c r="D70">
        <v>1.1342888520700001</v>
      </c>
      <c r="E70">
        <v>1.2439457783600001</v>
      </c>
      <c r="F70">
        <v>19.412419210500001</v>
      </c>
      <c r="G70">
        <f t="shared" si="4"/>
        <v>0.93268628620500005</v>
      </c>
      <c r="H70">
        <f t="shared" si="5"/>
        <v>0</v>
      </c>
      <c r="I70">
        <f t="shared" si="6"/>
        <v>1</v>
      </c>
      <c r="J70">
        <f t="shared" si="7"/>
        <v>0</v>
      </c>
    </row>
    <row r="71" spans="1:10" x14ac:dyDescent="0.15">
      <c r="A71" t="s">
        <v>75</v>
      </c>
      <c r="B71">
        <v>1.42228914853</v>
      </c>
      <c r="C71">
        <v>1.35991288528</v>
      </c>
      <c r="D71">
        <v>1.4601480367099999</v>
      </c>
      <c r="E71">
        <v>1.35562788096</v>
      </c>
      <c r="F71">
        <v>1.7719412159400001</v>
      </c>
      <c r="G71">
        <f t="shared" si="4"/>
        <v>1.35562788096</v>
      </c>
      <c r="H71">
        <f t="shared" si="5"/>
        <v>1</v>
      </c>
      <c r="I71">
        <f t="shared" si="6"/>
        <v>0</v>
      </c>
      <c r="J71">
        <f t="shared" si="7"/>
        <v>0</v>
      </c>
    </row>
    <row r="72" spans="1:10" x14ac:dyDescent="0.15">
      <c r="A72" t="s">
        <v>76</v>
      </c>
      <c r="B72">
        <v>1.53374177299</v>
      </c>
      <c r="C72">
        <v>1.6025843314999999</v>
      </c>
      <c r="D72">
        <v>1.59093622404</v>
      </c>
      <c r="E72">
        <v>1.59222480669</v>
      </c>
      <c r="F72">
        <v>27.075864743</v>
      </c>
      <c r="G72">
        <f t="shared" si="4"/>
        <v>1.53374177299</v>
      </c>
      <c r="H72">
        <f t="shared" si="5"/>
        <v>0</v>
      </c>
      <c r="I72">
        <f t="shared" si="6"/>
        <v>1</v>
      </c>
      <c r="J72">
        <f t="shared" si="7"/>
        <v>0</v>
      </c>
    </row>
    <row r="73" spans="1:10" x14ac:dyDescent="0.15">
      <c r="A73" t="s">
        <v>77</v>
      </c>
      <c r="B73">
        <v>1.10900755715</v>
      </c>
      <c r="C73">
        <v>1.1859282839600001</v>
      </c>
      <c r="D73">
        <v>1.35166730663</v>
      </c>
      <c r="E73">
        <v>1.1621871716600001</v>
      </c>
      <c r="F73">
        <v>14.9799241917</v>
      </c>
      <c r="G73">
        <f t="shared" si="4"/>
        <v>1.10900755715</v>
      </c>
      <c r="H73">
        <f t="shared" si="5"/>
        <v>0</v>
      </c>
      <c r="I73">
        <f t="shared" si="6"/>
        <v>1</v>
      </c>
      <c r="J73">
        <f t="shared" si="7"/>
        <v>0</v>
      </c>
    </row>
    <row r="74" spans="1:10" x14ac:dyDescent="0.15">
      <c r="A74" t="s">
        <v>78</v>
      </c>
      <c r="B74">
        <v>1.1238859702599999</v>
      </c>
      <c r="C74">
        <v>0.95715144457800005</v>
      </c>
      <c r="D74">
        <v>1.24915210956</v>
      </c>
      <c r="E74">
        <v>0.91289595918499999</v>
      </c>
      <c r="F74">
        <v>21.3721750379</v>
      </c>
      <c r="G74">
        <f t="shared" si="4"/>
        <v>0.91289595918499999</v>
      </c>
      <c r="H74">
        <f t="shared" si="5"/>
        <v>1</v>
      </c>
      <c r="I74">
        <f t="shared" si="6"/>
        <v>1</v>
      </c>
      <c r="J74">
        <f t="shared" si="7"/>
        <v>1</v>
      </c>
    </row>
    <row r="75" spans="1:10" x14ac:dyDescent="0.15">
      <c r="A75" t="s">
        <v>79</v>
      </c>
      <c r="B75">
        <v>1.4295665123500001</v>
      </c>
      <c r="C75">
        <v>1.3644554307600001</v>
      </c>
      <c r="D75">
        <v>1.5650912405199999</v>
      </c>
      <c r="E75">
        <v>1.3072910147400001</v>
      </c>
      <c r="F75">
        <v>2.5652227288199998</v>
      </c>
      <c r="G75">
        <f t="shared" si="4"/>
        <v>1.3072910147400001</v>
      </c>
      <c r="H75">
        <f t="shared" si="5"/>
        <v>1</v>
      </c>
      <c r="I75">
        <f t="shared" si="6"/>
        <v>0</v>
      </c>
      <c r="J75">
        <f t="shared" si="7"/>
        <v>0</v>
      </c>
    </row>
    <row r="76" spans="1:10" x14ac:dyDescent="0.15">
      <c r="A76" t="s">
        <v>80</v>
      </c>
      <c r="B76">
        <v>1.5841775237</v>
      </c>
      <c r="C76">
        <v>1.3420392917299999</v>
      </c>
      <c r="D76">
        <v>1.4548055023899999</v>
      </c>
      <c r="E76">
        <v>1.54695753013</v>
      </c>
      <c r="F76">
        <v>38.431402565100001</v>
      </c>
      <c r="G76">
        <f t="shared" si="4"/>
        <v>1.3420392917299999</v>
      </c>
      <c r="H76">
        <f t="shared" si="5"/>
        <v>0</v>
      </c>
      <c r="I76">
        <f t="shared" si="6"/>
        <v>1</v>
      </c>
      <c r="J76">
        <f t="shared" si="7"/>
        <v>0</v>
      </c>
    </row>
    <row r="77" spans="1:10" x14ac:dyDescent="0.15">
      <c r="A77" t="s">
        <v>81</v>
      </c>
      <c r="B77">
        <v>1.25502850411</v>
      </c>
      <c r="C77">
        <v>1.28900255283</v>
      </c>
      <c r="D77">
        <v>1.4170965397599999</v>
      </c>
      <c r="E77">
        <v>1.18087640169</v>
      </c>
      <c r="F77">
        <v>34.610678108499997</v>
      </c>
      <c r="G77">
        <f t="shared" si="4"/>
        <v>1.18087640169</v>
      </c>
      <c r="H77">
        <f t="shared" si="5"/>
        <v>1</v>
      </c>
      <c r="I77">
        <f t="shared" si="6"/>
        <v>1</v>
      </c>
      <c r="J77">
        <f t="shared" si="7"/>
        <v>1</v>
      </c>
    </row>
    <row r="78" spans="1:10" x14ac:dyDescent="0.15">
      <c r="A78" t="s">
        <v>82</v>
      </c>
      <c r="B78">
        <v>1.27952970094</v>
      </c>
      <c r="C78">
        <v>1.1526491006699999</v>
      </c>
      <c r="D78">
        <v>1.34818465138</v>
      </c>
      <c r="E78">
        <v>1.2940460469399999</v>
      </c>
      <c r="F78">
        <v>5.4108233105999997</v>
      </c>
      <c r="G78">
        <f t="shared" si="4"/>
        <v>1.1526491006699999</v>
      </c>
      <c r="H78">
        <f t="shared" si="5"/>
        <v>0</v>
      </c>
      <c r="I78">
        <f t="shared" si="6"/>
        <v>0</v>
      </c>
      <c r="J78">
        <f t="shared" si="7"/>
        <v>0</v>
      </c>
    </row>
    <row r="79" spans="1:10" x14ac:dyDescent="0.15">
      <c r="A79" t="s">
        <v>83</v>
      </c>
      <c r="B79">
        <v>1.18786954366</v>
      </c>
      <c r="C79">
        <v>1.05018423578</v>
      </c>
      <c r="D79">
        <v>1.2698226857199999</v>
      </c>
      <c r="E79">
        <v>0.90129025317</v>
      </c>
      <c r="F79">
        <v>13.854523931699999</v>
      </c>
      <c r="G79">
        <f t="shared" si="4"/>
        <v>0.90129025317</v>
      </c>
      <c r="H79">
        <f t="shared" si="5"/>
        <v>1</v>
      </c>
      <c r="I79">
        <f t="shared" si="6"/>
        <v>1</v>
      </c>
      <c r="J79">
        <f t="shared" si="7"/>
        <v>1</v>
      </c>
    </row>
    <row r="80" spans="1:10" x14ac:dyDescent="0.15">
      <c r="A80" t="s">
        <v>84</v>
      </c>
      <c r="B80">
        <v>1.31328875427</v>
      </c>
      <c r="C80">
        <v>1.21040509984</v>
      </c>
      <c r="D80">
        <v>1.39115291029</v>
      </c>
      <c r="E80">
        <v>1.2153105255900001</v>
      </c>
      <c r="F80">
        <v>26.737548459199999</v>
      </c>
      <c r="G80">
        <f t="shared" si="4"/>
        <v>1.21040509984</v>
      </c>
      <c r="H80">
        <f t="shared" si="5"/>
        <v>0</v>
      </c>
      <c r="I80">
        <f t="shared" si="6"/>
        <v>1</v>
      </c>
      <c r="J80">
        <f t="shared" si="7"/>
        <v>0</v>
      </c>
    </row>
    <row r="81" spans="1:10" x14ac:dyDescent="0.15">
      <c r="A81" t="s">
        <v>85</v>
      </c>
      <c r="B81">
        <v>1.2585520160599999</v>
      </c>
      <c r="C81">
        <v>1.2294995018199999</v>
      </c>
      <c r="D81">
        <v>1.4237908961200001</v>
      </c>
      <c r="E81">
        <v>1.1202641304000001</v>
      </c>
      <c r="F81">
        <v>4.1855448639399997</v>
      </c>
      <c r="G81">
        <f t="shared" si="4"/>
        <v>1.1202641304000001</v>
      </c>
      <c r="H81">
        <f t="shared" si="5"/>
        <v>1</v>
      </c>
      <c r="I81">
        <f t="shared" si="6"/>
        <v>0</v>
      </c>
      <c r="J81">
        <f t="shared" si="7"/>
        <v>0</v>
      </c>
    </row>
    <row r="82" spans="1:10" x14ac:dyDescent="0.15">
      <c r="A82" t="s">
        <v>86</v>
      </c>
      <c r="B82">
        <v>1.01837807824</v>
      </c>
      <c r="C82">
        <v>1.0360469561000001</v>
      </c>
      <c r="D82">
        <v>1.2616236696800001</v>
      </c>
      <c r="E82">
        <v>0.896135516184</v>
      </c>
      <c r="F82">
        <v>6.1456857559499998</v>
      </c>
      <c r="G82">
        <f t="shared" si="4"/>
        <v>0.896135516184</v>
      </c>
      <c r="H82">
        <f t="shared" si="5"/>
        <v>1</v>
      </c>
      <c r="I82">
        <f t="shared" si="6"/>
        <v>0</v>
      </c>
      <c r="J82">
        <f t="shared" si="7"/>
        <v>0</v>
      </c>
    </row>
    <row r="83" spans="1:10" x14ac:dyDescent="0.15">
      <c r="A83" t="s">
        <v>87</v>
      </c>
      <c r="B83">
        <v>1.1646897788599999</v>
      </c>
      <c r="C83">
        <v>1.25679332369</v>
      </c>
      <c r="D83">
        <v>1.42060104877</v>
      </c>
      <c r="E83">
        <v>1.20261749837</v>
      </c>
      <c r="F83">
        <v>6.1219365164799999</v>
      </c>
      <c r="G83">
        <f t="shared" si="4"/>
        <v>1.1646897788599999</v>
      </c>
      <c r="H83">
        <f t="shared" si="5"/>
        <v>0</v>
      </c>
      <c r="I83">
        <f t="shared" si="6"/>
        <v>0</v>
      </c>
      <c r="J83">
        <f t="shared" si="7"/>
        <v>0</v>
      </c>
    </row>
    <row r="84" spans="1:10" x14ac:dyDescent="0.15">
      <c r="A84" t="s">
        <v>88</v>
      </c>
      <c r="B84">
        <v>1.36664341001</v>
      </c>
      <c r="C84">
        <v>1.2849557679100001</v>
      </c>
      <c r="D84">
        <v>1.4374149087999999</v>
      </c>
      <c r="E84">
        <v>1.25992940912</v>
      </c>
      <c r="F84">
        <v>2.2121600986000001</v>
      </c>
      <c r="G84">
        <f t="shared" si="4"/>
        <v>1.25992940912</v>
      </c>
      <c r="H84">
        <f t="shared" si="5"/>
        <v>1</v>
      </c>
      <c r="I84">
        <f t="shared" si="6"/>
        <v>0</v>
      </c>
      <c r="J84">
        <f t="shared" si="7"/>
        <v>0</v>
      </c>
    </row>
    <row r="85" spans="1:10" x14ac:dyDescent="0.15">
      <c r="A85" t="s">
        <v>89</v>
      </c>
      <c r="B85">
        <v>1.3275877626000001</v>
      </c>
      <c r="C85">
        <v>1.31787554101</v>
      </c>
      <c r="D85">
        <v>1.32289686601</v>
      </c>
      <c r="E85">
        <v>1.1875840351</v>
      </c>
      <c r="F85">
        <v>30.4939600515</v>
      </c>
      <c r="G85">
        <f t="shared" si="4"/>
        <v>1.1875840351</v>
      </c>
      <c r="H85">
        <f t="shared" si="5"/>
        <v>1</v>
      </c>
      <c r="I85">
        <f t="shared" si="6"/>
        <v>1</v>
      </c>
      <c r="J85">
        <f t="shared" si="7"/>
        <v>1</v>
      </c>
    </row>
    <row r="86" spans="1:10" x14ac:dyDescent="0.15">
      <c r="A86" t="s">
        <v>90</v>
      </c>
      <c r="B86">
        <v>1.1382972917500001</v>
      </c>
      <c r="C86">
        <v>1.0353266247999999</v>
      </c>
      <c r="D86">
        <v>1.2794168888499999</v>
      </c>
      <c r="E86">
        <v>1.0122437954700001</v>
      </c>
      <c r="F86">
        <v>13.8779761079</v>
      </c>
      <c r="G86">
        <f t="shared" si="4"/>
        <v>1.0122437954700001</v>
      </c>
      <c r="H86">
        <f t="shared" si="5"/>
        <v>1</v>
      </c>
      <c r="I86">
        <f t="shared" si="6"/>
        <v>1</v>
      </c>
      <c r="J86">
        <f t="shared" si="7"/>
        <v>1</v>
      </c>
    </row>
    <row r="87" spans="1:10" x14ac:dyDescent="0.15">
      <c r="A87" t="s">
        <v>91</v>
      </c>
      <c r="B87">
        <v>1.26950676685</v>
      </c>
      <c r="C87">
        <v>1.3639096175000001</v>
      </c>
      <c r="D87">
        <v>1.29613248223</v>
      </c>
      <c r="E87">
        <v>1.2770377159099999</v>
      </c>
      <c r="F87">
        <v>30.8919482393</v>
      </c>
      <c r="G87">
        <f t="shared" si="4"/>
        <v>1.26950676685</v>
      </c>
      <c r="H87">
        <f t="shared" si="5"/>
        <v>0</v>
      </c>
      <c r="I87">
        <f t="shared" si="6"/>
        <v>1</v>
      </c>
      <c r="J87">
        <f t="shared" si="7"/>
        <v>0</v>
      </c>
    </row>
    <row r="88" spans="1:10" x14ac:dyDescent="0.15">
      <c r="A88" t="s">
        <v>92</v>
      </c>
      <c r="B88">
        <v>1.1635619611500001</v>
      </c>
      <c r="C88">
        <v>1.1384660168</v>
      </c>
      <c r="D88">
        <v>1.3039467999100001</v>
      </c>
      <c r="E88">
        <v>0.87423087140400002</v>
      </c>
      <c r="F88">
        <v>32.3902642372</v>
      </c>
      <c r="G88">
        <f t="shared" si="4"/>
        <v>0.87423087140400002</v>
      </c>
      <c r="H88">
        <f t="shared" si="5"/>
        <v>1</v>
      </c>
      <c r="I88">
        <f t="shared" si="6"/>
        <v>1</v>
      </c>
      <c r="J88">
        <f t="shared" si="7"/>
        <v>1</v>
      </c>
    </row>
    <row r="89" spans="1:10" x14ac:dyDescent="0.15">
      <c r="A89" t="s">
        <v>93</v>
      </c>
      <c r="B89">
        <v>1.46871367917</v>
      </c>
      <c r="C89">
        <v>1.3517078197500001</v>
      </c>
      <c r="D89">
        <v>1.44280203089</v>
      </c>
      <c r="E89">
        <v>1.3826399377900001</v>
      </c>
      <c r="F89">
        <v>2.2243173898299999</v>
      </c>
      <c r="G89">
        <f t="shared" si="4"/>
        <v>1.3517078197500001</v>
      </c>
      <c r="H89">
        <f t="shared" si="5"/>
        <v>0</v>
      </c>
      <c r="I89">
        <f t="shared" si="6"/>
        <v>0</v>
      </c>
      <c r="J89">
        <f t="shared" si="7"/>
        <v>0</v>
      </c>
    </row>
    <row r="90" spans="1:10" x14ac:dyDescent="0.15">
      <c r="F90">
        <f>AVERAGE(F2:F89)</f>
        <v>16.74473733798261</v>
      </c>
      <c r="H90">
        <f>SUM(H2:H89)</f>
        <v>46</v>
      </c>
      <c r="I90">
        <f>SUM(I2:I89)</f>
        <v>56</v>
      </c>
      <c r="J90">
        <f>SUM(J2:J89)</f>
        <v>30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ambiguous-emotionwith_r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2017-02-13T13:47:00Z</dcterms:created>
  <dcterms:modified xsi:type="dcterms:W3CDTF">2017-02-13T13:47:00Z</dcterms:modified>
</cp:coreProperties>
</file>