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esults_comebo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<sst xmlns="http://schemas.openxmlformats.org/spreadsheetml/2006/main" count="256" uniqueCount="27">
  <si>
    <t xml:space="preserve">team_name</t>
  </si>
  <si>
    <t xml:space="preserve">op_team_name</t>
  </si>
  <si>
    <t xml:space="preserve">predicted</t>
  </si>
  <si>
    <t xml:space="preserve">expected</t>
  </si>
  <si>
    <t xml:space="preserve">winner</t>
  </si>
  <si>
    <t xml:space="preserve">points</t>
  </si>
  <si>
    <t xml:space="preserve">Pred_correct</t>
  </si>
  <si>
    <t xml:space="preserve">draw?</t>
  </si>
  <si>
    <t xml:space="preserve">total match</t>
  </si>
  <si>
    <t xml:space="preserve">Uruguay</t>
  </si>
  <si>
    <t xml:space="preserve">Argentina</t>
  </si>
  <si>
    <t xml:space="preserve">Peru</t>
  </si>
  <si>
    <t xml:space="preserve">Bolivia</t>
  </si>
  <si>
    <t xml:space="preserve">ACC_before</t>
  </si>
  <si>
    <t xml:space="preserve">Ecuador</t>
  </si>
  <si>
    <t xml:space="preserve">Brasil</t>
  </si>
  <si>
    <t xml:space="preserve">ACC_after</t>
  </si>
  <si>
    <t xml:space="preserve">Paraguay</t>
  </si>
  <si>
    <t xml:space="preserve">Chile</t>
  </si>
  <si>
    <t xml:space="preserve">ACC of last</t>
  </si>
  <si>
    <t xml:space="preserve">Venezuela</t>
  </si>
  <si>
    <t xml:space="preserve">Colombia</t>
  </si>
  <si>
    <t xml:space="preserve">draw</t>
  </si>
  <si>
    <t xml:space="preserve">draws_before</t>
  </si>
  <si>
    <t xml:space="preserve">draws_after</t>
  </si>
  <si>
    <t xml:space="preserve">draws_total</t>
  </si>
  <si>
    <t xml:space="preserve">rare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</si>
</sst>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L13" activeCellId="0" sqref="L13"/>
    </sheetView>
  </sheetViews>
  <sheetFormatPr defaultRowHeight="12.8"/>
  <cols>
    <col collapsed="false" hidden="false" max="1" min="1" style="0" width="3.51020408163265"/>
    <col collapsed="false" hidden="false" max="2" min="2" style="0" width="8.50510204081633"/>
    <col collapsed="false" hidden="false" max="3" min="3" style="0" width="13.7704081632653"/>
    <col collapsed="false" hidden="false" max="4" min="4" style="0" width="13.6326530612245"/>
    <col collapsed="false" hidden="false" max="6" min="5" style="0" width="9.04591836734694"/>
    <col collapsed="false" hidden="false" max="7" min="7" style="0" width="6.3469387755102"/>
    <col collapsed="false" hidden="false" max="1025" min="8" style="0" width="11.3418367346939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L1" s="0" t="s">
        <v>8</v>
      </c>
      <c r="M1" s="0" t="n">
        <f aca="false">COUNT(I2:I61)</f>
        <v>60</v>
      </c>
    </row>
    <row r="2" customFormat="false" ht="12.8" hidden="false" customHeight="false" outlineLevel="0" collapsed="false">
      <c r="A2" s="0" t="n">
        <v>0</v>
      </c>
      <c r="B2" s="0" t="s">
        <v>9</v>
      </c>
      <c r="C2" s="0" t="s">
        <v>10</v>
      </c>
      <c r="D2" s="0" t="n">
        <v>33.9951020156969</v>
      </c>
      <c r="E2" s="0" t="s">
        <v>10</v>
      </c>
      <c r="F2" s="0" t="s">
        <v>10</v>
      </c>
      <c r="G2" s="0" t="n">
        <v>0</v>
      </c>
      <c r="H2" s="1" t="n">
        <f aca="false">IF(E2=F2,TRUE())*1</f>
        <v>1</v>
      </c>
      <c r="I2" s="2" t="n">
        <f aca="false">F2="draw"</f>
        <v>0</v>
      </c>
      <c r="J2" s="3" t="n">
        <f aca="false">AND((H2=0),OR(D2&gt;90,D2&lt;10))</f>
        <v>0</v>
      </c>
    </row>
    <row r="3" customFormat="false" ht="12.8" hidden="false" customHeight="false" outlineLevel="0" collapsed="false">
      <c r="A3" s="0" t="n">
        <v>1</v>
      </c>
      <c r="B3" s="0" t="s">
        <v>11</v>
      </c>
      <c r="C3" s="0" t="s">
        <v>12</v>
      </c>
      <c r="D3" s="0" t="n">
        <v>67.5316448413909</v>
      </c>
      <c r="E3" s="0" t="s">
        <v>11</v>
      </c>
      <c r="F3" s="0" t="s">
        <v>11</v>
      </c>
      <c r="G3" s="0" t="n">
        <v>3</v>
      </c>
      <c r="H3" s="1" t="n">
        <f aca="false">IF(E3=F3,TRUE())*1</f>
        <v>1</v>
      </c>
      <c r="I3" s="2" t="n">
        <f aca="false">F3="draw"</f>
        <v>0</v>
      </c>
      <c r="J3" s="3" t="n">
        <f aca="false">AND((H3=0),OR(D3&gt;90,D3&lt;10))</f>
        <v>0</v>
      </c>
      <c r="L3" s="0" t="s">
        <v>13</v>
      </c>
      <c r="M3" s="0" t="n">
        <f aca="false">SUM(H2:H51)/COUNT(H2:H51)*100</f>
        <v>68</v>
      </c>
    </row>
    <row r="4" customFormat="false" ht="12.8" hidden="false" customHeight="false" outlineLevel="0" collapsed="false">
      <c r="A4" s="0" t="n">
        <v>2</v>
      </c>
      <c r="B4" s="0" t="s">
        <v>14</v>
      </c>
      <c r="C4" s="0" t="s">
        <v>15</v>
      </c>
      <c r="D4" s="0" t="n">
        <v>26.0341647498886</v>
      </c>
      <c r="E4" s="0" t="s">
        <v>15</v>
      </c>
      <c r="F4" s="0" t="s">
        <v>15</v>
      </c>
      <c r="G4" s="0" t="n">
        <v>0</v>
      </c>
      <c r="H4" s="1" t="n">
        <f aca="false">IF(E4=F4,TRUE())*1</f>
        <v>1</v>
      </c>
      <c r="I4" s="2" t="n">
        <f aca="false">F4="draw"</f>
        <v>0</v>
      </c>
      <c r="J4" s="3" t="n">
        <f aca="false">AND((H4=0),OR(D4&gt;90,D4&lt;10))</f>
        <v>0</v>
      </c>
      <c r="L4" s="0" t="s">
        <v>16</v>
      </c>
      <c r="M4" s="4" t="n">
        <f aca="false">SUM(H2:H61)/COUNT(H2:H61)*100</f>
        <v>61.6666666666667</v>
      </c>
    </row>
    <row r="5" customFormat="false" ht="12.8" hidden="false" customHeight="false" outlineLevel="0" collapsed="false">
      <c r="A5" s="0" t="n">
        <v>3</v>
      </c>
      <c r="B5" s="0" t="s">
        <v>17</v>
      </c>
      <c r="C5" s="0" t="s">
        <v>18</v>
      </c>
      <c r="D5" s="0" t="n">
        <v>65.1961333845485</v>
      </c>
      <c r="E5" s="0" t="s">
        <v>17</v>
      </c>
      <c r="F5" s="0" t="s">
        <v>17</v>
      </c>
      <c r="G5" s="0" t="n">
        <v>3</v>
      </c>
      <c r="H5" s="1" t="n">
        <f aca="false">IF(E5=F5,TRUE())*1</f>
        <v>1</v>
      </c>
      <c r="I5" s="2" t="n">
        <f aca="false">F5="draw"</f>
        <v>0</v>
      </c>
      <c r="J5" s="3" t="n">
        <f aca="false">AND((H5=0),OR(D5&gt;90,D5&lt;10))</f>
        <v>0</v>
      </c>
      <c r="L5" s="0" t="s">
        <v>19</v>
      </c>
      <c r="M5" s="4" t="n">
        <f aca="false">SUM(H52:H61)/COUNT(H52:H61)*100</f>
        <v>30</v>
      </c>
    </row>
    <row r="6" customFormat="false" ht="12.8" hidden="false" customHeight="false" outlineLevel="0" collapsed="false">
      <c r="A6" s="0" t="n">
        <v>4</v>
      </c>
      <c r="B6" s="0" t="s">
        <v>20</v>
      </c>
      <c r="C6" s="0" t="s">
        <v>21</v>
      </c>
      <c r="D6" s="0" t="n">
        <v>18.4196603877644</v>
      </c>
      <c r="E6" s="0" t="s">
        <v>21</v>
      </c>
      <c r="F6" s="0" t="s">
        <v>21</v>
      </c>
      <c r="G6" s="0" t="n">
        <v>0</v>
      </c>
      <c r="H6" s="1" t="n">
        <f aca="false">IF(E6=F6,TRUE())*1</f>
        <v>1</v>
      </c>
      <c r="I6" s="2" t="n">
        <f aca="false">F6="draw"</f>
        <v>0</v>
      </c>
      <c r="J6" s="3" t="n">
        <f aca="false">AND((H6=0),OR(D6&gt;90,D6&lt;10))</f>
        <v>0</v>
      </c>
    </row>
    <row r="7" customFormat="false" ht="12.8" hidden="false" customHeight="false" outlineLevel="0" collapsed="false">
      <c r="A7" s="0" t="n">
        <v>5</v>
      </c>
      <c r="B7" s="0" t="s">
        <v>20</v>
      </c>
      <c r="C7" s="0" t="s">
        <v>10</v>
      </c>
      <c r="D7" s="0" t="n">
        <v>25.1651728206248</v>
      </c>
      <c r="E7" s="0" t="s">
        <v>10</v>
      </c>
      <c r="F7" s="0" t="s">
        <v>22</v>
      </c>
      <c r="G7" s="0" t="n">
        <v>1</v>
      </c>
      <c r="H7" s="1" t="n">
        <f aca="false">IF(E7=F7,TRUE())*1</f>
        <v>0</v>
      </c>
      <c r="I7" s="2" t="n">
        <f aca="false">F7="draw"</f>
        <v>1</v>
      </c>
      <c r="J7" s="3" t="n">
        <f aca="false">AND((H7=0),OR(D7&gt;90,D7&lt;10))</f>
        <v>0</v>
      </c>
      <c r="L7" s="0" t="s">
        <v>23</v>
      </c>
      <c r="M7" s="0" t="n">
        <f aca="false">SUM(I2:I51)</f>
        <v>10</v>
      </c>
    </row>
    <row r="8" customFormat="false" ht="12.8" hidden="false" customHeight="false" outlineLevel="0" collapsed="false">
      <c r="A8" s="0" t="n">
        <v>6</v>
      </c>
      <c r="B8" s="0" t="s">
        <v>18</v>
      </c>
      <c r="C8" s="0" t="s">
        <v>12</v>
      </c>
      <c r="D8" s="0" t="n">
        <v>80.644532026363</v>
      </c>
      <c r="E8" s="0" t="s">
        <v>18</v>
      </c>
      <c r="F8" s="0" t="s">
        <v>18</v>
      </c>
      <c r="G8" s="0" t="n">
        <v>3</v>
      </c>
      <c r="H8" s="1" t="n">
        <f aca="false">IF(E8=F8,TRUE())*1</f>
        <v>1</v>
      </c>
      <c r="I8" s="2" t="n">
        <f aca="false">F8="draw"</f>
        <v>0</v>
      </c>
      <c r="J8" s="3" t="n">
        <f aca="false">AND((H8=0),OR(D8&gt;90,D8&lt;10))</f>
        <v>0</v>
      </c>
      <c r="L8" s="0" t="s">
        <v>24</v>
      </c>
      <c r="M8" s="0" t="n">
        <f aca="false">SUM(I52:I61)</f>
        <v>4</v>
      </c>
    </row>
    <row r="9" customFormat="false" ht="12.8" hidden="false" customHeight="false" outlineLevel="0" collapsed="false">
      <c r="A9" s="0" t="n">
        <v>7</v>
      </c>
      <c r="B9" s="0" t="s">
        <v>21</v>
      </c>
      <c r="C9" s="0" t="s">
        <v>15</v>
      </c>
      <c r="D9" s="0" t="n">
        <v>21.9953001191625</v>
      </c>
      <c r="E9" s="0" t="s">
        <v>15</v>
      </c>
      <c r="F9" s="0" t="s">
        <v>15</v>
      </c>
      <c r="G9" s="0" t="n">
        <v>0</v>
      </c>
      <c r="H9" s="1" t="n">
        <f aca="false">IF(E9=F9,TRUE())*1</f>
        <v>1</v>
      </c>
      <c r="I9" s="2" t="n">
        <f aca="false">F9="draw"</f>
        <v>0</v>
      </c>
      <c r="J9" s="3" t="n">
        <f aca="false">AND((H9=0),OR(D9&gt;90,D9&lt;10))</f>
        <v>0</v>
      </c>
      <c r="L9" s="0" t="s">
        <v>25</v>
      </c>
      <c r="M9" s="0" t="n">
        <f aca="false">SUM(I2:I61)</f>
        <v>14</v>
      </c>
      <c r="N9" s="0" t="n">
        <f aca="false">M9/M1</f>
        <v>0.233333333333333</v>
      </c>
    </row>
    <row r="10" customFormat="false" ht="12.8" hidden="false" customHeight="false" outlineLevel="0" collapsed="false">
      <c r="A10" s="0" t="n">
        <v>8</v>
      </c>
      <c r="B10" s="0" t="s">
        <v>11</v>
      </c>
      <c r="C10" s="0" t="s">
        <v>14</v>
      </c>
      <c r="D10" s="0" t="n">
        <v>76.5637622274656</v>
      </c>
      <c r="E10" s="0" t="s">
        <v>11</v>
      </c>
      <c r="F10" s="0" t="s">
        <v>11</v>
      </c>
      <c r="G10" s="0" t="n">
        <v>3</v>
      </c>
      <c r="H10" s="1" t="n">
        <f aca="false">IF(E10=F10,TRUE())*1</f>
        <v>1</v>
      </c>
      <c r="I10" s="2" t="n">
        <f aca="false">F10="draw"</f>
        <v>0</v>
      </c>
      <c r="J10" s="3" t="n">
        <f aca="false">AND((H10=0),OR(D10&gt;90,D10&lt;10))</f>
        <v>0</v>
      </c>
    </row>
    <row r="11" customFormat="false" ht="12.8" hidden="false" customHeight="false" outlineLevel="0" collapsed="false">
      <c r="A11" s="0" t="n">
        <v>9</v>
      </c>
      <c r="B11" s="0" t="s">
        <v>9</v>
      </c>
      <c r="C11" s="0" t="s">
        <v>17</v>
      </c>
      <c r="D11" s="0" t="n">
        <v>65.0699846145046</v>
      </c>
      <c r="E11" s="0" t="s">
        <v>9</v>
      </c>
      <c r="F11" s="0" t="s">
        <v>9</v>
      </c>
      <c r="G11" s="0" t="n">
        <v>3</v>
      </c>
      <c r="H11" s="1" t="n">
        <f aca="false">IF(E11=F11,TRUE())*1</f>
        <v>1</v>
      </c>
      <c r="I11" s="2" t="n">
        <f aca="false">F11="draw"</f>
        <v>0</v>
      </c>
      <c r="J11" s="3" t="n">
        <f aca="false">AND((H11=0),OR(D11&gt;90,D11&lt;10))</f>
        <v>0</v>
      </c>
      <c r="L11" s="0" t="s">
        <v>26</v>
      </c>
      <c r="M11" s="0" t="n">
        <f aca="false">SUM(J2:J61)</f>
        <v>1</v>
      </c>
    </row>
    <row r="12" customFormat="false" ht="12.8" hidden="false" customHeight="false" outlineLevel="0" collapsed="false">
      <c r="A12" s="0" t="n">
        <v>10</v>
      </c>
      <c r="B12" s="0" t="s">
        <v>11</v>
      </c>
      <c r="C12" s="0" t="s">
        <v>10</v>
      </c>
      <c r="D12" s="0" t="n">
        <v>60.9572469054832</v>
      </c>
      <c r="E12" s="0" t="s">
        <v>11</v>
      </c>
      <c r="F12" s="0" t="s">
        <v>22</v>
      </c>
      <c r="G12" s="0" t="n">
        <v>1</v>
      </c>
      <c r="H12" s="1" t="n">
        <f aca="false">IF(E12=F12,TRUE())*1</f>
        <v>0</v>
      </c>
      <c r="I12" s="2" t="n">
        <f aca="false">F12="draw"</f>
        <v>1</v>
      </c>
      <c r="J12" s="3" t="n">
        <f aca="false">AND((H12=0),OR(D12&gt;90,D12&lt;10))</f>
        <v>0</v>
      </c>
    </row>
    <row r="13" customFormat="false" ht="12.8" hidden="false" customHeight="false" outlineLevel="0" collapsed="false">
      <c r="A13" s="0" t="n">
        <v>11</v>
      </c>
      <c r="B13" s="0" t="s">
        <v>15</v>
      </c>
      <c r="C13" s="0" t="s">
        <v>12</v>
      </c>
      <c r="D13" s="0" t="n">
        <v>93.3229967519071</v>
      </c>
      <c r="E13" s="0" t="s">
        <v>15</v>
      </c>
      <c r="F13" s="0" t="s">
        <v>15</v>
      </c>
      <c r="G13" s="0" t="n">
        <v>3</v>
      </c>
      <c r="H13" s="1" t="n">
        <f aca="false">IF(E13=F13,TRUE())*1</f>
        <v>1</v>
      </c>
      <c r="I13" s="2" t="n">
        <f aca="false">F13="draw"</f>
        <v>0</v>
      </c>
      <c r="J13" s="3" t="n">
        <f aca="false">AND((H13=0),OR(D13&gt;90,D13&lt;10))</f>
        <v>0</v>
      </c>
    </row>
    <row r="14" customFormat="false" ht="12.8" hidden="false" customHeight="false" outlineLevel="0" collapsed="false">
      <c r="A14" s="0" t="n">
        <v>12</v>
      </c>
      <c r="B14" s="0" t="s">
        <v>14</v>
      </c>
      <c r="C14" s="0" t="s">
        <v>18</v>
      </c>
      <c r="D14" s="0" t="n">
        <v>53.9344742363011</v>
      </c>
      <c r="E14" s="0" t="s">
        <v>14</v>
      </c>
      <c r="F14" s="0" t="s">
        <v>14</v>
      </c>
      <c r="G14" s="0" t="n">
        <v>3</v>
      </c>
      <c r="H14" s="1" t="n">
        <f aca="false">IF(E14=F14,TRUE())*1</f>
        <v>1</v>
      </c>
      <c r="I14" s="2" t="n">
        <f aca="false">F14="draw"</f>
        <v>0</v>
      </c>
      <c r="J14" s="3" t="n">
        <f aca="false">AND((H14=0),OR(D14&gt;90,D14&lt;10))</f>
        <v>0</v>
      </c>
    </row>
    <row r="15" customFormat="false" ht="12.8" hidden="false" customHeight="false" outlineLevel="0" collapsed="false">
      <c r="A15" s="0" t="n">
        <v>13</v>
      </c>
      <c r="B15" s="0" t="s">
        <v>17</v>
      </c>
      <c r="C15" s="0" t="s">
        <v>21</v>
      </c>
      <c r="D15" s="0" t="n">
        <v>48.7124928165108</v>
      </c>
      <c r="E15" s="0" t="s">
        <v>21</v>
      </c>
      <c r="F15" s="0" t="s">
        <v>21</v>
      </c>
      <c r="G15" s="0" t="n">
        <v>0</v>
      </c>
      <c r="H15" s="1" t="n">
        <f aca="false">IF(E15=F15,TRUE())*1</f>
        <v>1</v>
      </c>
      <c r="I15" s="2" t="n">
        <f aca="false">F15="draw"</f>
        <v>0</v>
      </c>
      <c r="J15" s="3" t="n">
        <f aca="false">AND((H15=0),OR(D15&gt;90,D15&lt;10))</f>
        <v>0</v>
      </c>
    </row>
    <row r="16" customFormat="false" ht="12.8" hidden="false" customHeight="false" outlineLevel="0" collapsed="false">
      <c r="A16" s="0" t="n">
        <v>14</v>
      </c>
      <c r="B16" s="0" t="s">
        <v>20</v>
      </c>
      <c r="C16" s="0" t="s">
        <v>9</v>
      </c>
      <c r="D16" s="0" t="n">
        <v>21.0893133710584</v>
      </c>
      <c r="E16" s="0" t="s">
        <v>9</v>
      </c>
      <c r="F16" s="0" t="s">
        <v>9</v>
      </c>
      <c r="G16" s="0" t="n">
        <v>0</v>
      </c>
      <c r="H16" s="1" t="n">
        <f aca="false">IF(E16=F16,TRUE())*1</f>
        <v>1</v>
      </c>
      <c r="I16" s="2" t="n">
        <f aca="false">F16="draw"</f>
        <v>0</v>
      </c>
      <c r="J16" s="3" t="n">
        <f aca="false">AND((H16=0),OR(D16&gt;90,D16&lt;10))</f>
        <v>0</v>
      </c>
    </row>
    <row r="17" customFormat="false" ht="12.8" hidden="false" customHeight="false" outlineLevel="0" collapsed="false">
      <c r="A17" s="0" t="n">
        <v>15</v>
      </c>
      <c r="B17" s="0" t="s">
        <v>17</v>
      </c>
      <c r="C17" s="0" t="s">
        <v>10</v>
      </c>
      <c r="D17" s="0" t="n">
        <v>18.7631016736298</v>
      </c>
      <c r="E17" s="0" t="s">
        <v>10</v>
      </c>
      <c r="F17" s="0" t="s">
        <v>17</v>
      </c>
      <c r="G17" s="0" t="n">
        <v>3</v>
      </c>
      <c r="H17" s="1" t="n">
        <f aca="false">IF(E17=F17,TRUE())*1</f>
        <v>0</v>
      </c>
      <c r="I17" s="2" t="n">
        <f aca="false">F17="draw"</f>
        <v>0</v>
      </c>
      <c r="J17" s="3" t="n">
        <f aca="false">AND((H17=0),OR(D17&gt;90,D17&lt;10))</f>
        <v>0</v>
      </c>
    </row>
    <row r="18" customFormat="false" ht="12.8" hidden="false" customHeight="false" outlineLevel="0" collapsed="false">
      <c r="A18" s="0" t="n">
        <v>16</v>
      </c>
      <c r="B18" s="0" t="s">
        <v>14</v>
      </c>
      <c r="C18" s="0" t="s">
        <v>12</v>
      </c>
      <c r="D18" s="0" t="n">
        <v>62.6938200301857</v>
      </c>
      <c r="E18" s="0" t="s">
        <v>14</v>
      </c>
      <c r="F18" s="0" t="s">
        <v>22</v>
      </c>
      <c r="G18" s="0" t="n">
        <v>1</v>
      </c>
      <c r="H18" s="1" t="n">
        <f aca="false">IF(E18=F18,TRUE())*1</f>
        <v>0</v>
      </c>
      <c r="I18" s="2" t="n">
        <f aca="false">F18="draw"</f>
        <v>1</v>
      </c>
      <c r="J18" s="3" t="n">
        <f aca="false">AND((H18=0),OR(D18&gt;90,D18&lt;10))</f>
        <v>0</v>
      </c>
    </row>
    <row r="19" customFormat="false" ht="12.8" hidden="false" customHeight="false" outlineLevel="0" collapsed="false">
      <c r="A19" s="0" t="n">
        <v>17</v>
      </c>
      <c r="B19" s="0" t="s">
        <v>20</v>
      </c>
      <c r="C19" s="0" t="s">
        <v>15</v>
      </c>
      <c r="D19" s="0" t="n">
        <v>9.88054603472146</v>
      </c>
      <c r="E19" s="0" t="s">
        <v>15</v>
      </c>
      <c r="F19" s="0" t="s">
        <v>15</v>
      </c>
      <c r="G19" s="0" t="n">
        <v>0</v>
      </c>
      <c r="H19" s="1" t="n">
        <f aca="false">IF(E19=F19,TRUE())*1</f>
        <v>1</v>
      </c>
      <c r="I19" s="2" t="n">
        <f aca="false">F19="draw"</f>
        <v>0</v>
      </c>
      <c r="J19" s="3" t="n">
        <f aca="false">AND((H19=0),OR(D19&gt;90,D19&lt;10))</f>
        <v>0</v>
      </c>
    </row>
    <row r="20" customFormat="false" ht="12.8" hidden="false" customHeight="false" outlineLevel="0" collapsed="false">
      <c r="A20" s="0" t="n">
        <v>18</v>
      </c>
      <c r="B20" s="0" t="s">
        <v>11</v>
      </c>
      <c r="C20" s="0" t="s">
        <v>18</v>
      </c>
      <c r="D20" s="0" t="n">
        <v>42.3759585465497</v>
      </c>
      <c r="E20" s="0" t="s">
        <v>18</v>
      </c>
      <c r="F20" s="0" t="s">
        <v>18</v>
      </c>
      <c r="G20" s="0" t="n">
        <v>0</v>
      </c>
      <c r="H20" s="1" t="n">
        <f aca="false">IF(E20=F20,TRUE())*1</f>
        <v>1</v>
      </c>
      <c r="I20" s="2" t="n">
        <f aca="false">F20="draw"</f>
        <v>0</v>
      </c>
      <c r="J20" s="3" t="n">
        <f aca="false">AND((H20=0),OR(D20&gt;90,D20&lt;10))</f>
        <v>0</v>
      </c>
    </row>
    <row r="21" customFormat="false" ht="12.8" hidden="false" customHeight="false" outlineLevel="0" collapsed="false">
      <c r="A21" s="0" t="n">
        <v>19</v>
      </c>
      <c r="B21" s="0" t="s">
        <v>9</v>
      </c>
      <c r="C21" s="0" t="s">
        <v>21</v>
      </c>
      <c r="D21" s="0" t="n">
        <v>40.2700251542129</v>
      </c>
      <c r="E21" s="0" t="s">
        <v>21</v>
      </c>
      <c r="F21" s="0" t="s">
        <v>22</v>
      </c>
      <c r="G21" s="0" t="n">
        <v>1</v>
      </c>
      <c r="H21" s="1" t="n">
        <f aca="false">IF(E21=F21,TRUE())*1</f>
        <v>0</v>
      </c>
      <c r="I21" s="2" t="n">
        <f aca="false">F21="draw"</f>
        <v>1</v>
      </c>
      <c r="J21" s="3" t="n">
        <f aca="false">AND((H21=0),OR(D21&gt;90,D21&lt;10))</f>
        <v>0</v>
      </c>
    </row>
    <row r="22" customFormat="false" ht="12.8" hidden="false" customHeight="false" outlineLevel="0" collapsed="false">
      <c r="A22" s="0" t="n">
        <v>20</v>
      </c>
      <c r="B22" s="0" t="s">
        <v>15</v>
      </c>
      <c r="C22" s="0" t="s">
        <v>10</v>
      </c>
      <c r="D22" s="0" t="n">
        <v>86.6271634104496</v>
      </c>
      <c r="E22" s="0" t="s">
        <v>15</v>
      </c>
      <c r="F22" s="0" t="s">
        <v>15</v>
      </c>
      <c r="G22" s="0" t="n">
        <v>3</v>
      </c>
      <c r="H22" s="1" t="n">
        <f aca="false">IF(E22=F22,TRUE())*1</f>
        <v>1</v>
      </c>
      <c r="I22" s="2" t="n">
        <f aca="false">F22="draw"</f>
        <v>0</v>
      </c>
      <c r="J22" s="3" t="n">
        <f aca="false">AND((H22=0),OR(D22&gt;90,D22&lt;10))</f>
        <v>0</v>
      </c>
    </row>
    <row r="23" customFormat="false" ht="12.8" hidden="false" customHeight="false" outlineLevel="0" collapsed="false">
      <c r="A23" s="0" t="n">
        <v>21</v>
      </c>
      <c r="B23" s="0" t="s">
        <v>20</v>
      </c>
      <c r="C23" s="0" t="s">
        <v>12</v>
      </c>
      <c r="D23" s="0" t="n">
        <v>67.6883620392122</v>
      </c>
      <c r="E23" s="0" t="s">
        <v>20</v>
      </c>
      <c r="F23" s="0" t="s">
        <v>20</v>
      </c>
      <c r="G23" s="0" t="n">
        <v>3</v>
      </c>
      <c r="H23" s="1" t="n">
        <f aca="false">IF(E23=F23,TRUE())*1</f>
        <v>1</v>
      </c>
      <c r="I23" s="2" t="n">
        <f aca="false">F23="draw"</f>
        <v>0</v>
      </c>
      <c r="J23" s="3" t="n">
        <f aca="false">AND((H23=0),OR(D23&gt;90,D23&lt;10))</f>
        <v>0</v>
      </c>
    </row>
    <row r="24" customFormat="false" ht="12.8" hidden="false" customHeight="false" outlineLevel="0" collapsed="false">
      <c r="A24" s="0" t="n">
        <v>22</v>
      </c>
      <c r="B24" s="0" t="s">
        <v>21</v>
      </c>
      <c r="C24" s="0" t="s">
        <v>18</v>
      </c>
      <c r="D24" s="0" t="n">
        <v>64.4636391176045</v>
      </c>
      <c r="E24" s="0" t="s">
        <v>21</v>
      </c>
      <c r="F24" s="0" t="s">
        <v>22</v>
      </c>
      <c r="G24" s="0" t="n">
        <v>1</v>
      </c>
      <c r="H24" s="1" t="n">
        <f aca="false">IF(E24=F24,TRUE())*1</f>
        <v>0</v>
      </c>
      <c r="I24" s="2" t="n">
        <f aca="false">F24="draw"</f>
        <v>1</v>
      </c>
      <c r="J24" s="3" t="n">
        <f aca="false">AND((H24=0),OR(D24&gt;90,D24&lt;10))</f>
        <v>0</v>
      </c>
    </row>
    <row r="25" customFormat="false" ht="12.8" hidden="false" customHeight="false" outlineLevel="0" collapsed="false">
      <c r="A25" s="0" t="n">
        <v>23</v>
      </c>
      <c r="B25" s="0" t="s">
        <v>9</v>
      </c>
      <c r="C25" s="0" t="s">
        <v>14</v>
      </c>
      <c r="D25" s="0" t="n">
        <v>83.4891795392782</v>
      </c>
      <c r="E25" s="0" t="s">
        <v>9</v>
      </c>
      <c r="F25" s="0" t="s">
        <v>9</v>
      </c>
      <c r="G25" s="0" t="n">
        <v>3</v>
      </c>
      <c r="H25" s="1" t="n">
        <f aca="false">IF(E25=F25,TRUE())*1</f>
        <v>1</v>
      </c>
      <c r="I25" s="2" t="n">
        <f aca="false">F25="draw"</f>
        <v>0</v>
      </c>
      <c r="J25" s="3" t="n">
        <f aca="false">AND((H25=0),OR(D25&gt;90,D25&lt;10))</f>
        <v>0</v>
      </c>
    </row>
    <row r="26" customFormat="false" ht="12.8" hidden="false" customHeight="false" outlineLevel="0" collapsed="false">
      <c r="A26" s="0" t="n">
        <v>24</v>
      </c>
      <c r="B26" s="0" t="s">
        <v>11</v>
      </c>
      <c r="C26" s="0" t="s">
        <v>17</v>
      </c>
      <c r="D26" s="0" t="n">
        <v>47.6860929529059</v>
      </c>
      <c r="E26" s="0" t="s">
        <v>17</v>
      </c>
      <c r="F26" s="0" t="s">
        <v>11</v>
      </c>
      <c r="G26" s="0" t="n">
        <v>3</v>
      </c>
      <c r="H26" s="1" t="n">
        <f aca="false">IF(E26=F26,TRUE())*1</f>
        <v>0</v>
      </c>
      <c r="I26" s="2" t="n">
        <f aca="false">F26="draw"</f>
        <v>0</v>
      </c>
      <c r="J26" s="3" t="n">
        <f aca="false">AND((H26=0),OR(D26&gt;90,D26&lt;10))</f>
        <v>0</v>
      </c>
    </row>
    <row r="27" customFormat="false" ht="12.8" hidden="false" customHeight="false" outlineLevel="0" collapsed="false">
      <c r="A27" s="0" t="n">
        <v>25</v>
      </c>
      <c r="B27" s="0" t="s">
        <v>21</v>
      </c>
      <c r="C27" s="0" t="s">
        <v>10</v>
      </c>
      <c r="D27" s="0" t="n">
        <v>43.2355605424879</v>
      </c>
      <c r="E27" s="0" t="s">
        <v>10</v>
      </c>
      <c r="F27" s="0" t="s">
        <v>10</v>
      </c>
      <c r="G27" s="0" t="n">
        <v>0</v>
      </c>
      <c r="H27" s="1" t="n">
        <f aca="false">IF(E27=F27,TRUE())*1</f>
        <v>1</v>
      </c>
      <c r="I27" s="2" t="n">
        <f aca="false">F27="draw"</f>
        <v>0</v>
      </c>
      <c r="J27" s="3" t="n">
        <f aca="false">AND((H27=0),OR(D27&gt;90,D27&lt;10))</f>
        <v>0</v>
      </c>
    </row>
    <row r="28" customFormat="false" ht="12.8" hidden="false" customHeight="false" outlineLevel="0" collapsed="false">
      <c r="A28" s="0" t="n">
        <v>26</v>
      </c>
      <c r="B28" s="0" t="s">
        <v>17</v>
      </c>
      <c r="C28" s="0" t="s">
        <v>12</v>
      </c>
      <c r="D28" s="0" t="n">
        <v>54.7123543444764</v>
      </c>
      <c r="E28" s="0" t="s">
        <v>17</v>
      </c>
      <c r="F28" s="0" t="s">
        <v>12</v>
      </c>
      <c r="G28" s="0" t="n">
        <v>0</v>
      </c>
      <c r="H28" s="1" t="n">
        <f aca="false">IF(E28=F28,TRUE())*1</f>
        <v>0</v>
      </c>
      <c r="I28" s="2" t="n">
        <f aca="false">F28="draw"</f>
        <v>0</v>
      </c>
      <c r="J28" s="3" t="n">
        <f aca="false">AND((H28=0),OR(D28&gt;90,D28&lt;10))</f>
        <v>0</v>
      </c>
    </row>
    <row r="29" customFormat="false" ht="12.8" hidden="false" customHeight="false" outlineLevel="0" collapsed="false">
      <c r="A29" s="0" t="n">
        <v>27</v>
      </c>
      <c r="B29" s="0" t="s">
        <v>11</v>
      </c>
      <c r="C29" s="0" t="s">
        <v>15</v>
      </c>
      <c r="D29" s="0" t="n">
        <v>28.7808170330682</v>
      </c>
      <c r="E29" s="0" t="s">
        <v>15</v>
      </c>
      <c r="F29" s="0" t="s">
        <v>15</v>
      </c>
      <c r="G29" s="0" t="n">
        <v>0</v>
      </c>
      <c r="H29" s="1" t="n">
        <f aca="false">IF(E29=F29,TRUE())*1</f>
        <v>1</v>
      </c>
      <c r="I29" s="2" t="n">
        <f aca="false">F29="draw"</f>
        <v>0</v>
      </c>
      <c r="J29" s="3" t="n">
        <f aca="false">AND((H29=0),OR(D29&gt;90,D29&lt;10))</f>
        <v>0</v>
      </c>
    </row>
    <row r="30" customFormat="false" ht="12.8" hidden="false" customHeight="false" outlineLevel="0" collapsed="false">
      <c r="A30" s="0" t="n">
        <v>28</v>
      </c>
      <c r="B30" s="0" t="s">
        <v>9</v>
      </c>
      <c r="C30" s="0" t="s">
        <v>18</v>
      </c>
      <c r="D30" s="0" t="n">
        <v>42.3266677195994</v>
      </c>
      <c r="E30" s="0" t="s">
        <v>18</v>
      </c>
      <c r="F30" s="0" t="s">
        <v>18</v>
      </c>
      <c r="G30" s="0" t="n">
        <v>0</v>
      </c>
      <c r="H30" s="1" t="n">
        <f aca="false">IF(E30=F30,TRUE())*1</f>
        <v>1</v>
      </c>
      <c r="I30" s="2" t="n">
        <f aca="false">F30="draw"</f>
        <v>0</v>
      </c>
      <c r="J30" s="3" t="n">
        <f aca="false">AND((H30=0),OR(D30&gt;90,D30&lt;10))</f>
        <v>0</v>
      </c>
    </row>
    <row r="31" customFormat="false" ht="12.8" hidden="false" customHeight="false" outlineLevel="0" collapsed="false">
      <c r="A31" s="0" t="n">
        <v>29</v>
      </c>
      <c r="B31" s="0" t="s">
        <v>20</v>
      </c>
      <c r="C31" s="0" t="s">
        <v>14</v>
      </c>
      <c r="D31" s="0" t="n">
        <v>45.1337720059104</v>
      </c>
      <c r="E31" s="0" t="s">
        <v>14</v>
      </c>
      <c r="F31" s="0" t="s">
        <v>14</v>
      </c>
      <c r="G31" s="0" t="n">
        <v>0</v>
      </c>
      <c r="H31" s="1" t="n">
        <f aca="false">IF(E31=F31,TRUE())*1</f>
        <v>1</v>
      </c>
      <c r="I31" s="2" t="n">
        <f aca="false">F31="draw"</f>
        <v>0</v>
      </c>
      <c r="J31" s="3" t="n">
        <f aca="false">AND((H31=0),OR(D31&gt;90,D31&lt;10))</f>
        <v>0</v>
      </c>
    </row>
    <row r="32" customFormat="false" ht="12.8" hidden="false" customHeight="false" outlineLevel="0" collapsed="false">
      <c r="A32" s="0" t="n">
        <v>30</v>
      </c>
      <c r="B32" s="0" t="s">
        <v>18</v>
      </c>
      <c r="C32" s="0" t="s">
        <v>10</v>
      </c>
      <c r="D32" s="0" t="n">
        <v>44.4953144638647</v>
      </c>
      <c r="E32" s="0" t="s">
        <v>10</v>
      </c>
      <c r="F32" s="0" t="s">
        <v>10</v>
      </c>
      <c r="G32" s="0" t="n">
        <v>0</v>
      </c>
      <c r="H32" s="1" t="n">
        <f aca="false">IF(E32=F32,TRUE())*1</f>
        <v>1</v>
      </c>
      <c r="I32" s="2" t="n">
        <f aca="false">F32="draw"</f>
        <v>0</v>
      </c>
      <c r="J32" s="3" t="n">
        <f aca="false">AND((H32=0),OR(D32&gt;90,D32&lt;10))</f>
        <v>0</v>
      </c>
    </row>
    <row r="33" customFormat="false" ht="12.8" hidden="false" customHeight="false" outlineLevel="0" collapsed="false">
      <c r="A33" s="0" t="n">
        <v>31</v>
      </c>
      <c r="B33" s="0" t="s">
        <v>21</v>
      </c>
      <c r="C33" s="0" t="s">
        <v>12</v>
      </c>
      <c r="D33" s="0" t="n">
        <v>83.0579581346042</v>
      </c>
      <c r="E33" s="0" t="s">
        <v>21</v>
      </c>
      <c r="F33" s="0" t="s">
        <v>21</v>
      </c>
      <c r="G33" s="0" t="n">
        <v>3</v>
      </c>
      <c r="H33" s="1" t="n">
        <f aca="false">IF(E33=F33,TRUE())*1</f>
        <v>1</v>
      </c>
      <c r="I33" s="2" t="n">
        <f aca="false">F33="draw"</f>
        <v>0</v>
      </c>
      <c r="J33" s="3" t="n">
        <f aca="false">AND((H33=0),OR(D33&gt;90,D33&lt;10))</f>
        <v>0</v>
      </c>
    </row>
    <row r="34" customFormat="false" ht="12.8" hidden="false" customHeight="false" outlineLevel="0" collapsed="false">
      <c r="A34" s="0" t="n">
        <v>32</v>
      </c>
      <c r="B34" s="0" t="s">
        <v>9</v>
      </c>
      <c r="C34" s="0" t="s">
        <v>15</v>
      </c>
      <c r="D34" s="0" t="n">
        <v>13.4058493684369</v>
      </c>
      <c r="E34" s="0" t="s">
        <v>15</v>
      </c>
      <c r="F34" s="0" t="s">
        <v>15</v>
      </c>
      <c r="G34" s="0" t="n">
        <v>0</v>
      </c>
      <c r="H34" s="1" t="n">
        <f aca="false">IF(E34=F34,TRUE())*1</f>
        <v>1</v>
      </c>
      <c r="I34" s="2" t="n">
        <f aca="false">F34="draw"</f>
        <v>0</v>
      </c>
      <c r="J34" s="3" t="n">
        <f aca="false">AND((H34=0),OR(D34&gt;90,D34&lt;10))</f>
        <v>0</v>
      </c>
    </row>
    <row r="35" customFormat="false" ht="12.8" hidden="false" customHeight="false" outlineLevel="0" collapsed="false">
      <c r="A35" s="0" t="n">
        <v>33</v>
      </c>
      <c r="B35" s="0" t="s">
        <v>17</v>
      </c>
      <c r="C35" s="0" t="s">
        <v>14</v>
      </c>
      <c r="D35" s="0" t="n">
        <v>50.0608916756938</v>
      </c>
      <c r="E35" s="0" t="s">
        <v>17</v>
      </c>
      <c r="F35" s="0" t="s">
        <v>17</v>
      </c>
      <c r="G35" s="0" t="n">
        <v>3</v>
      </c>
      <c r="H35" s="1" t="n">
        <f aca="false">IF(E35=F35,TRUE())*1</f>
        <v>1</v>
      </c>
      <c r="I35" s="2" t="n">
        <f aca="false">F35="draw"</f>
        <v>0</v>
      </c>
      <c r="J35" s="3" t="n">
        <f aca="false">AND((H35=0),OR(D35&gt;90,D35&lt;10))</f>
        <v>0</v>
      </c>
    </row>
    <row r="36" customFormat="false" ht="12.8" hidden="false" customHeight="false" outlineLevel="0" collapsed="false">
      <c r="A36" s="0" t="n">
        <v>34</v>
      </c>
      <c r="B36" s="0" t="s">
        <v>20</v>
      </c>
      <c r="C36" s="0" t="s">
        <v>11</v>
      </c>
      <c r="D36" s="0" t="n">
        <v>41.3992772535215</v>
      </c>
      <c r="E36" s="0" t="s">
        <v>11</v>
      </c>
      <c r="F36" s="0" t="s">
        <v>22</v>
      </c>
      <c r="G36" s="0" t="n">
        <v>1</v>
      </c>
      <c r="H36" s="1" t="n">
        <f aca="false">IF(E36=F36,TRUE())*1</f>
        <v>0</v>
      </c>
      <c r="I36" s="2" t="n">
        <f aca="false">F36="draw"</f>
        <v>1</v>
      </c>
      <c r="J36" s="3" t="n">
        <f aca="false">AND((H36=0),OR(D36&gt;90,D36&lt;10))</f>
        <v>0</v>
      </c>
    </row>
    <row r="37" customFormat="false" ht="12.8" hidden="false" customHeight="false" outlineLevel="0" collapsed="false">
      <c r="A37" s="0" t="n">
        <v>35</v>
      </c>
      <c r="B37" s="0" t="s">
        <v>12</v>
      </c>
      <c r="C37" s="0" t="s">
        <v>10</v>
      </c>
      <c r="D37" s="0" t="n">
        <v>44.3051741523885</v>
      </c>
      <c r="E37" s="0" t="s">
        <v>10</v>
      </c>
      <c r="F37" s="0" t="s">
        <v>12</v>
      </c>
      <c r="G37" s="0" t="n">
        <v>3</v>
      </c>
      <c r="H37" s="1" t="n">
        <f aca="false">IF(E37=F37,TRUE())*1</f>
        <v>0</v>
      </c>
      <c r="I37" s="2" t="n">
        <f aca="false">F37="draw"</f>
        <v>0</v>
      </c>
      <c r="J37" s="3" t="n">
        <f aca="false">AND((H37=0),OR(D37&gt;90,D37&lt;10))</f>
        <v>0</v>
      </c>
    </row>
    <row r="38" customFormat="false" ht="12.8" hidden="false" customHeight="false" outlineLevel="0" collapsed="false">
      <c r="A38" s="0" t="n">
        <v>36</v>
      </c>
      <c r="B38" s="0" t="s">
        <v>17</v>
      </c>
      <c r="C38" s="0" t="s">
        <v>15</v>
      </c>
      <c r="D38" s="0" t="n">
        <v>5.11016589472892</v>
      </c>
      <c r="E38" s="0" t="s">
        <v>15</v>
      </c>
      <c r="F38" s="0" t="s">
        <v>15</v>
      </c>
      <c r="G38" s="0" t="n">
        <v>0</v>
      </c>
      <c r="H38" s="1" t="n">
        <f aca="false">IF(E38=F38,TRUE())*1</f>
        <v>1</v>
      </c>
      <c r="I38" s="2" t="n">
        <f aca="false">F38="draw"</f>
        <v>0</v>
      </c>
      <c r="J38" s="3" t="n">
        <f aca="false">AND((H38=0),OR(D38&gt;90,D38&lt;10))</f>
        <v>0</v>
      </c>
    </row>
    <row r="39" customFormat="false" ht="12.8" hidden="false" customHeight="false" outlineLevel="0" collapsed="false">
      <c r="A39" s="0" t="n">
        <v>37</v>
      </c>
      <c r="B39" s="0" t="s">
        <v>20</v>
      </c>
      <c r="C39" s="0" t="s">
        <v>18</v>
      </c>
      <c r="D39" s="0" t="n">
        <v>21.9448313263259</v>
      </c>
      <c r="E39" s="0" t="s">
        <v>18</v>
      </c>
      <c r="F39" s="0" t="s">
        <v>18</v>
      </c>
      <c r="G39" s="0" t="n">
        <v>0</v>
      </c>
      <c r="H39" s="1" t="n">
        <f aca="false">IF(E39=F39,TRUE())*1</f>
        <v>1</v>
      </c>
      <c r="I39" s="2" t="n">
        <f aca="false">F39="draw"</f>
        <v>0</v>
      </c>
      <c r="J39" s="3" t="n">
        <f aca="false">AND((H39=0),OR(D39&gt;90,D39&lt;10))</f>
        <v>0</v>
      </c>
    </row>
    <row r="40" customFormat="false" ht="12.8" hidden="false" customHeight="false" outlineLevel="0" collapsed="false">
      <c r="A40" s="0" t="n">
        <v>38</v>
      </c>
      <c r="B40" s="0" t="s">
        <v>14</v>
      </c>
      <c r="C40" s="0" t="s">
        <v>21</v>
      </c>
      <c r="D40" s="0" t="n">
        <v>50.6167976459497</v>
      </c>
      <c r="E40" s="0" t="s">
        <v>14</v>
      </c>
      <c r="F40" s="0" t="s">
        <v>21</v>
      </c>
      <c r="G40" s="0" t="n">
        <v>0</v>
      </c>
      <c r="H40" s="1" t="n">
        <f aca="false">IF(E40=F40,TRUE())*1</f>
        <v>0</v>
      </c>
      <c r="I40" s="2" t="n">
        <f aca="false">F40="draw"</f>
        <v>0</v>
      </c>
      <c r="J40" s="3" t="n">
        <f aca="false">AND((H40=0),OR(D40&gt;90,D40&lt;10))</f>
        <v>0</v>
      </c>
    </row>
    <row r="41" customFormat="false" ht="12.8" hidden="false" customHeight="false" outlineLevel="0" collapsed="false">
      <c r="A41" s="0" t="n">
        <v>39</v>
      </c>
      <c r="B41" s="0" t="s">
        <v>9</v>
      </c>
      <c r="C41" s="0" t="s">
        <v>11</v>
      </c>
      <c r="D41" s="0" t="n">
        <v>49.668585718497</v>
      </c>
      <c r="E41" s="0" t="s">
        <v>11</v>
      </c>
      <c r="F41" s="0" t="s">
        <v>11</v>
      </c>
      <c r="G41" s="0" t="n">
        <v>0</v>
      </c>
      <c r="H41" s="1" t="n">
        <f aca="false">IF(E41=F41,TRUE())*1</f>
        <v>1</v>
      </c>
      <c r="I41" s="2" t="n">
        <f aca="false">F41="draw"</f>
        <v>0</v>
      </c>
      <c r="J41" s="3" t="n">
        <f aca="false">AND((H41=0),OR(D41&gt;90,D41&lt;10))</f>
        <v>0</v>
      </c>
    </row>
    <row r="42" customFormat="false" ht="12.8" hidden="false" customHeight="false" outlineLevel="0" collapsed="false">
      <c r="A42" s="0" t="n">
        <v>40</v>
      </c>
      <c r="B42" s="0" t="s">
        <v>9</v>
      </c>
      <c r="C42" s="0" t="s">
        <v>10</v>
      </c>
      <c r="D42" s="0" t="n">
        <v>65.5924192574531</v>
      </c>
      <c r="E42" s="0" t="s">
        <v>9</v>
      </c>
      <c r="F42" s="0" t="s">
        <v>22</v>
      </c>
      <c r="G42" s="0" t="n">
        <v>1</v>
      </c>
      <c r="H42" s="1" t="n">
        <f aca="false">IF(E42=F42,TRUE())*1</f>
        <v>0</v>
      </c>
      <c r="I42" s="2" t="n">
        <f aca="false">F42="draw"</f>
        <v>1</v>
      </c>
      <c r="J42" s="3" t="n">
        <f aca="false">AND((H42=0),OR(D42&gt;90,D42&lt;10))</f>
        <v>0</v>
      </c>
    </row>
    <row r="43" customFormat="false" ht="12.8" hidden="false" customHeight="false" outlineLevel="0" collapsed="false">
      <c r="A43" s="0" t="n">
        <v>41</v>
      </c>
      <c r="B43" s="0" t="s">
        <v>11</v>
      </c>
      <c r="C43" s="0" t="s">
        <v>12</v>
      </c>
      <c r="D43" s="0" t="n">
        <v>72.1871092661738</v>
      </c>
      <c r="E43" s="0" t="s">
        <v>11</v>
      </c>
      <c r="F43" s="0" t="s">
        <v>11</v>
      </c>
      <c r="G43" s="0" t="n">
        <v>3</v>
      </c>
      <c r="H43" s="1" t="n">
        <f aca="false">IF(E43=F43,TRUE())*1</f>
        <v>1</v>
      </c>
      <c r="I43" s="2" t="n">
        <f aca="false">F43="draw"</f>
        <v>0</v>
      </c>
      <c r="J43" s="3" t="n">
        <f aca="false">AND((H43=0),OR(D43&gt;90,D43&lt;10))</f>
        <v>0</v>
      </c>
    </row>
    <row r="44" customFormat="false" ht="12.8" hidden="false" customHeight="false" outlineLevel="0" collapsed="false">
      <c r="A44" s="0" t="n">
        <v>42</v>
      </c>
      <c r="B44" s="0" t="s">
        <v>14</v>
      </c>
      <c r="C44" s="0" t="s">
        <v>15</v>
      </c>
      <c r="D44" s="0" t="n">
        <v>7.29555688986203</v>
      </c>
      <c r="E44" s="0" t="s">
        <v>15</v>
      </c>
      <c r="F44" s="0" t="s">
        <v>15</v>
      </c>
      <c r="G44" s="0" t="n">
        <v>0</v>
      </c>
      <c r="H44" s="1" t="n">
        <f aca="false">IF(E44=F44,TRUE())*1</f>
        <v>1</v>
      </c>
      <c r="I44" s="2" t="n">
        <f aca="false">F44="draw"</f>
        <v>0</v>
      </c>
      <c r="J44" s="3" t="n">
        <f aca="false">AND((H44=0),OR(D44&gt;90,D44&lt;10))</f>
        <v>0</v>
      </c>
    </row>
    <row r="45" customFormat="false" ht="12.8" hidden="false" customHeight="false" outlineLevel="0" collapsed="false">
      <c r="A45" s="0" t="n">
        <v>43</v>
      </c>
      <c r="B45" s="0" t="s">
        <v>17</v>
      </c>
      <c r="C45" s="0" t="s">
        <v>18</v>
      </c>
      <c r="D45" s="0" t="n">
        <v>13.3789277564569</v>
      </c>
      <c r="E45" s="0" t="s">
        <v>18</v>
      </c>
      <c r="F45" s="0" t="s">
        <v>17</v>
      </c>
      <c r="G45" s="0" t="n">
        <v>3</v>
      </c>
      <c r="H45" s="1" t="n">
        <f aca="false">IF(E45=F45,TRUE())*1</f>
        <v>0</v>
      </c>
      <c r="I45" s="2" t="n">
        <f aca="false">F45="draw"</f>
        <v>0</v>
      </c>
      <c r="J45" s="3" t="n">
        <f aca="false">AND((H45=0),OR(D45&gt;90,D45&lt;10))</f>
        <v>0</v>
      </c>
    </row>
    <row r="46" customFormat="false" ht="12.8" hidden="false" customHeight="false" outlineLevel="0" collapsed="false">
      <c r="A46" s="0" t="n">
        <v>44</v>
      </c>
      <c r="B46" s="0" t="s">
        <v>20</v>
      </c>
      <c r="C46" s="0" t="s">
        <v>21</v>
      </c>
      <c r="D46" s="0" t="n">
        <v>30.5093690054322</v>
      </c>
      <c r="E46" s="0" t="s">
        <v>21</v>
      </c>
      <c r="F46" s="0" t="s">
        <v>22</v>
      </c>
      <c r="G46" s="0" t="n">
        <v>1</v>
      </c>
      <c r="H46" s="1" t="n">
        <f aca="false">IF(E46=F46,TRUE())*1</f>
        <v>0</v>
      </c>
      <c r="I46" s="2" t="n">
        <f aca="false">F46="draw"</f>
        <v>1</v>
      </c>
      <c r="J46" s="3" t="n">
        <f aca="false">AND((H46=0),OR(D46&gt;90,D46&lt;10))</f>
        <v>0</v>
      </c>
    </row>
    <row r="47" customFormat="false" ht="12.8" hidden="false" customHeight="false" outlineLevel="0" collapsed="false">
      <c r="A47" s="0" t="n">
        <v>45</v>
      </c>
      <c r="B47" s="0" t="s">
        <v>20</v>
      </c>
      <c r="C47" s="0" t="s">
        <v>10</v>
      </c>
      <c r="D47" s="0" t="n">
        <v>31.197790276262</v>
      </c>
      <c r="E47" s="0" t="s">
        <v>10</v>
      </c>
      <c r="F47" s="0" t="s">
        <v>22</v>
      </c>
      <c r="G47" s="0" t="n">
        <v>1</v>
      </c>
      <c r="H47" s="1" t="n">
        <f aca="false">IF(E47=F47,TRUE())*1</f>
        <v>0</v>
      </c>
      <c r="I47" s="2" t="n">
        <f aca="false">F47="draw"</f>
        <v>1</v>
      </c>
      <c r="J47" s="3" t="n">
        <f aca="false">AND((H47=0),OR(D47&gt;90,D47&lt;10))</f>
        <v>0</v>
      </c>
    </row>
    <row r="48" customFormat="false" ht="12.8" hidden="false" customHeight="false" outlineLevel="0" collapsed="false">
      <c r="A48" s="0" t="n">
        <v>46</v>
      </c>
      <c r="B48" s="0" t="s">
        <v>21</v>
      </c>
      <c r="C48" s="0" t="s">
        <v>15</v>
      </c>
      <c r="D48" s="0" t="n">
        <v>46.3964008737454</v>
      </c>
      <c r="E48" s="0" t="s">
        <v>15</v>
      </c>
      <c r="F48" s="0" t="s">
        <v>22</v>
      </c>
      <c r="G48" s="0" t="n">
        <v>1</v>
      </c>
      <c r="H48" s="1" t="n">
        <f aca="false">IF(E48=F48,TRUE())*1</f>
        <v>0</v>
      </c>
      <c r="I48" s="2" t="n">
        <f aca="false">F48="draw"</f>
        <v>1</v>
      </c>
      <c r="J48" s="3" t="n">
        <f aca="false">AND((H48=0),OR(D48&gt;90,D48&lt;10))</f>
        <v>0</v>
      </c>
    </row>
    <row r="49" customFormat="false" ht="12.8" hidden="false" customHeight="false" outlineLevel="0" collapsed="false">
      <c r="A49" s="0" t="n">
        <v>47</v>
      </c>
      <c r="B49" s="0" t="s">
        <v>18</v>
      </c>
      <c r="C49" s="0" t="s">
        <v>12</v>
      </c>
      <c r="D49" s="0" t="n">
        <v>47.390099280899</v>
      </c>
      <c r="E49" s="0" t="s">
        <v>12</v>
      </c>
      <c r="F49" s="0" t="s">
        <v>12</v>
      </c>
      <c r="G49" s="0" t="n">
        <v>0</v>
      </c>
      <c r="H49" s="1" t="n">
        <f aca="false">IF(E49=F49,TRUE())*1</f>
        <v>1</v>
      </c>
      <c r="I49" s="2" t="n">
        <f aca="false">F49="draw"</f>
        <v>0</v>
      </c>
      <c r="J49" s="3" t="n">
        <f aca="false">AND((H49=0),OR(D49&gt;90,D49&lt;10))</f>
        <v>0</v>
      </c>
    </row>
    <row r="50" customFormat="false" ht="12.8" hidden="false" customHeight="false" outlineLevel="0" collapsed="false">
      <c r="A50" s="0" t="n">
        <v>48</v>
      </c>
      <c r="B50" s="0" t="s">
        <v>11</v>
      </c>
      <c r="C50" s="0" t="s">
        <v>14</v>
      </c>
      <c r="D50" s="0" t="n">
        <v>58.0736912918732</v>
      </c>
      <c r="E50" s="0" t="s">
        <v>11</v>
      </c>
      <c r="F50" s="0" t="s">
        <v>11</v>
      </c>
      <c r="G50" s="0" t="n">
        <v>3</v>
      </c>
      <c r="H50" s="1" t="n">
        <f aca="false">IF(E50=F50,TRUE())*1</f>
        <v>1</v>
      </c>
      <c r="I50" s="2" t="n">
        <f aca="false">F50="draw"</f>
        <v>0</v>
      </c>
      <c r="J50" s="3" t="n">
        <f aca="false">AND((H50=0),OR(D50&gt;90,D50&lt;10))</f>
        <v>0</v>
      </c>
    </row>
    <row r="51" customFormat="false" ht="12.8" hidden="false" customHeight="false" outlineLevel="0" collapsed="false">
      <c r="A51" s="5" t="n">
        <v>49</v>
      </c>
      <c r="B51" s="0" t="s">
        <v>9</v>
      </c>
      <c r="C51" s="0" t="s">
        <v>17</v>
      </c>
      <c r="D51" s="0" t="n">
        <v>52.9908568174888</v>
      </c>
      <c r="E51" s="0" t="s">
        <v>9</v>
      </c>
      <c r="F51" s="0" t="s">
        <v>9</v>
      </c>
      <c r="G51" s="0" t="n">
        <v>3</v>
      </c>
      <c r="H51" s="1" t="n">
        <f aca="false">IF(E51=F51,TRUE())*1</f>
        <v>1</v>
      </c>
      <c r="I51" s="2" t="n">
        <f aca="false">F51="draw"</f>
        <v>0</v>
      </c>
      <c r="J51" s="3" t="n">
        <f aca="false">AND((H51=0),OR(D51&gt;90,D51&lt;10))</f>
        <v>0</v>
      </c>
    </row>
    <row r="52" customFormat="false" ht="12.8" hidden="false" customHeight="false" outlineLevel="0" collapsed="false">
      <c r="A52" s="0" t="n">
        <v>50</v>
      </c>
      <c r="B52" s="0" t="s">
        <v>11</v>
      </c>
      <c r="C52" s="0" t="s">
        <v>10</v>
      </c>
      <c r="D52" s="0" t="n">
        <v>39.340767659029</v>
      </c>
      <c r="E52" s="0" t="s">
        <v>10</v>
      </c>
      <c r="F52" s="0" t="s">
        <v>22</v>
      </c>
      <c r="H52" s="1" t="n">
        <f aca="false">IF(E52=F52,TRUE())*1</f>
        <v>0</v>
      </c>
      <c r="I52" s="2" t="n">
        <f aca="false">F52="draw"</f>
        <v>1</v>
      </c>
      <c r="J52" s="3" t="n">
        <f aca="false">AND((H52=0),OR(D52&gt;90,D52&lt;10))</f>
        <v>0</v>
      </c>
    </row>
    <row r="53" customFormat="false" ht="12.8" hidden="false" customHeight="false" outlineLevel="0" collapsed="false">
      <c r="A53" s="0" t="n">
        <v>51</v>
      </c>
      <c r="B53" s="0" t="s">
        <v>15</v>
      </c>
      <c r="C53" s="0" t="s">
        <v>12</v>
      </c>
      <c r="D53" s="0" t="n">
        <v>77.9731737240012</v>
      </c>
      <c r="E53" s="0" t="s">
        <v>15</v>
      </c>
      <c r="F53" s="0" t="s">
        <v>22</v>
      </c>
      <c r="H53" s="1" t="n">
        <f aca="false">IF(E53=F53,TRUE())*1</f>
        <v>0</v>
      </c>
      <c r="I53" s="2" t="n">
        <f aca="false">F53="draw"</f>
        <v>1</v>
      </c>
      <c r="J53" s="3" t="n">
        <f aca="false">AND((H53=0),OR(D53&gt;90,D53&lt;10))</f>
        <v>0</v>
      </c>
    </row>
    <row r="54" customFormat="false" ht="12.8" hidden="false" customHeight="false" outlineLevel="0" collapsed="false">
      <c r="A54" s="0" t="n">
        <v>52</v>
      </c>
      <c r="B54" s="0" t="s">
        <v>14</v>
      </c>
      <c r="C54" s="0" t="s">
        <v>18</v>
      </c>
      <c r="D54" s="0" t="n">
        <v>30.3859273478503</v>
      </c>
      <c r="E54" s="0" t="s">
        <v>18</v>
      </c>
      <c r="F54" s="0" t="s">
        <v>18</v>
      </c>
      <c r="H54" s="1" t="n">
        <f aca="false">IF(E54=F54,TRUE())*1</f>
        <v>1</v>
      </c>
      <c r="I54" s="2" t="n">
        <f aca="false">F54="draw"</f>
        <v>0</v>
      </c>
      <c r="J54" s="3" t="n">
        <f aca="false">AND((H54=0),OR(D54&gt;90,D54&lt;10))</f>
        <v>0</v>
      </c>
    </row>
    <row r="55" customFormat="false" ht="12.8" hidden="false" customHeight="false" outlineLevel="0" collapsed="false">
      <c r="A55" s="0" t="n">
        <v>53</v>
      </c>
      <c r="B55" s="0" t="s">
        <v>17</v>
      </c>
      <c r="C55" s="0" t="s">
        <v>21</v>
      </c>
      <c r="D55" s="0" t="n">
        <v>7.69324883529754</v>
      </c>
      <c r="E55" s="0" t="s">
        <v>21</v>
      </c>
      <c r="F55" s="0" t="s">
        <v>17</v>
      </c>
      <c r="H55" s="1" t="n">
        <f aca="false">IF(E55=F55,TRUE())*1</f>
        <v>0</v>
      </c>
      <c r="I55" s="2" t="n">
        <f aca="false">F55="draw"</f>
        <v>0</v>
      </c>
      <c r="J55" s="3" t="n">
        <f aca="false">AND((H55=0),OR(D55&gt;90,D55&lt;10))</f>
        <v>1</v>
      </c>
    </row>
    <row r="56" customFormat="false" ht="12.8" hidden="false" customHeight="false" outlineLevel="0" collapsed="false">
      <c r="A56" s="0" t="n">
        <v>54</v>
      </c>
      <c r="B56" s="0" t="s">
        <v>20</v>
      </c>
      <c r="C56" s="0" t="s">
        <v>9</v>
      </c>
      <c r="D56" s="0" t="n">
        <v>63.4271465409194</v>
      </c>
      <c r="E56" s="0" t="s">
        <v>20</v>
      </c>
      <c r="F56" s="0" t="s">
        <v>22</v>
      </c>
      <c r="H56" s="1" t="n">
        <f aca="false">IF(E56=F56,TRUE())*1</f>
        <v>0</v>
      </c>
      <c r="I56" s="2" t="n">
        <f aca="false">F56="draw"</f>
        <v>1</v>
      </c>
      <c r="J56" s="3" t="n">
        <f aca="false">AND((H56=0),OR(D56&gt;90,D56&lt;10))</f>
        <v>0</v>
      </c>
    </row>
    <row r="57" customFormat="false" ht="12.8" hidden="false" customHeight="false" outlineLevel="0" collapsed="false">
      <c r="A57" s="0" t="n">
        <v>55</v>
      </c>
      <c r="B57" s="0" t="s">
        <v>14</v>
      </c>
      <c r="C57" s="0" t="s">
        <v>10</v>
      </c>
      <c r="D57" s="0" t="n">
        <v>62.6490535596258</v>
      </c>
      <c r="E57" s="0" t="s">
        <v>14</v>
      </c>
      <c r="F57" s="0" t="s">
        <v>10</v>
      </c>
      <c r="H57" s="1" t="n">
        <f aca="false">IF(E57=F57,TRUE())*1</f>
        <v>0</v>
      </c>
      <c r="I57" s="2" t="n">
        <f aca="false">F57="draw"</f>
        <v>0</v>
      </c>
      <c r="J57" s="3" t="n">
        <f aca="false">AND((H57=0),OR(D57&gt;90,D57&lt;10))</f>
        <v>0</v>
      </c>
    </row>
    <row r="58" customFormat="false" ht="12.8" hidden="false" customHeight="false" outlineLevel="0" collapsed="false">
      <c r="A58" s="0" t="n">
        <v>56</v>
      </c>
      <c r="B58" s="0" t="s">
        <v>9</v>
      </c>
      <c r="C58" s="0" t="s">
        <v>12</v>
      </c>
      <c r="D58" s="0" t="n">
        <v>62.6490535596258</v>
      </c>
      <c r="E58" s="0" t="s">
        <v>9</v>
      </c>
      <c r="F58" s="0" t="s">
        <v>9</v>
      </c>
      <c r="H58" s="1" t="n">
        <f aca="false">IF(E58=F58,TRUE())*1</f>
        <v>1</v>
      </c>
      <c r="I58" s="2" t="n">
        <f aca="false">F58="draw"</f>
        <v>0</v>
      </c>
      <c r="J58" s="3" t="n">
        <f aca="false">AND((H58=0),OR(D58&gt;90,D58&lt;10))</f>
        <v>0</v>
      </c>
    </row>
    <row r="59" customFormat="false" ht="12.8" hidden="false" customHeight="false" outlineLevel="0" collapsed="false">
      <c r="A59" s="0" t="n">
        <v>57</v>
      </c>
      <c r="B59" s="0" t="s">
        <v>18</v>
      </c>
      <c r="C59" s="0" t="s">
        <v>15</v>
      </c>
      <c r="D59" s="0" t="n">
        <v>37.3509464403742</v>
      </c>
      <c r="E59" s="0" t="s">
        <v>15</v>
      </c>
      <c r="F59" s="0" t="s">
        <v>15</v>
      </c>
      <c r="H59" s="1" t="n">
        <f aca="false">IF(E59=F59,TRUE())*1</f>
        <v>1</v>
      </c>
      <c r="I59" s="2" t="n">
        <f aca="false">F59="draw"</f>
        <v>0</v>
      </c>
      <c r="J59" s="3" t="n">
        <f aca="false">AND((H59=0),OR(D59&gt;90,D59&lt;10))</f>
        <v>0</v>
      </c>
    </row>
    <row r="60" customFormat="false" ht="12.8" hidden="false" customHeight="false" outlineLevel="0" collapsed="false">
      <c r="A60" s="0" t="n">
        <v>58</v>
      </c>
      <c r="B60" s="0" t="s">
        <v>11</v>
      </c>
      <c r="C60" s="0" t="s">
        <v>21</v>
      </c>
      <c r="D60" s="0" t="n">
        <v>62.6490535596258</v>
      </c>
      <c r="E60" s="0" t="s">
        <v>11</v>
      </c>
      <c r="F60" s="0" t="s">
        <v>22</v>
      </c>
      <c r="H60" s="1" t="n">
        <f aca="false">IF(E60=F60,TRUE())*1</f>
        <v>0</v>
      </c>
      <c r="I60" s="2" t="n">
        <f aca="false">F60="draw"</f>
        <v>1</v>
      </c>
      <c r="J60" s="3" t="n">
        <f aca="false">AND((H60=0),OR(D60&gt;90,D60&lt;10))</f>
        <v>0</v>
      </c>
    </row>
    <row r="61" customFormat="false" ht="12.8" hidden="false" customHeight="false" outlineLevel="0" collapsed="false">
      <c r="A61" s="0" t="n">
        <v>59</v>
      </c>
      <c r="B61" s="0" t="s">
        <v>20</v>
      </c>
      <c r="C61" s="0" t="s">
        <v>17</v>
      </c>
      <c r="D61" s="0" t="n">
        <v>37.3509464403742</v>
      </c>
      <c r="E61" s="0" t="s">
        <v>17</v>
      </c>
      <c r="F61" s="0" t="s">
        <v>20</v>
      </c>
      <c r="H61" s="1" t="n">
        <f aca="false">IF(E61=F61,TRUE())*1</f>
        <v>0</v>
      </c>
      <c r="I61" s="2" t="n">
        <f aca="false">F61="draw"</f>
        <v>0</v>
      </c>
      <c r="J61" s="3" t="n">
        <f aca="false">AND((H61=0),OR(D61&gt;90,D61&lt;10))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2017-10-30T11:03:05Z</dcterms:modified>
  <cp:revision>3</cp:revision>
  <dc:subject/>
  <dc:title/>
</cp:coreProperties>
</file>