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user\Desktop\Football Data\"/>
    </mc:Choice>
  </mc:AlternateContent>
  <xr:revisionPtr revIDLastSave="0" documentId="13_ncr:1_{2CC006D6-9E23-4E29-811C-676C7B44242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</calcChain>
</file>

<file path=xl/sharedStrings.xml><?xml version="1.0" encoding="utf-8"?>
<sst xmlns="http://schemas.openxmlformats.org/spreadsheetml/2006/main" count="74" uniqueCount="74">
  <si>
    <t>Played</t>
  </si>
  <si>
    <t>Won</t>
  </si>
  <si>
    <t>Drawn</t>
  </si>
  <si>
    <t>Lost</t>
  </si>
  <si>
    <t> Albania</t>
  </si>
  <si>
    <t> Andorra</t>
  </si>
  <si>
    <t> Armenia</t>
  </si>
  <si>
    <t> Austria</t>
  </si>
  <si>
    <t> Azerbaijan</t>
  </si>
  <si>
    <t> Belarus</t>
  </si>
  <si>
    <t> Belgium</t>
  </si>
  <si>
    <t> Bosnia &amp; Herzegovina</t>
  </si>
  <si>
    <t> Bulgaria</t>
  </si>
  <si>
    <t> Croatia</t>
  </si>
  <si>
    <t> Cyprus</t>
  </si>
  <si>
    <t> Czech Republic</t>
  </si>
  <si>
    <t> Denmark</t>
  </si>
  <si>
    <t> England</t>
  </si>
  <si>
    <t> Estonia</t>
  </si>
  <si>
    <t> Faroe Islands</t>
  </si>
  <si>
    <t> Finland</t>
  </si>
  <si>
    <t> France</t>
  </si>
  <si>
    <t> Georgia</t>
  </si>
  <si>
    <t> Germany</t>
  </si>
  <si>
    <t> Gibraltar</t>
  </si>
  <si>
    <t> Greece</t>
  </si>
  <si>
    <t> Hungary</t>
  </si>
  <si>
    <t> Iceland</t>
  </si>
  <si>
    <t> Israel</t>
  </si>
  <si>
    <t> Italy</t>
  </si>
  <si>
    <t> Kazakhstan</t>
  </si>
  <si>
    <t> Kosovo</t>
  </si>
  <si>
    <t> Latvia</t>
  </si>
  <si>
    <t> Liechtenstein</t>
  </si>
  <si>
    <t> Lithuania</t>
  </si>
  <si>
    <t> Luxembourg</t>
  </si>
  <si>
    <t> Malta</t>
  </si>
  <si>
    <t> Moldova</t>
  </si>
  <si>
    <t> Montenegro</t>
  </si>
  <si>
    <t> Netherlands</t>
  </si>
  <si>
    <t> North Macedonia</t>
  </si>
  <si>
    <t> Northern Ireland</t>
  </si>
  <si>
    <t> Norway</t>
  </si>
  <si>
    <t> Poland</t>
  </si>
  <si>
    <t> Portugal</t>
  </si>
  <si>
    <t> Rep. of Ireland</t>
  </si>
  <si>
    <t> Romania</t>
  </si>
  <si>
    <t> Russia</t>
  </si>
  <si>
    <t> San Marino</t>
  </si>
  <si>
    <t> Scotland</t>
  </si>
  <si>
    <t> Serbia</t>
  </si>
  <si>
    <t> Slovakia</t>
  </si>
  <si>
    <t> Slovenia</t>
  </si>
  <si>
    <t> Spain</t>
  </si>
  <si>
    <t> Sweden</t>
  </si>
  <si>
    <t> Switzerland</t>
  </si>
  <si>
    <t> Turkey</t>
  </si>
  <si>
    <t> Ukraine</t>
  </si>
  <si>
    <t> Wales</t>
  </si>
  <si>
    <t>Population</t>
  </si>
  <si>
    <t>NationalTeam</t>
  </si>
  <si>
    <t>GoalsFor</t>
  </si>
  <si>
    <t>GoalsAgainst</t>
  </si>
  <si>
    <t>WinPercentage</t>
  </si>
  <si>
    <t>GF_P</t>
  </si>
  <si>
    <t>GA_P</t>
  </si>
  <si>
    <t>AverageAttendance</t>
  </si>
  <si>
    <t>AverageAge</t>
  </si>
  <si>
    <t>TeamMarketValue</t>
  </si>
  <si>
    <t>FIFAPoints</t>
  </si>
  <si>
    <t>FIFAPosition</t>
  </si>
  <si>
    <t>GDPperCapita</t>
  </si>
  <si>
    <t>MostPopularSport</t>
  </si>
  <si>
    <t>PostSoviet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</si>
</sst>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border outline="0">
        <top style="medium">
          <color rgb="FF000080"/>
        </top>
      </border>
    </dxf>
    <dxf>
      <border outline="0">
        <bottom style="medium">
          <color rgb="FF00008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75E7EC-1815-4972-B0C6-DEE5512C70FC}" name="Table2" displayName="Table2" ref="A1:S56" totalsRowShown="0" headerRowBorderDxfId="1" tableBorderDxfId="0" headerRowCellStyle="Normal" dataCellStyle="Normal">
  <autoFilter ref="A1:S56" xr:uid="{0E75E7EC-1815-4972-B0C6-DEE5512C70FC}"/>
  <tableColumns count="19">
    <tableColumn id="1" xr3:uid="{A6E2C8F9-E934-4363-80A4-7F08F71A44FA}" name="NationalTeam" dataCellStyle="Normal"/>
    <tableColumn id="2" xr3:uid="{9809D22F-563D-4384-B1E2-E1CF9CF1DA41}" name="Played" dataCellStyle="Normal"/>
    <tableColumn id="3" xr3:uid="{35DCA9F2-DF8A-4DF0-A24C-FA85CB307422}" name="Won" dataCellStyle="Normal"/>
    <tableColumn id="4" xr3:uid="{703E3490-E5B0-4A55-9E51-13762D380114}" name="Drawn" dataCellStyle="Normal"/>
    <tableColumn id="5" xr3:uid="{AAAA976F-B455-4C31-A25C-834B054FDE54}" name="Lost" dataCellStyle="Normal"/>
    <tableColumn id="6" xr3:uid="{65C0124F-EED7-4238-B395-B640507B54C6}" name="GoalsFor" dataCellStyle="Normal"/>
    <tableColumn id="9" xr3:uid="{C7AEF4D8-25FC-4566-AA62-238A1CDDAD32}" name="GoalsAgainst" dataCellStyle="Normal"/>
    <tableColumn id="12" xr3:uid="{F172054C-027A-4C89-A9BD-88FCFEC8057E}" name="WinPercentage" dataCellStyle="Normal">
      <calculatedColumnFormula>Table2[[#This Row],[Won]]/Table2[[#This Row],[Played]]</calculatedColumnFormula>
    </tableColumn>
    <tableColumn id="11" xr3:uid="{266EAAC7-DC4C-47E9-BC9D-BD6A52DC06DF}" name="GF_P" dataCellStyle="Normal">
      <calculatedColumnFormula>Table2[[#This Row],[GoalsFor]]/Table2[[#This Row],[Played]]</calculatedColumnFormula>
    </tableColumn>
    <tableColumn id="10" xr3:uid="{7DC7E28E-0DA3-4A92-BE80-AEF1B7A3C1C5}" name="GA_P" dataCellStyle="Normal">
      <calculatedColumnFormula>Table2[[#This Row],[GoalsAgainst]]/Table2[[#This Row],[Played]]</calculatedColumnFormula>
    </tableColumn>
    <tableColumn id="7" xr3:uid="{7A2A7BCF-663F-4DFA-AC6D-400DCD9FDE7D}" name="AverageAttendance" dataCellStyle="Normal"/>
    <tableColumn id="22" xr3:uid="{C89E037F-2F12-48BE-BBD2-35E797795144}" name="AverageAge" dataCellStyle="Normal"/>
    <tableColumn id="21" xr3:uid="{3B4404F7-D6EC-43AF-AF66-5328158F415A}" name="TeamMarketValue" dataCellStyle="Normal"/>
    <tableColumn id="14" xr3:uid="{A758BA4B-D5E7-475D-B77E-2601F1911650}" name="FIFAPoints" dataCellStyle="Normal"/>
    <tableColumn id="15" xr3:uid="{C4CDD31D-06B3-4ED6-94FF-22A99E0A546B}" name="FIFAPosition" dataCellStyle="Normal"/>
    <tableColumn id="13" xr3:uid="{D43035C0-4500-49D6-A053-57F021704551}" name="GDPperCapita" dataCellStyle="Normal"/>
    <tableColumn id="18" xr3:uid="{B1FAAF8E-43D0-43D3-AA54-5BBAA344BC40}" name="Population" dataCellStyle="Normal"/>
    <tableColumn id="16" xr3:uid="{47EDFB68-7376-472C-9365-813DC8DD4B1C}" name="MostPopularSport" dataCellStyle="Normal"/>
    <tableColumn id="23" xr3:uid="{5CA71552-4356-4FB6-BCB1-08815C09DDDF}" name="PostSoviet" dataCellStyle="Normal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u-football.info/_matches.php?id=165" TargetMode="External"/><Relationship Id="rId18" Type="http://schemas.openxmlformats.org/officeDocument/2006/relationships/hyperlink" Target="https://eu-football.info/_matches.php?id=148" TargetMode="External"/><Relationship Id="rId26" Type="http://schemas.openxmlformats.org/officeDocument/2006/relationships/hyperlink" Target="https://eu-football.info/_matches.php?id=126" TargetMode="External"/><Relationship Id="rId39" Type="http://schemas.openxmlformats.org/officeDocument/2006/relationships/hyperlink" Target="https://eu-football.info/_matches.php?id=70" TargetMode="External"/><Relationship Id="rId21" Type="http://schemas.openxmlformats.org/officeDocument/2006/relationships/hyperlink" Target="https://eu-football.info/_matches.php?id=140" TargetMode="External"/><Relationship Id="rId34" Type="http://schemas.openxmlformats.org/officeDocument/2006/relationships/hyperlink" Target="https://eu-football.info/_matches.php?id=175" TargetMode="External"/><Relationship Id="rId42" Type="http://schemas.openxmlformats.org/officeDocument/2006/relationships/hyperlink" Target="https://eu-football.info/_matches.php?id=60" TargetMode="External"/><Relationship Id="rId47" Type="http://schemas.openxmlformats.org/officeDocument/2006/relationships/hyperlink" Target="https://eu-football.info/_matches.php?id=32" TargetMode="External"/><Relationship Id="rId50" Type="http://schemas.openxmlformats.org/officeDocument/2006/relationships/hyperlink" Target="https://eu-football.info/_matches.php?id=36" TargetMode="External"/><Relationship Id="rId55" Type="http://schemas.openxmlformats.org/officeDocument/2006/relationships/hyperlink" Target="https://eu-football.info/_matches.php?id=4" TargetMode="External"/><Relationship Id="rId7" Type="http://schemas.openxmlformats.org/officeDocument/2006/relationships/hyperlink" Target="https://eu-football.info/_matches.php?id=181" TargetMode="External"/><Relationship Id="rId12" Type="http://schemas.openxmlformats.org/officeDocument/2006/relationships/hyperlink" Target="https://eu-football.info/_matches.php?id=251" TargetMode="External"/><Relationship Id="rId17" Type="http://schemas.openxmlformats.org/officeDocument/2006/relationships/hyperlink" Target="https://eu-football.info/_matches.php?id=149" TargetMode="External"/><Relationship Id="rId25" Type="http://schemas.openxmlformats.org/officeDocument/2006/relationships/hyperlink" Target="https://eu-football.info/_matches.php?id=234" TargetMode="External"/><Relationship Id="rId33" Type="http://schemas.openxmlformats.org/officeDocument/2006/relationships/hyperlink" Target="https://eu-football.info/_matches.php?id=100" TargetMode="External"/><Relationship Id="rId38" Type="http://schemas.openxmlformats.org/officeDocument/2006/relationships/hyperlink" Target="https://eu-football.info/_matches.php?id=73" TargetMode="External"/><Relationship Id="rId46" Type="http://schemas.openxmlformats.org/officeDocument/2006/relationships/hyperlink" Target="https://eu-football.info/_matches.php?id=47" TargetMode="External"/><Relationship Id="rId2" Type="http://schemas.openxmlformats.org/officeDocument/2006/relationships/hyperlink" Target="https://eu-football.info/_matches.php?id=265" TargetMode="External"/><Relationship Id="rId16" Type="http://schemas.openxmlformats.org/officeDocument/2006/relationships/hyperlink" Target="https://eu-football.info/_matches.php?id=156" TargetMode="External"/><Relationship Id="rId20" Type="http://schemas.openxmlformats.org/officeDocument/2006/relationships/hyperlink" Target="https://eu-football.info/_matches.php?id=242" TargetMode="External"/><Relationship Id="rId29" Type="http://schemas.openxmlformats.org/officeDocument/2006/relationships/hyperlink" Target="https://eu-football.info/_matches.php?id=120" TargetMode="External"/><Relationship Id="rId41" Type="http://schemas.openxmlformats.org/officeDocument/2006/relationships/hyperlink" Target="https://eu-football.info/_matches.php?id=123" TargetMode="External"/><Relationship Id="rId54" Type="http://schemas.openxmlformats.org/officeDocument/2006/relationships/hyperlink" Target="https://eu-football.info/_matches.php?id=5" TargetMode="External"/><Relationship Id="rId1" Type="http://schemas.openxmlformats.org/officeDocument/2006/relationships/hyperlink" Target="https://eu-football.info/_matches.php?id=218" TargetMode="External"/><Relationship Id="rId6" Type="http://schemas.openxmlformats.org/officeDocument/2006/relationships/hyperlink" Target="https://eu-football.info/_matches.php?id=185" TargetMode="External"/><Relationship Id="rId11" Type="http://schemas.openxmlformats.org/officeDocument/2006/relationships/hyperlink" Target="https://eu-football.info/_matches.php?id=173" TargetMode="External"/><Relationship Id="rId24" Type="http://schemas.openxmlformats.org/officeDocument/2006/relationships/hyperlink" Target="https://eu-football.info/_matches.php?id=130" TargetMode="External"/><Relationship Id="rId32" Type="http://schemas.openxmlformats.org/officeDocument/2006/relationships/hyperlink" Target="https://eu-football.info/_matches.php?id=103" TargetMode="External"/><Relationship Id="rId37" Type="http://schemas.openxmlformats.org/officeDocument/2006/relationships/hyperlink" Target="https://eu-football.info/_matches.php?id=85" TargetMode="External"/><Relationship Id="rId40" Type="http://schemas.openxmlformats.org/officeDocument/2006/relationships/hyperlink" Target="https://eu-football.info/_matches.php?id=129" TargetMode="External"/><Relationship Id="rId45" Type="http://schemas.openxmlformats.org/officeDocument/2006/relationships/hyperlink" Target="https://eu-football.info/_matches.php?id=49" TargetMode="External"/><Relationship Id="rId53" Type="http://schemas.openxmlformats.org/officeDocument/2006/relationships/hyperlink" Target="https://eu-football.info/_matches.php?id=9" TargetMode="External"/><Relationship Id="rId5" Type="http://schemas.openxmlformats.org/officeDocument/2006/relationships/hyperlink" Target="https://eu-football.info/_matches.php?id=191" TargetMode="External"/><Relationship Id="rId15" Type="http://schemas.openxmlformats.org/officeDocument/2006/relationships/hyperlink" Target="https://eu-football.info/_matches.php?id=159" TargetMode="External"/><Relationship Id="rId23" Type="http://schemas.openxmlformats.org/officeDocument/2006/relationships/hyperlink" Target="https://eu-football.info/_matches.php?id=136" TargetMode="External"/><Relationship Id="rId28" Type="http://schemas.openxmlformats.org/officeDocument/2006/relationships/hyperlink" Target="https://eu-football.info/_matches.php?id=122" TargetMode="External"/><Relationship Id="rId36" Type="http://schemas.openxmlformats.org/officeDocument/2006/relationships/hyperlink" Target="https://eu-football.info/_matches.php?id=86" TargetMode="External"/><Relationship Id="rId49" Type="http://schemas.openxmlformats.org/officeDocument/2006/relationships/hyperlink" Target="https://eu-football.info/_matches.php?id=21" TargetMode="External"/><Relationship Id="rId10" Type="http://schemas.openxmlformats.org/officeDocument/2006/relationships/hyperlink" Target="https://eu-football.info/_matches.php?id=254" TargetMode="External"/><Relationship Id="rId19" Type="http://schemas.openxmlformats.org/officeDocument/2006/relationships/hyperlink" Target="https://eu-football.info/_matches.php?id=236" TargetMode="External"/><Relationship Id="rId31" Type="http://schemas.openxmlformats.org/officeDocument/2006/relationships/hyperlink" Target="https://eu-football.info/_matches.php?id=210" TargetMode="External"/><Relationship Id="rId44" Type="http://schemas.openxmlformats.org/officeDocument/2006/relationships/hyperlink" Target="https://eu-football.info/_matches.php?id=95" TargetMode="External"/><Relationship Id="rId52" Type="http://schemas.openxmlformats.org/officeDocument/2006/relationships/hyperlink" Target="https://eu-football.info/_matches.php?id=12" TargetMode="External"/><Relationship Id="rId4" Type="http://schemas.openxmlformats.org/officeDocument/2006/relationships/hyperlink" Target="https://eu-football.info/_matches.php?id=194" TargetMode="External"/><Relationship Id="rId9" Type="http://schemas.openxmlformats.org/officeDocument/2006/relationships/hyperlink" Target="https://eu-football.info/_matches.php?id=222" TargetMode="External"/><Relationship Id="rId14" Type="http://schemas.openxmlformats.org/officeDocument/2006/relationships/hyperlink" Target="https://eu-football.info/_matches.php?id=163" TargetMode="External"/><Relationship Id="rId22" Type="http://schemas.openxmlformats.org/officeDocument/2006/relationships/hyperlink" Target="https://eu-football.info/_matches.php?id=138" TargetMode="External"/><Relationship Id="rId27" Type="http://schemas.openxmlformats.org/officeDocument/2006/relationships/hyperlink" Target="https://eu-football.info/_matches.php?id=231" TargetMode="External"/><Relationship Id="rId30" Type="http://schemas.openxmlformats.org/officeDocument/2006/relationships/hyperlink" Target="https://eu-football.info/_matches.php?id=111" TargetMode="External"/><Relationship Id="rId35" Type="http://schemas.openxmlformats.org/officeDocument/2006/relationships/hyperlink" Target="https://eu-football.info/_matches.php?id=90" TargetMode="External"/><Relationship Id="rId43" Type="http://schemas.openxmlformats.org/officeDocument/2006/relationships/hyperlink" Target="https://eu-football.info/_matches.php?id=56" TargetMode="External"/><Relationship Id="rId48" Type="http://schemas.openxmlformats.org/officeDocument/2006/relationships/hyperlink" Target="https://eu-football.info/_matches.php?id=26" TargetMode="External"/><Relationship Id="rId56" Type="http://schemas.openxmlformats.org/officeDocument/2006/relationships/table" Target="../tables/table1.xml"/><Relationship Id="rId8" Type="http://schemas.openxmlformats.org/officeDocument/2006/relationships/hyperlink" Target="https://eu-football.info/_matches.php?id=180" TargetMode="External"/><Relationship Id="rId51" Type="http://schemas.openxmlformats.org/officeDocument/2006/relationships/hyperlink" Target="https://eu-football.info/_matches.php?id=15" TargetMode="External"/><Relationship Id="rId3" Type="http://schemas.openxmlformats.org/officeDocument/2006/relationships/hyperlink" Target="https://eu-football.info/_matches.php?id=2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6"/>
  <sheetViews>
    <sheetView tabSelected="1" workbookViewId="0">
      <selection activeCell="P11" sqref="P11"/>
    </sheetView>
  </sheetViews>
  <sheetFormatPr defaultRowHeight="15" x14ac:dyDescent="0.25"/>
  <cols>
    <col min="1" max="1" width="20.85546875" bestFit="1" customWidth="1"/>
    <col min="2" max="2" width="9.28515625" bestFit="1" customWidth="1"/>
    <col min="3" max="3" width="7.5703125" bestFit="1" customWidth="1"/>
    <col min="4" max="4" width="9" bestFit="1" customWidth="1"/>
    <col min="5" max="5" width="6.85546875" bestFit="1" customWidth="1"/>
    <col min="6" max="6" width="11.5703125" bestFit="1" customWidth="1"/>
    <col min="7" max="7" width="15.42578125" bestFit="1" customWidth="1"/>
    <col min="8" max="8" width="17.5703125" bestFit="1" customWidth="1"/>
    <col min="9" max="10" width="12" bestFit="1" customWidth="1"/>
    <col min="11" max="11" width="21.5703125" bestFit="1" customWidth="1"/>
    <col min="12" max="12" width="14.42578125" bestFit="1" customWidth="1"/>
    <col min="13" max="13" width="20.85546875" bestFit="1" customWidth="1"/>
    <col min="14" max="14" width="18.7109375" bestFit="1" customWidth="1"/>
    <col min="15" max="15" width="14.85546875" bestFit="1" customWidth="1"/>
    <col min="16" max="16" width="16.7109375" bestFit="1" customWidth="1"/>
    <col min="17" max="17" width="13" bestFit="1" customWidth="1"/>
    <col min="18" max="18" width="20.5703125" bestFit="1" customWidth="1"/>
    <col min="19" max="19" width="14.28515625" bestFit="1" customWidth="1"/>
    <col min="21" max="21" width="12.42578125" bestFit="1" customWidth="1"/>
  </cols>
  <sheetData>
    <row r="1" spans="1:19" x14ac:dyDescent="0.25">
      <c r="A1" t="s">
        <v>60</v>
      </c>
      <c r="B1" t="s">
        <v>0</v>
      </c>
      <c r="C1" t="s">
        <v>1</v>
      </c>
      <c r="D1" t="s">
        <v>2</v>
      </c>
      <c r="E1" t="s">
        <v>3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59</v>
      </c>
      <c r="R1" t="s">
        <v>72</v>
      </c>
      <c r="S1" t="s">
        <v>73</v>
      </c>
    </row>
    <row r="2" spans="1:19" x14ac:dyDescent="0.25">
      <c r="A2" t="s">
        <v>4</v>
      </c>
      <c r="B2">
        <v>376</v>
      </c>
      <c r="C2">
        <v>100</v>
      </c>
      <c r="D2">
        <v>79</v>
      </c>
      <c r="E2">
        <v>197</v>
      </c>
      <c r="F2">
        <v>353</v>
      </c>
      <c r="G2">
        <v>574</v>
      </c>
      <c r="H2">
        <f>Table2[[#This Row],[Won]]/Table2[[#This Row],[Played]]</f>
        <v>0.26595744680851063</v>
      </c>
      <c r="I2">
        <f>Table2[[#This Row],[GoalsFor]]/Table2[[#This Row],[Played]]</f>
        <v>0.93882978723404253</v>
      </c>
      <c r="J2">
        <f>Table2[[#This Row],[GoalsAgainst]]/Table2[[#This Row],[Played]]</f>
        <v>1.5265957446808511</v>
      </c>
      <c r="K2">
        <v>14440</v>
      </c>
      <c r="L2">
        <v>27.4</v>
      </c>
      <c r="M2">
        <v>110</v>
      </c>
      <c r="N2">
        <v>60221</v>
      </c>
      <c r="O2">
        <v>64</v>
      </c>
      <c r="P2">
        <v>19566</v>
      </c>
      <c r="Q2">
        <v>2793592</v>
      </c>
      <c r="R2">
        <v>1</v>
      </c>
      <c r="S2">
        <v>0</v>
      </c>
    </row>
    <row r="3" spans="1:19" x14ac:dyDescent="0.25">
      <c r="A3" t="s">
        <v>5</v>
      </c>
      <c r="B3">
        <v>204</v>
      </c>
      <c r="C3">
        <v>13</v>
      </c>
      <c r="D3">
        <v>27</v>
      </c>
      <c r="E3">
        <v>164</v>
      </c>
      <c r="F3">
        <v>69</v>
      </c>
      <c r="G3">
        <v>500</v>
      </c>
      <c r="H3">
        <f>Table2[[#This Row],[Won]]/Table2[[#This Row],[Played]]</f>
        <v>6.3725490196078427E-2</v>
      </c>
      <c r="I3">
        <f>Table2[[#This Row],[GoalsFor]]/Table2[[#This Row],[Played]]</f>
        <v>0.33823529411764708</v>
      </c>
      <c r="J3">
        <f>Table2[[#This Row],[GoalsAgainst]]/Table2[[#This Row],[Played]]</f>
        <v>2.4509803921568629</v>
      </c>
      <c r="K3">
        <v>7874</v>
      </c>
      <c r="L3">
        <v>29.1</v>
      </c>
      <c r="M3">
        <v>2.4</v>
      </c>
      <c r="N3">
        <v>26261</v>
      </c>
      <c r="O3">
        <v>154</v>
      </c>
      <c r="P3">
        <v>68232</v>
      </c>
      <c r="Q3">
        <v>80120</v>
      </c>
      <c r="R3">
        <v>1</v>
      </c>
      <c r="S3">
        <v>0</v>
      </c>
    </row>
    <row r="4" spans="1:19" x14ac:dyDescent="0.25">
      <c r="A4" t="s">
        <v>6</v>
      </c>
      <c r="B4">
        <v>247</v>
      </c>
      <c r="C4">
        <v>62</v>
      </c>
      <c r="D4">
        <v>52</v>
      </c>
      <c r="E4">
        <v>133</v>
      </c>
      <c r="F4">
        <v>252</v>
      </c>
      <c r="G4">
        <v>441</v>
      </c>
      <c r="H4">
        <f>Table2[[#This Row],[Won]]/Table2[[#This Row],[Played]]</f>
        <v>0.25101214574898784</v>
      </c>
      <c r="I4">
        <f>Table2[[#This Row],[GoalsFor]]/Table2[[#This Row],[Played]]</f>
        <v>1.0202429149797572</v>
      </c>
      <c r="J4">
        <f>Table2[[#This Row],[GoalsAgainst]]/Table2[[#This Row],[Played]]</f>
        <v>1.785425101214575</v>
      </c>
      <c r="K4">
        <v>10307</v>
      </c>
      <c r="L4">
        <v>27.3</v>
      </c>
      <c r="M4">
        <v>36</v>
      </c>
      <c r="N4">
        <v>48189</v>
      </c>
      <c r="O4">
        <v>92</v>
      </c>
      <c r="P4">
        <v>19745</v>
      </c>
      <c r="Q4">
        <v>2961600</v>
      </c>
      <c r="R4">
        <v>1</v>
      </c>
      <c r="S4">
        <v>1</v>
      </c>
    </row>
    <row r="5" spans="1:19" x14ac:dyDescent="0.25">
      <c r="A5" t="s">
        <v>7</v>
      </c>
      <c r="B5">
        <v>825</v>
      </c>
      <c r="C5">
        <v>346</v>
      </c>
      <c r="D5">
        <v>176</v>
      </c>
      <c r="E5">
        <v>303</v>
      </c>
      <c r="F5">
        <v>1456</v>
      </c>
      <c r="G5">
        <v>1279</v>
      </c>
      <c r="H5">
        <f>Table2[[#This Row],[Won]]/Table2[[#This Row],[Played]]</f>
        <v>0.41939393939393937</v>
      </c>
      <c r="I5">
        <f>Table2[[#This Row],[GoalsFor]]/Table2[[#This Row],[Played]]</f>
        <v>1.7648484848484849</v>
      </c>
      <c r="J5">
        <f>Table2[[#This Row],[GoalsAgainst]]/Table2[[#This Row],[Played]]</f>
        <v>1.5503030303030303</v>
      </c>
      <c r="K5">
        <v>30843</v>
      </c>
      <c r="L5">
        <v>25.5</v>
      </c>
      <c r="M5">
        <v>257</v>
      </c>
      <c r="N5">
        <v>76676</v>
      </c>
      <c r="O5">
        <v>34</v>
      </c>
      <c r="P5">
        <v>69069</v>
      </c>
      <c r="Q5">
        <v>9120091</v>
      </c>
      <c r="R5">
        <v>1</v>
      </c>
      <c r="S5">
        <v>0</v>
      </c>
    </row>
    <row r="6" spans="1:19" x14ac:dyDescent="0.25">
      <c r="A6" t="s">
        <v>8</v>
      </c>
      <c r="B6">
        <v>293</v>
      </c>
      <c r="C6">
        <v>58</v>
      </c>
      <c r="D6">
        <v>77</v>
      </c>
      <c r="E6">
        <v>158</v>
      </c>
      <c r="F6">
        <v>223</v>
      </c>
      <c r="G6">
        <v>483</v>
      </c>
      <c r="H6">
        <f>Table2[[#This Row],[Won]]/Table2[[#This Row],[Played]]</f>
        <v>0.19795221843003413</v>
      </c>
      <c r="I6">
        <f>Table2[[#This Row],[GoalsFor]]/Table2[[#This Row],[Played]]</f>
        <v>0.76109215017064846</v>
      </c>
      <c r="J6">
        <f>Table2[[#This Row],[GoalsAgainst]]/Table2[[#This Row],[Played]]</f>
        <v>1.6484641638225257</v>
      </c>
      <c r="K6">
        <v>10016</v>
      </c>
      <c r="L6">
        <v>27</v>
      </c>
      <c r="M6">
        <v>14.7</v>
      </c>
      <c r="N6">
        <v>38034</v>
      </c>
      <c r="O6">
        <v>122</v>
      </c>
      <c r="P6">
        <v>18694</v>
      </c>
      <c r="Q6">
        <v>10135373</v>
      </c>
      <c r="R6">
        <v>1</v>
      </c>
      <c r="S6">
        <v>1</v>
      </c>
    </row>
    <row r="7" spans="1:19" x14ac:dyDescent="0.25">
      <c r="A7" t="s">
        <v>9</v>
      </c>
      <c r="B7">
        <v>276</v>
      </c>
      <c r="C7">
        <v>82</v>
      </c>
      <c r="D7">
        <v>69</v>
      </c>
      <c r="E7">
        <v>125</v>
      </c>
      <c r="F7">
        <v>312</v>
      </c>
      <c r="G7">
        <v>396</v>
      </c>
      <c r="H7">
        <f>Table2[[#This Row],[Won]]/Table2[[#This Row],[Played]]</f>
        <v>0.29710144927536231</v>
      </c>
      <c r="I7">
        <f>Table2[[#This Row],[GoalsFor]]/Table2[[#This Row],[Played]]</f>
        <v>1.1304347826086956</v>
      </c>
      <c r="J7">
        <f>Table2[[#This Row],[GoalsAgainst]]/Table2[[#This Row],[Played]]</f>
        <v>1.4347826086956521</v>
      </c>
      <c r="K7">
        <v>11365</v>
      </c>
      <c r="L7">
        <v>26.3</v>
      </c>
      <c r="M7">
        <v>11.5</v>
      </c>
      <c r="N7">
        <v>42824</v>
      </c>
      <c r="O7">
        <v>105</v>
      </c>
      <c r="P7">
        <v>24017</v>
      </c>
      <c r="Q7">
        <v>9200600</v>
      </c>
      <c r="R7">
        <v>1</v>
      </c>
      <c r="S7">
        <v>1</v>
      </c>
    </row>
    <row r="8" spans="1:19" x14ac:dyDescent="0.25">
      <c r="A8" t="s">
        <v>10</v>
      </c>
      <c r="B8">
        <v>832</v>
      </c>
      <c r="C8">
        <v>368</v>
      </c>
      <c r="D8">
        <v>174</v>
      </c>
      <c r="E8">
        <v>290</v>
      </c>
      <c r="F8">
        <v>1495</v>
      </c>
      <c r="G8">
        <v>1303</v>
      </c>
      <c r="H8">
        <f>Table2[[#This Row],[Won]]/Table2[[#This Row],[Played]]</f>
        <v>0.44230769230769229</v>
      </c>
      <c r="I8">
        <f>Table2[[#This Row],[GoalsFor]]/Table2[[#This Row],[Played]]</f>
        <v>1.796875</v>
      </c>
      <c r="J8">
        <f>Table2[[#This Row],[GoalsAgainst]]/Table2[[#This Row],[Played]]</f>
        <v>1.5661057692307692</v>
      </c>
      <c r="K8">
        <v>28396</v>
      </c>
      <c r="L8">
        <v>25.6</v>
      </c>
      <c r="M8">
        <v>462</v>
      </c>
      <c r="N8">
        <v>107982</v>
      </c>
      <c r="O8">
        <v>6</v>
      </c>
      <c r="P8">
        <v>65813</v>
      </c>
      <c r="Q8">
        <v>11697557</v>
      </c>
      <c r="R8">
        <v>1</v>
      </c>
      <c r="S8">
        <v>0</v>
      </c>
    </row>
    <row r="9" spans="1:19" x14ac:dyDescent="0.25">
      <c r="A9" t="s">
        <v>11</v>
      </c>
      <c r="B9">
        <v>260</v>
      </c>
      <c r="C9">
        <v>101</v>
      </c>
      <c r="D9">
        <v>59</v>
      </c>
      <c r="E9">
        <v>100</v>
      </c>
      <c r="F9">
        <v>365</v>
      </c>
      <c r="G9">
        <v>347</v>
      </c>
      <c r="H9">
        <f>Table2[[#This Row],[Won]]/Table2[[#This Row],[Played]]</f>
        <v>0.38846153846153847</v>
      </c>
      <c r="I9">
        <f>Table2[[#This Row],[GoalsFor]]/Table2[[#This Row],[Played]]</f>
        <v>1.4038461538461537</v>
      </c>
      <c r="J9">
        <f>Table2[[#This Row],[GoalsAgainst]]/Table2[[#This Row],[Played]]</f>
        <v>1.3346153846153845</v>
      </c>
      <c r="K9">
        <v>16058</v>
      </c>
      <c r="L9">
        <v>28.1</v>
      </c>
      <c r="M9">
        <v>85.5</v>
      </c>
      <c r="N9">
        <v>60429</v>
      </c>
      <c r="O9">
        <v>63</v>
      </c>
      <c r="P9">
        <v>19634</v>
      </c>
      <c r="Q9">
        <v>3219415</v>
      </c>
      <c r="R9">
        <v>1</v>
      </c>
      <c r="S9">
        <v>0</v>
      </c>
    </row>
    <row r="10" spans="1:19" x14ac:dyDescent="0.25">
      <c r="A10" t="s">
        <v>12</v>
      </c>
      <c r="B10">
        <v>801</v>
      </c>
      <c r="C10">
        <v>294</v>
      </c>
      <c r="D10">
        <v>199</v>
      </c>
      <c r="E10">
        <v>308</v>
      </c>
      <c r="F10">
        <v>1139</v>
      </c>
      <c r="G10">
        <v>1181</v>
      </c>
      <c r="H10">
        <f>Table2[[#This Row],[Won]]/Table2[[#This Row],[Played]]</f>
        <v>0.36704119850187267</v>
      </c>
      <c r="I10">
        <f>Table2[[#This Row],[GoalsFor]]/Table2[[#This Row],[Played]]</f>
        <v>1.4219725343320848</v>
      </c>
      <c r="J10">
        <f>Table2[[#This Row],[GoalsAgainst]]/Table2[[#This Row],[Played]]</f>
        <v>1.4744069912609239</v>
      </c>
      <c r="K10">
        <v>21916</v>
      </c>
      <c r="L10">
        <v>24.8</v>
      </c>
      <c r="M10">
        <v>29.4</v>
      </c>
      <c r="N10">
        <v>52603</v>
      </c>
      <c r="O10">
        <v>80</v>
      </c>
      <c r="P10">
        <v>33780</v>
      </c>
      <c r="Q10">
        <v>6447710</v>
      </c>
      <c r="R10">
        <v>1</v>
      </c>
      <c r="S10">
        <v>0</v>
      </c>
    </row>
    <row r="11" spans="1:19" x14ac:dyDescent="0.25">
      <c r="A11" t="s">
        <v>13</v>
      </c>
      <c r="B11">
        <v>369</v>
      </c>
      <c r="C11">
        <v>193</v>
      </c>
      <c r="D11">
        <v>99</v>
      </c>
      <c r="E11">
        <v>78</v>
      </c>
      <c r="F11">
        <v>639</v>
      </c>
      <c r="G11">
        <v>372</v>
      </c>
      <c r="H11">
        <f>Table2[[#This Row],[Won]]/Table2[[#This Row],[Played]]</f>
        <v>0.52303523035230348</v>
      </c>
      <c r="I11">
        <f>Table2[[#This Row],[GoalsFor]]/Table2[[#This Row],[Played]]</f>
        <v>1.7317073170731707</v>
      </c>
      <c r="J11">
        <f>Table2[[#This Row],[GoalsAgainst]]/Table2[[#This Row],[Played]]</f>
        <v>1.0081300813008129</v>
      </c>
      <c r="K11">
        <v>22254</v>
      </c>
      <c r="L11">
        <v>27.4</v>
      </c>
      <c r="M11">
        <v>323</v>
      </c>
      <c r="N11">
        <v>105488</v>
      </c>
      <c r="O11">
        <v>9</v>
      </c>
      <c r="P11">
        <v>42873</v>
      </c>
      <c r="Q11">
        <v>3879074</v>
      </c>
      <c r="R11">
        <v>1</v>
      </c>
      <c r="S11">
        <v>0</v>
      </c>
    </row>
    <row r="12" spans="1:19" x14ac:dyDescent="0.25">
      <c r="A12" t="s">
        <v>14</v>
      </c>
      <c r="B12">
        <v>404</v>
      </c>
      <c r="C12">
        <v>79</v>
      </c>
      <c r="D12">
        <v>69</v>
      </c>
      <c r="E12">
        <v>256</v>
      </c>
      <c r="F12">
        <v>356</v>
      </c>
      <c r="G12">
        <v>876</v>
      </c>
      <c r="H12">
        <f>Table2[[#This Row],[Won]]/Table2[[#This Row],[Played]]</f>
        <v>0.19554455445544555</v>
      </c>
      <c r="I12">
        <f>Table2[[#This Row],[GoalsFor]]/Table2[[#This Row],[Played]]</f>
        <v>0.88118811881188119</v>
      </c>
      <c r="J12">
        <f>Table2[[#This Row],[GoalsAgainst]]/Table2[[#This Row],[Played]]</f>
        <v>2.1683168316831685</v>
      </c>
      <c r="K12">
        <v>9447</v>
      </c>
      <c r="L12">
        <v>26.8</v>
      </c>
      <c r="M12">
        <v>15.2</v>
      </c>
      <c r="N12">
        <v>38792</v>
      </c>
      <c r="O12">
        <v>120</v>
      </c>
      <c r="P12">
        <v>53931</v>
      </c>
      <c r="Q12">
        <v>918100</v>
      </c>
      <c r="R12">
        <v>1</v>
      </c>
      <c r="S12">
        <v>0</v>
      </c>
    </row>
    <row r="13" spans="1:19" x14ac:dyDescent="0.25">
      <c r="A13" t="s">
        <v>15</v>
      </c>
      <c r="B13">
        <v>840</v>
      </c>
      <c r="C13">
        <v>406</v>
      </c>
      <c r="D13">
        <v>184</v>
      </c>
      <c r="E13">
        <v>250</v>
      </c>
      <c r="F13">
        <v>1547</v>
      </c>
      <c r="G13">
        <v>1036</v>
      </c>
      <c r="H13">
        <f>Table2[[#This Row],[Won]]/Table2[[#This Row],[Played]]</f>
        <v>0.48333333333333334</v>
      </c>
      <c r="I13">
        <f>Table2[[#This Row],[GoalsFor]]/Table2[[#This Row],[Played]]</f>
        <v>1.8416666666666666</v>
      </c>
      <c r="J13">
        <f>Table2[[#This Row],[GoalsAgainst]]/Table2[[#This Row],[Played]]</f>
        <v>1.2333333333333334</v>
      </c>
      <c r="K13">
        <v>23836</v>
      </c>
      <c r="L13">
        <v>26.8</v>
      </c>
      <c r="M13">
        <v>138</v>
      </c>
      <c r="N13">
        <v>73084</v>
      </c>
      <c r="O13">
        <v>41</v>
      </c>
      <c r="P13">
        <v>49025</v>
      </c>
      <c r="Q13">
        <v>10850620</v>
      </c>
      <c r="R13">
        <v>1</v>
      </c>
      <c r="S13">
        <v>0</v>
      </c>
    </row>
    <row r="14" spans="1:19" x14ac:dyDescent="0.25">
      <c r="A14" t="s">
        <v>16</v>
      </c>
      <c r="B14">
        <v>898</v>
      </c>
      <c r="C14">
        <v>422</v>
      </c>
      <c r="D14">
        <v>181</v>
      </c>
      <c r="E14">
        <v>295</v>
      </c>
      <c r="F14">
        <v>1662</v>
      </c>
      <c r="G14">
        <v>1207</v>
      </c>
      <c r="H14">
        <f>Table2[[#This Row],[Won]]/Table2[[#This Row],[Played]]</f>
        <v>0.46993318485523383</v>
      </c>
      <c r="I14">
        <f>Table2[[#This Row],[GoalsFor]]/Table2[[#This Row],[Played]]</f>
        <v>1.8507795100222717</v>
      </c>
      <c r="J14">
        <f>Table2[[#This Row],[GoalsAgainst]]/Table2[[#This Row],[Played]]</f>
        <v>1.3440979955456571</v>
      </c>
      <c r="K14">
        <v>24535</v>
      </c>
      <c r="L14">
        <v>26.8</v>
      </c>
      <c r="M14">
        <v>406</v>
      </c>
      <c r="N14">
        <v>87590</v>
      </c>
      <c r="O14">
        <v>20</v>
      </c>
      <c r="P14">
        <v>74958</v>
      </c>
      <c r="Q14">
        <v>5941388</v>
      </c>
      <c r="R14">
        <v>1</v>
      </c>
      <c r="S14">
        <v>0</v>
      </c>
    </row>
    <row r="15" spans="1:19" x14ac:dyDescent="0.25">
      <c r="A15" t="s">
        <v>17</v>
      </c>
      <c r="B15">
        <v>1049</v>
      </c>
      <c r="C15">
        <v>602</v>
      </c>
      <c r="D15">
        <v>251</v>
      </c>
      <c r="E15">
        <v>196</v>
      </c>
      <c r="F15">
        <v>2309</v>
      </c>
      <c r="G15">
        <v>1012</v>
      </c>
      <c r="H15">
        <f>Table2[[#This Row],[Won]]/Table2[[#This Row],[Played]]</f>
        <v>0.57387988560533842</v>
      </c>
      <c r="I15">
        <f>Table2[[#This Row],[GoalsFor]]/Table2[[#This Row],[Played]]</f>
        <v>2.2011439466158245</v>
      </c>
      <c r="J15">
        <f>Table2[[#This Row],[GoalsAgainst]]/Table2[[#This Row],[Played]]</f>
        <v>0.96472831267874171</v>
      </c>
      <c r="K15">
        <v>48079</v>
      </c>
      <c r="L15">
        <v>27.1</v>
      </c>
      <c r="M15">
        <v>1370</v>
      </c>
      <c r="N15">
        <v>109810</v>
      </c>
      <c r="O15">
        <v>4</v>
      </c>
      <c r="P15">
        <v>34871</v>
      </c>
      <c r="Q15">
        <v>56550138</v>
      </c>
      <c r="R15">
        <v>1</v>
      </c>
      <c r="S15">
        <v>0</v>
      </c>
    </row>
    <row r="16" spans="1:19" x14ac:dyDescent="0.25">
      <c r="A16" t="s">
        <v>18</v>
      </c>
      <c r="B16">
        <v>504</v>
      </c>
      <c r="C16">
        <v>129</v>
      </c>
      <c r="D16">
        <v>113</v>
      </c>
      <c r="E16">
        <v>262</v>
      </c>
      <c r="F16">
        <v>504</v>
      </c>
      <c r="G16">
        <v>880</v>
      </c>
      <c r="H16">
        <f>Table2[[#This Row],[Won]]/Table2[[#This Row],[Played]]</f>
        <v>0.25595238095238093</v>
      </c>
      <c r="I16">
        <f>Table2[[#This Row],[GoalsFor]]/Table2[[#This Row],[Played]]</f>
        <v>1</v>
      </c>
      <c r="J16">
        <f>Table2[[#This Row],[GoalsAgainst]]/Table2[[#This Row],[Played]]</f>
        <v>1.746031746031746</v>
      </c>
      <c r="K16">
        <v>7064</v>
      </c>
      <c r="L16">
        <v>27.3</v>
      </c>
      <c r="M16">
        <v>8.4</v>
      </c>
      <c r="N16">
        <v>40346</v>
      </c>
      <c r="O16">
        <v>116</v>
      </c>
      <c r="P16">
        <v>45236</v>
      </c>
      <c r="Q16">
        <v>1331796</v>
      </c>
      <c r="R16">
        <v>0</v>
      </c>
      <c r="S16">
        <v>1</v>
      </c>
    </row>
    <row r="17" spans="1:19" x14ac:dyDescent="0.25">
      <c r="A17" t="s">
        <v>19</v>
      </c>
      <c r="B17">
        <v>237</v>
      </c>
      <c r="C17">
        <v>35</v>
      </c>
      <c r="D17">
        <v>31</v>
      </c>
      <c r="E17">
        <v>171</v>
      </c>
      <c r="F17">
        <v>159</v>
      </c>
      <c r="G17">
        <v>556</v>
      </c>
      <c r="H17">
        <f>Table2[[#This Row],[Won]]/Table2[[#This Row],[Played]]</f>
        <v>0.14767932489451477</v>
      </c>
      <c r="I17">
        <f>Table2[[#This Row],[GoalsFor]]/Table2[[#This Row],[Played]]</f>
        <v>0.67088607594936711</v>
      </c>
      <c r="J17">
        <f>Table2[[#This Row],[GoalsAgainst]]/Table2[[#This Row],[Played]]</f>
        <v>2.3459915611814348</v>
      </c>
      <c r="K17">
        <v>6980</v>
      </c>
      <c r="L17">
        <v>27.7</v>
      </c>
      <c r="M17">
        <v>3.2</v>
      </c>
      <c r="N17">
        <v>34077</v>
      </c>
      <c r="O17">
        <v>132</v>
      </c>
      <c r="P17">
        <v>40000</v>
      </c>
      <c r="Q17">
        <v>54081</v>
      </c>
      <c r="R17">
        <v>1</v>
      </c>
      <c r="S17">
        <v>0</v>
      </c>
    </row>
    <row r="18" spans="1:19" x14ac:dyDescent="0.25">
      <c r="A18" t="s">
        <v>20</v>
      </c>
      <c r="B18">
        <v>852</v>
      </c>
      <c r="C18">
        <v>221</v>
      </c>
      <c r="D18">
        <v>176</v>
      </c>
      <c r="E18">
        <v>455</v>
      </c>
      <c r="F18">
        <v>993</v>
      </c>
      <c r="G18">
        <v>1754</v>
      </c>
      <c r="H18">
        <f>Table2[[#This Row],[Won]]/Table2[[#This Row],[Played]]</f>
        <v>0.25938967136150237</v>
      </c>
      <c r="I18">
        <f>Table2[[#This Row],[GoalsFor]]/Table2[[#This Row],[Played]]</f>
        <v>1.1654929577464788</v>
      </c>
      <c r="J18">
        <f>Table2[[#This Row],[GoalsAgainst]]/Table2[[#This Row],[Played]]</f>
        <v>2.0586854460093895</v>
      </c>
      <c r="K18">
        <v>13688</v>
      </c>
      <c r="L18">
        <v>27.1</v>
      </c>
      <c r="M18">
        <v>32.6</v>
      </c>
      <c r="N18">
        <v>64148</v>
      </c>
      <c r="O18">
        <v>59</v>
      </c>
      <c r="P18">
        <v>59869</v>
      </c>
      <c r="Q18">
        <v>5574801</v>
      </c>
      <c r="R18">
        <v>0</v>
      </c>
      <c r="S18">
        <v>0</v>
      </c>
    </row>
    <row r="19" spans="1:19" x14ac:dyDescent="0.25">
      <c r="A19" t="s">
        <v>21</v>
      </c>
      <c r="B19">
        <v>903</v>
      </c>
      <c r="C19">
        <v>455</v>
      </c>
      <c r="D19">
        <v>188</v>
      </c>
      <c r="E19">
        <v>260</v>
      </c>
      <c r="F19">
        <v>1620</v>
      </c>
      <c r="G19">
        <v>1231</v>
      </c>
      <c r="H19">
        <f>Table2[[#This Row],[Won]]/Table2[[#This Row],[Played]]</f>
        <v>0.50387596899224807</v>
      </c>
      <c r="I19">
        <f>Table2[[#This Row],[GoalsFor]]/Table2[[#This Row],[Played]]</f>
        <v>1.7940199335548173</v>
      </c>
      <c r="J19">
        <f>Table2[[#This Row],[GoalsAgainst]]/Table2[[#This Row],[Played]]</f>
        <v>1.363233665559247</v>
      </c>
      <c r="K19">
        <v>36926</v>
      </c>
      <c r="L19">
        <v>26.6</v>
      </c>
      <c r="M19">
        <v>1090</v>
      </c>
      <c r="N19">
        <v>124675</v>
      </c>
      <c r="O19">
        <v>2</v>
      </c>
      <c r="P19">
        <v>58765</v>
      </c>
      <c r="Q19">
        <v>68107000</v>
      </c>
      <c r="R19">
        <v>1</v>
      </c>
      <c r="S19">
        <v>0</v>
      </c>
    </row>
    <row r="20" spans="1:19" x14ac:dyDescent="0.25">
      <c r="A20" t="s">
        <v>22</v>
      </c>
      <c r="B20">
        <v>278</v>
      </c>
      <c r="C20">
        <v>89</v>
      </c>
      <c r="D20">
        <v>58</v>
      </c>
      <c r="E20">
        <v>131</v>
      </c>
      <c r="F20">
        <v>335</v>
      </c>
      <c r="G20">
        <v>391</v>
      </c>
      <c r="H20">
        <f>Table2[[#This Row],[Won]]/Table2[[#This Row],[Played]]</f>
        <v>0.32014388489208634</v>
      </c>
      <c r="I20">
        <f>Table2[[#This Row],[GoalsFor]]/Table2[[#This Row],[Played]]</f>
        <v>1.2050359712230216</v>
      </c>
      <c r="J20">
        <f>Table2[[#This Row],[GoalsAgainst]]/Table2[[#This Row],[Played]]</f>
        <v>1.4064748201438848</v>
      </c>
      <c r="K20">
        <v>16408</v>
      </c>
      <c r="L20">
        <v>26.5</v>
      </c>
      <c r="M20">
        <v>154</v>
      </c>
      <c r="N20">
        <v>52598</v>
      </c>
      <c r="O20">
        <v>81</v>
      </c>
      <c r="P20">
        <v>22357</v>
      </c>
      <c r="Q20">
        <v>3688600</v>
      </c>
      <c r="R20">
        <v>1</v>
      </c>
      <c r="S20">
        <v>1</v>
      </c>
    </row>
    <row r="21" spans="1:19" x14ac:dyDescent="0.25">
      <c r="A21" t="s">
        <v>23</v>
      </c>
      <c r="B21">
        <v>1006</v>
      </c>
      <c r="C21">
        <v>580</v>
      </c>
      <c r="D21">
        <v>209</v>
      </c>
      <c r="E21">
        <v>217</v>
      </c>
      <c r="F21">
        <v>2261</v>
      </c>
      <c r="G21">
        <v>1188</v>
      </c>
      <c r="H21">
        <f>Table2[[#This Row],[Won]]/Table2[[#This Row],[Played]]</f>
        <v>0.57654075546719685</v>
      </c>
      <c r="I21">
        <f>Table2[[#This Row],[GoalsFor]]/Table2[[#This Row],[Played]]</f>
        <v>2.2475149105367795</v>
      </c>
      <c r="J21">
        <f>Table2[[#This Row],[GoalsAgainst]]/Table2[[#This Row],[Played]]</f>
        <v>1.1809145129224652</v>
      </c>
      <c r="K21">
        <v>41024</v>
      </c>
      <c r="L21">
        <v>29.1</v>
      </c>
      <c r="M21">
        <v>790</v>
      </c>
      <c r="N21">
        <v>97544</v>
      </c>
      <c r="O21">
        <v>13</v>
      </c>
      <c r="P21">
        <v>66038</v>
      </c>
      <c r="Q21">
        <v>84432670</v>
      </c>
      <c r="R21">
        <v>1</v>
      </c>
      <c r="S21">
        <v>0</v>
      </c>
    </row>
    <row r="22" spans="1:19" x14ac:dyDescent="0.25">
      <c r="A22" t="s">
        <v>24</v>
      </c>
      <c r="B22">
        <v>82</v>
      </c>
      <c r="C22">
        <v>8</v>
      </c>
      <c r="D22">
        <v>9</v>
      </c>
      <c r="E22">
        <v>65</v>
      </c>
      <c r="F22">
        <v>30</v>
      </c>
      <c r="G22">
        <v>271</v>
      </c>
      <c r="H22">
        <f>Table2[[#This Row],[Won]]/Table2[[#This Row],[Played]]</f>
        <v>9.7560975609756101E-2</v>
      </c>
      <c r="I22">
        <f>Table2[[#This Row],[GoalsFor]]/Table2[[#This Row],[Played]]</f>
        <v>0.36585365853658536</v>
      </c>
      <c r="J22">
        <f>Table2[[#This Row],[GoalsAgainst]]/Table2[[#This Row],[Played]]</f>
        <v>3.3048780487804876</v>
      </c>
      <c r="K22">
        <v>7631</v>
      </c>
      <c r="L22">
        <v>27.7</v>
      </c>
      <c r="M22">
        <v>2</v>
      </c>
      <c r="N22">
        <v>7322</v>
      </c>
      <c r="O22">
        <v>203</v>
      </c>
      <c r="P22">
        <v>61700</v>
      </c>
      <c r="Q22">
        <v>34003</v>
      </c>
      <c r="R22">
        <v>1</v>
      </c>
      <c r="S22">
        <v>0</v>
      </c>
    </row>
    <row r="23" spans="1:19" x14ac:dyDescent="0.25">
      <c r="A23" t="s">
        <v>25</v>
      </c>
      <c r="B23">
        <v>640</v>
      </c>
      <c r="C23">
        <v>241</v>
      </c>
      <c r="D23">
        <v>153</v>
      </c>
      <c r="E23">
        <v>246</v>
      </c>
      <c r="F23">
        <v>791</v>
      </c>
      <c r="G23">
        <v>886</v>
      </c>
      <c r="H23">
        <f>Table2[[#This Row],[Won]]/Table2[[#This Row],[Played]]</f>
        <v>0.37656250000000002</v>
      </c>
      <c r="I23">
        <f>Table2[[#This Row],[GoalsFor]]/Table2[[#This Row],[Played]]</f>
        <v>1.2359374999999999</v>
      </c>
      <c r="J23">
        <f>Table2[[#This Row],[GoalsAgainst]]/Table2[[#This Row],[Played]]</f>
        <v>1.3843749999999999</v>
      </c>
      <c r="K23">
        <v>17453</v>
      </c>
      <c r="L23">
        <v>27.9</v>
      </c>
      <c r="M23">
        <v>138</v>
      </c>
      <c r="N23">
        <v>68906</v>
      </c>
      <c r="O23">
        <v>48</v>
      </c>
      <c r="P23">
        <v>39864</v>
      </c>
      <c r="Q23">
        <v>10482487</v>
      </c>
      <c r="R23">
        <v>1</v>
      </c>
      <c r="S23">
        <v>0</v>
      </c>
    </row>
    <row r="24" spans="1:19" x14ac:dyDescent="0.25">
      <c r="A24" t="s">
        <v>26</v>
      </c>
      <c r="B24">
        <v>984</v>
      </c>
      <c r="C24">
        <v>465</v>
      </c>
      <c r="D24">
        <v>214</v>
      </c>
      <c r="E24">
        <v>305</v>
      </c>
      <c r="F24">
        <v>1984</v>
      </c>
      <c r="G24">
        <v>1443</v>
      </c>
      <c r="H24">
        <f>Table2[[#This Row],[Won]]/Table2[[#This Row],[Played]]</f>
        <v>0.47256097560975607</v>
      </c>
      <c r="I24">
        <f>Table2[[#This Row],[GoalsFor]]/Table2[[#This Row],[Played]]</f>
        <v>2.0162601626016259</v>
      </c>
      <c r="J24">
        <f>Table2[[#This Row],[GoalsAgainst]]/Table2[[#This Row],[Played]]</f>
        <v>1.4664634146341464</v>
      </c>
      <c r="K24">
        <v>26765</v>
      </c>
      <c r="L24">
        <v>27.3</v>
      </c>
      <c r="M24">
        <v>146</v>
      </c>
      <c r="N24">
        <v>74091</v>
      </c>
      <c r="O24">
        <v>40</v>
      </c>
      <c r="P24">
        <v>43601</v>
      </c>
      <c r="Q24">
        <v>9597085</v>
      </c>
      <c r="R24">
        <v>1</v>
      </c>
      <c r="S24">
        <v>0</v>
      </c>
    </row>
    <row r="25" spans="1:19" x14ac:dyDescent="0.25">
      <c r="A25" t="s">
        <v>27</v>
      </c>
      <c r="B25">
        <v>536</v>
      </c>
      <c r="C25">
        <v>153</v>
      </c>
      <c r="D25">
        <v>106</v>
      </c>
      <c r="E25">
        <v>277</v>
      </c>
      <c r="F25">
        <v>628</v>
      </c>
      <c r="G25">
        <v>909</v>
      </c>
      <c r="H25">
        <f>Table2[[#This Row],[Won]]/Table2[[#This Row],[Played]]</f>
        <v>0.28544776119402987</v>
      </c>
      <c r="I25">
        <f>Table2[[#This Row],[GoalsFor]]/Table2[[#This Row],[Played]]</f>
        <v>1.1716417910447761</v>
      </c>
      <c r="J25">
        <f>Table2[[#This Row],[GoalsAgainst]]/Table2[[#This Row],[Played]]</f>
        <v>1.6958955223880596</v>
      </c>
      <c r="K25">
        <v>10157</v>
      </c>
      <c r="L25">
        <v>26.5</v>
      </c>
      <c r="M25">
        <v>40.1</v>
      </c>
      <c r="N25">
        <v>58922</v>
      </c>
      <c r="O25">
        <v>67</v>
      </c>
      <c r="P25">
        <v>69833</v>
      </c>
      <c r="Q25">
        <v>385230</v>
      </c>
      <c r="R25">
        <v>1</v>
      </c>
      <c r="S25">
        <v>0</v>
      </c>
    </row>
    <row r="26" spans="1:19" x14ac:dyDescent="0.25">
      <c r="A26" t="s">
        <v>28</v>
      </c>
      <c r="B26">
        <v>539</v>
      </c>
      <c r="C26">
        <v>200</v>
      </c>
      <c r="D26">
        <v>123</v>
      </c>
      <c r="E26">
        <v>216</v>
      </c>
      <c r="F26">
        <v>827</v>
      </c>
      <c r="G26">
        <v>796</v>
      </c>
      <c r="H26">
        <f>Table2[[#This Row],[Won]]/Table2[[#This Row],[Played]]</f>
        <v>0.37105751391465674</v>
      </c>
      <c r="I26">
        <f>Table2[[#This Row],[GoalsFor]]/Table2[[#This Row],[Played]]</f>
        <v>1.5343228200371057</v>
      </c>
      <c r="J26">
        <f>Table2[[#This Row],[GoalsAgainst]]/Table2[[#This Row],[Played]]</f>
        <v>1.4768089053803339</v>
      </c>
      <c r="K26">
        <v>17097</v>
      </c>
      <c r="L26">
        <v>26.3</v>
      </c>
      <c r="M26">
        <v>41.6</v>
      </c>
      <c r="N26">
        <v>55998</v>
      </c>
      <c r="O26">
        <v>75</v>
      </c>
      <c r="P26">
        <v>54771</v>
      </c>
      <c r="Q26">
        <v>9506000</v>
      </c>
      <c r="R26">
        <v>1</v>
      </c>
      <c r="S26">
        <v>0</v>
      </c>
    </row>
    <row r="27" spans="1:19" x14ac:dyDescent="0.25">
      <c r="A27" t="s">
        <v>29</v>
      </c>
      <c r="B27">
        <v>869</v>
      </c>
      <c r="C27">
        <v>463</v>
      </c>
      <c r="D27">
        <v>236</v>
      </c>
      <c r="E27">
        <v>170</v>
      </c>
      <c r="F27">
        <v>1518</v>
      </c>
      <c r="G27">
        <v>855</v>
      </c>
      <c r="H27">
        <f>Table2[[#This Row],[Won]]/Table2[[#This Row],[Played]]</f>
        <v>0.53279631760644419</v>
      </c>
      <c r="I27">
        <f>Table2[[#This Row],[GoalsFor]]/Table2[[#This Row],[Played]]</f>
        <v>1.7468354430379747</v>
      </c>
      <c r="J27">
        <f>Table2[[#This Row],[GoalsAgainst]]/Table2[[#This Row],[Played]]</f>
        <v>0.98388952819332565</v>
      </c>
      <c r="K27">
        <v>34832</v>
      </c>
      <c r="L27">
        <v>27.2</v>
      </c>
      <c r="M27">
        <v>637</v>
      </c>
      <c r="N27">
        <v>101534</v>
      </c>
      <c r="O27">
        <v>11</v>
      </c>
      <c r="P27">
        <v>54259</v>
      </c>
      <c r="Q27">
        <v>58803163</v>
      </c>
      <c r="R27">
        <v>1</v>
      </c>
      <c r="S27">
        <v>0</v>
      </c>
    </row>
    <row r="28" spans="1:19" x14ac:dyDescent="0.25">
      <c r="A28" t="s">
        <v>30</v>
      </c>
      <c r="B28">
        <v>238</v>
      </c>
      <c r="C28">
        <v>61</v>
      </c>
      <c r="D28">
        <v>54</v>
      </c>
      <c r="E28">
        <v>123</v>
      </c>
      <c r="F28">
        <v>251</v>
      </c>
      <c r="G28">
        <v>393</v>
      </c>
      <c r="H28">
        <f>Table2[[#This Row],[Won]]/Table2[[#This Row],[Played]]</f>
        <v>0.25630252100840334</v>
      </c>
      <c r="I28">
        <f>Table2[[#This Row],[GoalsFor]]/Table2[[#This Row],[Played]]</f>
        <v>1.0546218487394958</v>
      </c>
      <c r="J28">
        <f>Table2[[#This Row],[GoalsAgainst]]/Table2[[#This Row],[Played]]</f>
        <v>1.6512605042016806</v>
      </c>
      <c r="K28">
        <v>14532</v>
      </c>
      <c r="L28">
        <v>28.6</v>
      </c>
      <c r="M28">
        <v>21.5</v>
      </c>
      <c r="N28">
        <v>43655</v>
      </c>
      <c r="O28">
        <v>103</v>
      </c>
      <c r="P28">
        <v>32712</v>
      </c>
      <c r="Q28">
        <v>19854083</v>
      </c>
      <c r="R28">
        <v>1</v>
      </c>
      <c r="S28">
        <v>1</v>
      </c>
    </row>
    <row r="29" spans="1:19" x14ac:dyDescent="0.25">
      <c r="A29" t="s">
        <v>31</v>
      </c>
      <c r="B29">
        <v>77</v>
      </c>
      <c r="C29">
        <v>26</v>
      </c>
      <c r="D29">
        <v>19</v>
      </c>
      <c r="E29">
        <v>32</v>
      </c>
      <c r="F29">
        <v>104</v>
      </c>
      <c r="G29">
        <v>110</v>
      </c>
      <c r="H29">
        <f>Table2[[#This Row],[Won]]/Table2[[#This Row],[Played]]</f>
        <v>0.33766233766233766</v>
      </c>
      <c r="I29">
        <f>Table2[[#This Row],[GoalsFor]]/Table2[[#This Row],[Played]]</f>
        <v>1.3506493506493507</v>
      </c>
      <c r="J29">
        <f>Table2[[#This Row],[GoalsAgainst]]/Table2[[#This Row],[Played]]</f>
        <v>1.4285714285714286</v>
      </c>
      <c r="K29">
        <v>8148</v>
      </c>
      <c r="L29">
        <v>27.4</v>
      </c>
      <c r="M29">
        <v>93.9</v>
      </c>
      <c r="N29">
        <v>41268</v>
      </c>
      <c r="O29">
        <v>113</v>
      </c>
      <c r="P29">
        <v>15767</v>
      </c>
      <c r="Q29">
        <v>1773971</v>
      </c>
      <c r="R29">
        <v>1</v>
      </c>
      <c r="S29">
        <v>0</v>
      </c>
    </row>
    <row r="30" spans="1:19" x14ac:dyDescent="0.25">
      <c r="A30" t="s">
        <v>32</v>
      </c>
      <c r="B30">
        <v>427</v>
      </c>
      <c r="C30">
        <v>122</v>
      </c>
      <c r="D30">
        <v>101</v>
      </c>
      <c r="E30">
        <v>204</v>
      </c>
      <c r="F30">
        <v>507</v>
      </c>
      <c r="G30">
        <v>709</v>
      </c>
      <c r="H30">
        <f>Table2[[#This Row],[Won]]/Table2[[#This Row],[Played]]</f>
        <v>0.2857142857142857</v>
      </c>
      <c r="I30">
        <f>Table2[[#This Row],[GoalsFor]]/Table2[[#This Row],[Played]]</f>
        <v>1.1873536299765808</v>
      </c>
      <c r="J30">
        <f>Table2[[#This Row],[GoalsAgainst]]/Table2[[#This Row],[Played]]</f>
        <v>1.6604215456674474</v>
      </c>
      <c r="K30">
        <v>7146</v>
      </c>
      <c r="L30">
        <v>25.8</v>
      </c>
      <c r="M30">
        <v>9.1999999999999993</v>
      </c>
      <c r="N30">
        <v>32500</v>
      </c>
      <c r="O30">
        <v>137</v>
      </c>
      <c r="P30">
        <v>40892</v>
      </c>
      <c r="Q30">
        <v>1886300</v>
      </c>
      <c r="R30">
        <v>0</v>
      </c>
      <c r="S30">
        <v>1</v>
      </c>
    </row>
    <row r="31" spans="1:19" x14ac:dyDescent="0.25">
      <c r="A31" t="s">
        <v>33</v>
      </c>
      <c r="B31">
        <v>228</v>
      </c>
      <c r="C31">
        <v>15</v>
      </c>
      <c r="D31">
        <v>27</v>
      </c>
      <c r="E31">
        <v>186</v>
      </c>
      <c r="F31">
        <v>91</v>
      </c>
      <c r="G31">
        <v>651</v>
      </c>
      <c r="H31">
        <f>Table2[[#This Row],[Won]]/Table2[[#This Row],[Played]]</f>
        <v>6.5789473684210523E-2</v>
      </c>
      <c r="I31">
        <f>Table2[[#This Row],[GoalsFor]]/Table2[[#This Row],[Played]]</f>
        <v>0.39912280701754388</v>
      </c>
      <c r="J31">
        <f>Table2[[#This Row],[GoalsAgainst]]/Table2[[#This Row],[Played]]</f>
        <v>2.8552631578947367</v>
      </c>
      <c r="K31">
        <v>6774</v>
      </c>
      <c r="L31">
        <v>25.4</v>
      </c>
      <c r="M31">
        <v>1.4</v>
      </c>
      <c r="N31">
        <v>7118</v>
      </c>
      <c r="O31">
        <v>205</v>
      </c>
      <c r="P31">
        <v>139100</v>
      </c>
      <c r="Q31">
        <v>39315</v>
      </c>
      <c r="R31">
        <v>1</v>
      </c>
      <c r="S31">
        <v>0</v>
      </c>
    </row>
    <row r="32" spans="1:19" x14ac:dyDescent="0.25">
      <c r="A32" t="s">
        <v>34</v>
      </c>
      <c r="B32">
        <v>387</v>
      </c>
      <c r="C32">
        <v>95</v>
      </c>
      <c r="D32">
        <v>76</v>
      </c>
      <c r="E32">
        <v>216</v>
      </c>
      <c r="F32">
        <v>380</v>
      </c>
      <c r="G32">
        <v>718</v>
      </c>
      <c r="H32">
        <f>Table2[[#This Row],[Won]]/Table2[[#This Row],[Played]]</f>
        <v>0.2454780361757106</v>
      </c>
      <c r="I32">
        <f>Table2[[#This Row],[GoalsFor]]/Table2[[#This Row],[Played]]</f>
        <v>0.98191214470284238</v>
      </c>
      <c r="J32">
        <f>Table2[[#This Row],[GoalsAgainst]]/Table2[[#This Row],[Played]]</f>
        <v>1.8552971576227391</v>
      </c>
      <c r="K32">
        <v>7464</v>
      </c>
      <c r="L32">
        <v>27.3</v>
      </c>
      <c r="M32">
        <v>8.6999999999999993</v>
      </c>
      <c r="N32">
        <v>30804</v>
      </c>
      <c r="O32">
        <v>143</v>
      </c>
      <c r="P32">
        <v>49245</v>
      </c>
      <c r="Q32">
        <v>2864906</v>
      </c>
      <c r="R32">
        <v>0</v>
      </c>
      <c r="S32">
        <v>1</v>
      </c>
    </row>
    <row r="33" spans="1:19" x14ac:dyDescent="0.25">
      <c r="A33" t="s">
        <v>35</v>
      </c>
      <c r="B33">
        <v>644</v>
      </c>
      <c r="C33">
        <v>77</v>
      </c>
      <c r="D33">
        <v>89</v>
      </c>
      <c r="E33">
        <v>478</v>
      </c>
      <c r="F33">
        <v>564</v>
      </c>
      <c r="G33">
        <v>1768</v>
      </c>
      <c r="H33">
        <f>Table2[[#This Row],[Won]]/Table2[[#This Row],[Played]]</f>
        <v>0.11956521739130435</v>
      </c>
      <c r="I33">
        <f>Table2[[#This Row],[GoalsFor]]/Table2[[#This Row],[Played]]</f>
        <v>0.87577639751552794</v>
      </c>
      <c r="J33">
        <f>Table2[[#This Row],[GoalsAgainst]]/Table2[[#This Row],[Played]]</f>
        <v>2.7453416149068324</v>
      </c>
      <c r="K33">
        <v>8832</v>
      </c>
      <c r="L33">
        <v>26.1</v>
      </c>
      <c r="M33">
        <v>30.2</v>
      </c>
      <c r="N33">
        <v>50009</v>
      </c>
      <c r="O33">
        <v>88</v>
      </c>
      <c r="P33">
        <v>143304</v>
      </c>
      <c r="Q33">
        <v>645397</v>
      </c>
      <c r="R33">
        <v>1</v>
      </c>
      <c r="S33">
        <v>0</v>
      </c>
    </row>
    <row r="34" spans="1:19" x14ac:dyDescent="0.25">
      <c r="A34" t="s">
        <v>36</v>
      </c>
      <c r="B34">
        <v>441</v>
      </c>
      <c r="C34">
        <v>61</v>
      </c>
      <c r="D34">
        <v>72</v>
      </c>
      <c r="E34">
        <v>308</v>
      </c>
      <c r="F34">
        <v>282</v>
      </c>
      <c r="G34">
        <v>991</v>
      </c>
      <c r="H34">
        <f>Table2[[#This Row],[Won]]/Table2[[#This Row],[Played]]</f>
        <v>0.1383219954648526</v>
      </c>
      <c r="I34">
        <f>Table2[[#This Row],[GoalsFor]]/Table2[[#This Row],[Played]]</f>
        <v>0.63945578231292521</v>
      </c>
      <c r="J34">
        <f>Table2[[#This Row],[GoalsAgainst]]/Table2[[#This Row],[Played]]</f>
        <v>2.2471655328798188</v>
      </c>
      <c r="K34">
        <v>8585</v>
      </c>
      <c r="L34">
        <v>27.9</v>
      </c>
      <c r="M34">
        <v>6.1</v>
      </c>
      <c r="N34">
        <v>21247</v>
      </c>
      <c r="O34">
        <v>172</v>
      </c>
      <c r="P34">
        <v>63481</v>
      </c>
      <c r="Q34">
        <v>520971</v>
      </c>
      <c r="R34">
        <v>1</v>
      </c>
      <c r="S34">
        <v>0</v>
      </c>
    </row>
    <row r="35" spans="1:19" x14ac:dyDescent="0.25">
      <c r="A35" t="s">
        <v>37</v>
      </c>
      <c r="B35">
        <v>279</v>
      </c>
      <c r="C35">
        <v>54</v>
      </c>
      <c r="D35">
        <v>65</v>
      </c>
      <c r="E35">
        <v>160</v>
      </c>
      <c r="F35">
        <v>221</v>
      </c>
      <c r="G35">
        <v>469</v>
      </c>
      <c r="H35">
        <f>Table2[[#This Row],[Won]]/Table2[[#This Row],[Played]]</f>
        <v>0.19354838709677419</v>
      </c>
      <c r="I35">
        <f>Table2[[#This Row],[GoalsFor]]/Table2[[#This Row],[Played]]</f>
        <v>0.79211469534050183</v>
      </c>
      <c r="J35">
        <f>Table2[[#This Row],[GoalsAgainst]]/Table2[[#This Row],[Played]]</f>
        <v>1.6810035842293907</v>
      </c>
      <c r="K35">
        <v>9339</v>
      </c>
      <c r="L35">
        <v>26.8</v>
      </c>
      <c r="M35">
        <v>15</v>
      </c>
      <c r="N35">
        <v>24880</v>
      </c>
      <c r="O35">
        <v>160</v>
      </c>
      <c r="P35">
        <v>16916</v>
      </c>
      <c r="Q35">
        <v>2597100</v>
      </c>
      <c r="R35">
        <v>1</v>
      </c>
      <c r="S35">
        <v>1</v>
      </c>
    </row>
    <row r="36" spans="1:19" x14ac:dyDescent="0.25">
      <c r="A36" t="s">
        <v>38</v>
      </c>
      <c r="B36">
        <v>142</v>
      </c>
      <c r="C36">
        <v>47</v>
      </c>
      <c r="D36">
        <v>39</v>
      </c>
      <c r="E36">
        <v>56</v>
      </c>
      <c r="F36">
        <v>169</v>
      </c>
      <c r="G36">
        <v>187</v>
      </c>
      <c r="H36">
        <f>Table2[[#This Row],[Won]]/Table2[[#This Row],[Played]]</f>
        <v>0.33098591549295775</v>
      </c>
      <c r="I36">
        <f>Table2[[#This Row],[GoalsFor]]/Table2[[#This Row],[Played]]</f>
        <v>1.1901408450704225</v>
      </c>
      <c r="J36">
        <f>Table2[[#This Row],[GoalsAgainst]]/Table2[[#This Row],[Played]]</f>
        <v>1.3169014084507042</v>
      </c>
      <c r="K36">
        <v>10717</v>
      </c>
      <c r="L36">
        <v>28.9</v>
      </c>
      <c r="M36">
        <v>46.5</v>
      </c>
      <c r="N36">
        <v>57238</v>
      </c>
      <c r="O36">
        <v>70</v>
      </c>
      <c r="P36">
        <v>28002</v>
      </c>
      <c r="Q36">
        <v>617683</v>
      </c>
      <c r="R36">
        <v>1</v>
      </c>
      <c r="S36">
        <v>0</v>
      </c>
    </row>
    <row r="37" spans="1:19" x14ac:dyDescent="0.25">
      <c r="A37" t="s">
        <v>39</v>
      </c>
      <c r="B37">
        <v>853</v>
      </c>
      <c r="C37">
        <v>435</v>
      </c>
      <c r="D37">
        <v>187</v>
      </c>
      <c r="E37">
        <v>231</v>
      </c>
      <c r="F37">
        <v>1756</v>
      </c>
      <c r="G37">
        <v>1088</v>
      </c>
      <c r="H37">
        <f>Table2[[#This Row],[Won]]/Table2[[#This Row],[Played]]</f>
        <v>0.50996483001172332</v>
      </c>
      <c r="I37">
        <f>Table2[[#This Row],[GoalsFor]]/Table2[[#This Row],[Played]]</f>
        <v>2.0586166471277845</v>
      </c>
      <c r="J37">
        <f>Table2[[#This Row],[GoalsAgainst]]/Table2[[#This Row],[Played]]</f>
        <v>1.2754982415005862</v>
      </c>
      <c r="K37">
        <v>34427</v>
      </c>
      <c r="L37">
        <v>26.1</v>
      </c>
      <c r="M37">
        <v>534</v>
      </c>
      <c r="N37">
        <v>105542</v>
      </c>
      <c r="O37">
        <v>8</v>
      </c>
      <c r="P37">
        <v>73317</v>
      </c>
      <c r="Q37">
        <v>17861351</v>
      </c>
      <c r="R37">
        <v>1</v>
      </c>
      <c r="S37">
        <v>0</v>
      </c>
    </row>
    <row r="38" spans="1:19" x14ac:dyDescent="0.25">
      <c r="A38" t="s">
        <v>40</v>
      </c>
      <c r="B38">
        <v>280</v>
      </c>
      <c r="C38">
        <v>88</v>
      </c>
      <c r="D38">
        <v>69</v>
      </c>
      <c r="E38">
        <v>123</v>
      </c>
      <c r="F38">
        <v>337</v>
      </c>
      <c r="G38">
        <v>378</v>
      </c>
      <c r="H38">
        <f>Table2[[#This Row],[Won]]/Table2[[#This Row],[Played]]</f>
        <v>0.31428571428571428</v>
      </c>
      <c r="I38">
        <f>Table2[[#This Row],[GoalsFor]]/Table2[[#This Row],[Played]]</f>
        <v>1.2035714285714285</v>
      </c>
      <c r="J38">
        <f>Table2[[#This Row],[GoalsAgainst]]/Table2[[#This Row],[Played]]</f>
        <v>1.35</v>
      </c>
      <c r="K38">
        <v>10857</v>
      </c>
      <c r="L38">
        <v>27</v>
      </c>
      <c r="M38">
        <v>55.5</v>
      </c>
      <c r="N38">
        <v>58829</v>
      </c>
      <c r="O38">
        <v>68</v>
      </c>
      <c r="P38">
        <v>21391</v>
      </c>
      <c r="Q38">
        <v>1836713</v>
      </c>
      <c r="R38">
        <v>1</v>
      </c>
      <c r="S38">
        <v>0</v>
      </c>
    </row>
    <row r="39" spans="1:19" x14ac:dyDescent="0.25">
      <c r="A39" t="s">
        <v>41</v>
      </c>
      <c r="B39">
        <v>680</v>
      </c>
      <c r="C39">
        <v>175</v>
      </c>
      <c r="D39">
        <v>156</v>
      </c>
      <c r="E39">
        <v>349</v>
      </c>
      <c r="F39">
        <v>709</v>
      </c>
      <c r="G39">
        <v>1261</v>
      </c>
      <c r="H39">
        <f>Table2[[#This Row],[Won]]/Table2[[#This Row],[Played]]</f>
        <v>0.25735294117647056</v>
      </c>
      <c r="I39">
        <f>Table2[[#This Row],[GoalsFor]]/Table2[[#This Row],[Played]]</f>
        <v>1.0426470588235295</v>
      </c>
      <c r="J39">
        <f>Table2[[#This Row],[GoalsAgainst]]/Table2[[#This Row],[Played]]</f>
        <v>1.8544117647058824</v>
      </c>
      <c r="K39">
        <v>21303</v>
      </c>
      <c r="L39">
        <v>25.9</v>
      </c>
      <c r="M39">
        <v>36.1</v>
      </c>
      <c r="N39">
        <v>55977</v>
      </c>
      <c r="O39">
        <v>76</v>
      </c>
      <c r="P39">
        <v>30871</v>
      </c>
      <c r="Q39">
        <v>1895510</v>
      </c>
      <c r="R39">
        <v>1</v>
      </c>
      <c r="S39">
        <v>0</v>
      </c>
    </row>
    <row r="40" spans="1:19" x14ac:dyDescent="0.25">
      <c r="A40" t="s">
        <v>42</v>
      </c>
      <c r="B40">
        <v>885</v>
      </c>
      <c r="C40">
        <v>320</v>
      </c>
      <c r="D40">
        <v>207</v>
      </c>
      <c r="E40">
        <v>358</v>
      </c>
      <c r="F40">
        <v>1310</v>
      </c>
      <c r="G40">
        <v>1432</v>
      </c>
      <c r="H40">
        <f>Table2[[#This Row],[Won]]/Table2[[#This Row],[Played]]</f>
        <v>0.3615819209039548</v>
      </c>
      <c r="I40">
        <f>Table2[[#This Row],[GoalsFor]]/Table2[[#This Row],[Played]]</f>
        <v>1.4802259887005649</v>
      </c>
      <c r="J40">
        <f>Table2[[#This Row],[GoalsAgainst]]/Table2[[#This Row],[Played]]</f>
        <v>1.6180790960451978</v>
      </c>
      <c r="K40">
        <v>18463</v>
      </c>
      <c r="L40">
        <v>25.9</v>
      </c>
      <c r="M40">
        <v>459</v>
      </c>
      <c r="N40">
        <v>69004</v>
      </c>
      <c r="O40">
        <v>47</v>
      </c>
      <c r="P40">
        <v>82236</v>
      </c>
      <c r="Q40">
        <v>5504329</v>
      </c>
      <c r="R40">
        <v>1</v>
      </c>
      <c r="S40">
        <v>0</v>
      </c>
    </row>
    <row r="41" spans="1:19" x14ac:dyDescent="0.25">
      <c r="A41" t="s">
        <v>43</v>
      </c>
      <c r="B41">
        <v>882</v>
      </c>
      <c r="C41">
        <v>385</v>
      </c>
      <c r="D41">
        <v>216</v>
      </c>
      <c r="E41">
        <v>281</v>
      </c>
      <c r="F41">
        <v>1505</v>
      </c>
      <c r="G41">
        <v>1183</v>
      </c>
      <c r="H41">
        <f>Table2[[#This Row],[Won]]/Table2[[#This Row],[Played]]</f>
        <v>0.43650793650793651</v>
      </c>
      <c r="I41">
        <f>Table2[[#This Row],[GoalsFor]]/Table2[[#This Row],[Played]]</f>
        <v>1.7063492063492063</v>
      </c>
      <c r="J41">
        <f>Table2[[#This Row],[GoalsAgainst]]/Table2[[#This Row],[Played]]</f>
        <v>1.3412698412698412</v>
      </c>
      <c r="K41">
        <v>26403</v>
      </c>
      <c r="L41">
        <v>27.3</v>
      </c>
      <c r="M41">
        <v>189</v>
      </c>
      <c r="N41">
        <v>80982</v>
      </c>
      <c r="O41">
        <v>24</v>
      </c>
      <c r="P41">
        <v>45538</v>
      </c>
      <c r="Q41">
        <v>37749000</v>
      </c>
      <c r="R41">
        <v>1</v>
      </c>
      <c r="S41">
        <v>0</v>
      </c>
    </row>
    <row r="42" spans="1:19" x14ac:dyDescent="0.25">
      <c r="A42" t="s">
        <v>44</v>
      </c>
      <c r="B42">
        <v>670</v>
      </c>
      <c r="C42">
        <v>331</v>
      </c>
      <c r="D42">
        <v>153</v>
      </c>
      <c r="E42">
        <v>186</v>
      </c>
      <c r="F42">
        <v>1162</v>
      </c>
      <c r="G42">
        <v>756</v>
      </c>
      <c r="H42">
        <f>Table2[[#This Row],[Won]]/Table2[[#This Row],[Played]]</f>
        <v>0.49402985074626865</v>
      </c>
      <c r="I42">
        <f>Table2[[#This Row],[GoalsFor]]/Table2[[#This Row],[Played]]</f>
        <v>1.7343283582089553</v>
      </c>
      <c r="J42">
        <f>Table2[[#This Row],[GoalsAgainst]]/Table2[[#This Row],[Played]]</f>
        <v>1.128358208955224</v>
      </c>
      <c r="K42">
        <v>31023</v>
      </c>
      <c r="L42">
        <v>27.1</v>
      </c>
      <c r="M42">
        <v>990</v>
      </c>
      <c r="N42">
        <v>105790</v>
      </c>
      <c r="O42">
        <v>7</v>
      </c>
      <c r="P42">
        <v>45227</v>
      </c>
      <c r="Q42">
        <v>10444240</v>
      </c>
      <c r="R42">
        <v>1</v>
      </c>
      <c r="S42">
        <v>0</v>
      </c>
    </row>
    <row r="43" spans="1:19" x14ac:dyDescent="0.25">
      <c r="A43" t="s">
        <v>45</v>
      </c>
      <c r="B43">
        <v>604</v>
      </c>
      <c r="C43">
        <v>233</v>
      </c>
      <c r="D43">
        <v>170</v>
      </c>
      <c r="E43">
        <v>201</v>
      </c>
      <c r="F43">
        <v>824</v>
      </c>
      <c r="G43">
        <v>732</v>
      </c>
      <c r="H43">
        <f>Table2[[#This Row],[Won]]/Table2[[#This Row],[Played]]</f>
        <v>0.38576158940397354</v>
      </c>
      <c r="I43">
        <f>Table2[[#This Row],[GoalsFor]]/Table2[[#This Row],[Played]]</f>
        <v>1.3642384105960266</v>
      </c>
      <c r="J43">
        <f>Table2[[#This Row],[GoalsAgainst]]/Table2[[#This Row],[Played]]</f>
        <v>1.2119205298013245</v>
      </c>
      <c r="K43">
        <v>30148</v>
      </c>
      <c r="L43">
        <v>25.4</v>
      </c>
      <c r="M43">
        <v>177</v>
      </c>
      <c r="N43">
        <v>64264</v>
      </c>
      <c r="O43">
        <v>58</v>
      </c>
      <c r="P43">
        <v>137638</v>
      </c>
      <c r="Q43">
        <v>5149139</v>
      </c>
      <c r="R43">
        <v>0</v>
      </c>
      <c r="S43">
        <v>0</v>
      </c>
    </row>
    <row r="44" spans="1:19" x14ac:dyDescent="0.25">
      <c r="A44" t="s">
        <v>46</v>
      </c>
      <c r="B44">
        <v>742</v>
      </c>
      <c r="C44">
        <v>327</v>
      </c>
      <c r="D44">
        <v>191</v>
      </c>
      <c r="E44">
        <v>224</v>
      </c>
      <c r="F44">
        <v>1212</v>
      </c>
      <c r="G44">
        <v>939</v>
      </c>
      <c r="H44">
        <f>Table2[[#This Row],[Won]]/Table2[[#This Row],[Played]]</f>
        <v>0.44070080862533695</v>
      </c>
      <c r="I44">
        <f>Table2[[#This Row],[GoalsFor]]/Table2[[#This Row],[Played]]</f>
        <v>1.633423180592992</v>
      </c>
      <c r="J44">
        <f>Table2[[#This Row],[GoalsAgainst]]/Table2[[#This Row],[Played]]</f>
        <v>1.2654986522911051</v>
      </c>
      <c r="K44">
        <v>22596</v>
      </c>
      <c r="L44">
        <v>26</v>
      </c>
      <c r="M44">
        <v>70.400000000000006</v>
      </c>
      <c r="N44">
        <v>67370</v>
      </c>
      <c r="O44">
        <v>54</v>
      </c>
      <c r="P44">
        <v>41029</v>
      </c>
      <c r="Q44">
        <v>19053815</v>
      </c>
      <c r="R44">
        <v>1</v>
      </c>
      <c r="S44">
        <v>0</v>
      </c>
    </row>
    <row r="45" spans="1:19" x14ac:dyDescent="0.25">
      <c r="A45" t="s">
        <v>47</v>
      </c>
      <c r="B45">
        <v>722</v>
      </c>
      <c r="C45">
        <v>375</v>
      </c>
      <c r="D45">
        <v>184</v>
      </c>
      <c r="E45">
        <v>163</v>
      </c>
      <c r="F45">
        <v>1255</v>
      </c>
      <c r="G45">
        <v>710</v>
      </c>
      <c r="H45">
        <f>Table2[[#This Row],[Won]]/Table2[[#This Row],[Played]]</f>
        <v>0.51939058171745156</v>
      </c>
      <c r="I45">
        <f>Table2[[#This Row],[GoalsFor]]/Table2[[#This Row],[Played]]</f>
        <v>1.7382271468144044</v>
      </c>
      <c r="J45">
        <f>Table2[[#This Row],[GoalsAgainst]]/Table2[[#This Row],[Played]]</f>
        <v>0.9833795013850416</v>
      </c>
      <c r="K45">
        <v>34330</v>
      </c>
      <c r="L45">
        <v>26</v>
      </c>
      <c r="M45">
        <v>156</v>
      </c>
      <c r="N45">
        <v>77687</v>
      </c>
      <c r="O45">
        <v>31</v>
      </c>
      <c r="P45">
        <v>35310</v>
      </c>
      <c r="Q45">
        <v>146447424</v>
      </c>
      <c r="R45">
        <v>1</v>
      </c>
      <c r="S45">
        <v>1</v>
      </c>
    </row>
    <row r="46" spans="1:19" x14ac:dyDescent="0.25">
      <c r="A46" t="s">
        <v>48</v>
      </c>
      <c r="B46">
        <v>204</v>
      </c>
      <c r="C46">
        <v>1</v>
      </c>
      <c r="D46">
        <v>9</v>
      </c>
      <c r="E46">
        <v>194</v>
      </c>
      <c r="F46">
        <v>29</v>
      </c>
      <c r="G46">
        <v>829</v>
      </c>
      <c r="H46">
        <f>Table2[[#This Row],[Won]]/Table2[[#This Row],[Played]]</f>
        <v>4.9019607843137254E-3</v>
      </c>
      <c r="I46">
        <f>Table2[[#This Row],[GoalsFor]]/Table2[[#This Row],[Played]]</f>
        <v>0.14215686274509803</v>
      </c>
      <c r="J46">
        <f>Table2[[#This Row],[GoalsAgainst]]/Table2[[#This Row],[Played]]</f>
        <v>4.0637254901960782</v>
      </c>
      <c r="K46">
        <v>8355</v>
      </c>
      <c r="L46">
        <v>27.7</v>
      </c>
      <c r="M46">
        <v>0.9</v>
      </c>
      <c r="N46">
        <v>9.5000000000000001E-2</v>
      </c>
      <c r="O46">
        <v>215</v>
      </c>
      <c r="P46">
        <v>84135</v>
      </c>
      <c r="Q46">
        <v>33785</v>
      </c>
      <c r="R46">
        <v>1</v>
      </c>
      <c r="S46">
        <v>0</v>
      </c>
    </row>
    <row r="47" spans="1:19" x14ac:dyDescent="0.25">
      <c r="A47" t="s">
        <v>49</v>
      </c>
      <c r="B47">
        <v>824</v>
      </c>
      <c r="C47">
        <v>392</v>
      </c>
      <c r="D47">
        <v>177</v>
      </c>
      <c r="E47">
        <v>255</v>
      </c>
      <c r="F47">
        <v>1412</v>
      </c>
      <c r="G47">
        <v>1010</v>
      </c>
      <c r="H47">
        <f>Table2[[#This Row],[Won]]/Table2[[#This Row],[Played]]</f>
        <v>0.47572815533980584</v>
      </c>
      <c r="I47">
        <f>Table2[[#This Row],[GoalsFor]]/Table2[[#This Row],[Played]]</f>
        <v>1.7135922330097086</v>
      </c>
      <c r="J47">
        <f>Table2[[#This Row],[GoalsAgainst]]/Table2[[#This Row],[Played]]</f>
        <v>1.2257281553398058</v>
      </c>
      <c r="K47">
        <v>37411</v>
      </c>
      <c r="L47">
        <v>27.5</v>
      </c>
      <c r="M47">
        <v>244</v>
      </c>
      <c r="N47">
        <v>74198</v>
      </c>
      <c r="O47">
        <v>39</v>
      </c>
      <c r="P47">
        <v>45251</v>
      </c>
      <c r="Q47">
        <v>5466000</v>
      </c>
      <c r="R47">
        <v>1</v>
      </c>
      <c r="S47">
        <v>0</v>
      </c>
    </row>
    <row r="48" spans="1:19" x14ac:dyDescent="0.25">
      <c r="A48" t="s">
        <v>50</v>
      </c>
      <c r="B48">
        <v>830</v>
      </c>
      <c r="C48">
        <v>391</v>
      </c>
      <c r="D48">
        <v>183</v>
      </c>
      <c r="E48">
        <v>256</v>
      </c>
      <c r="F48">
        <v>1553</v>
      </c>
      <c r="G48">
        <v>1135</v>
      </c>
      <c r="H48">
        <f>Table2[[#This Row],[Won]]/Table2[[#This Row],[Played]]</f>
        <v>0.47108433734939759</v>
      </c>
      <c r="I48">
        <f>Table2[[#This Row],[GoalsFor]]/Table2[[#This Row],[Played]]</f>
        <v>1.8710843373493975</v>
      </c>
      <c r="J48">
        <f>Table2[[#This Row],[GoalsAgainst]]/Table2[[#This Row],[Played]]</f>
        <v>1.3674698795180722</v>
      </c>
      <c r="K48">
        <v>25086</v>
      </c>
      <c r="L48">
        <v>26.9</v>
      </c>
      <c r="M48">
        <v>333</v>
      </c>
      <c r="N48">
        <v>78887</v>
      </c>
      <c r="O48">
        <v>27</v>
      </c>
      <c r="P48">
        <v>26074</v>
      </c>
      <c r="Q48">
        <v>6641197</v>
      </c>
      <c r="R48">
        <v>1</v>
      </c>
      <c r="S48">
        <v>0</v>
      </c>
    </row>
    <row r="49" spans="1:19" x14ac:dyDescent="0.25">
      <c r="A49" t="s">
        <v>51</v>
      </c>
      <c r="B49">
        <v>333</v>
      </c>
      <c r="C49">
        <v>132</v>
      </c>
      <c r="D49">
        <v>81</v>
      </c>
      <c r="E49">
        <v>120</v>
      </c>
      <c r="F49">
        <v>466</v>
      </c>
      <c r="G49">
        <v>414</v>
      </c>
      <c r="H49">
        <f>Table2[[#This Row],[Won]]/Table2[[#This Row],[Played]]</f>
        <v>0.3963963963963964</v>
      </c>
      <c r="I49">
        <f>Table2[[#This Row],[GoalsFor]]/Table2[[#This Row],[Played]]</f>
        <v>1.3993993993993994</v>
      </c>
      <c r="J49">
        <f>Table2[[#This Row],[GoalsAgainst]]/Table2[[#This Row],[Played]]</f>
        <v>1.2432432432432432</v>
      </c>
      <c r="K49">
        <v>12607</v>
      </c>
      <c r="L49">
        <v>27.7</v>
      </c>
      <c r="M49">
        <v>166</v>
      </c>
      <c r="N49">
        <v>68142</v>
      </c>
      <c r="O49">
        <v>49</v>
      </c>
      <c r="P49">
        <v>42228</v>
      </c>
      <c r="Q49">
        <v>5426248</v>
      </c>
      <c r="R49">
        <v>1</v>
      </c>
      <c r="S49">
        <v>0</v>
      </c>
    </row>
    <row r="50" spans="1:19" x14ac:dyDescent="0.25">
      <c r="A50" t="s">
        <v>52</v>
      </c>
      <c r="B50">
        <v>284</v>
      </c>
      <c r="C50">
        <v>104</v>
      </c>
      <c r="D50">
        <v>72</v>
      </c>
      <c r="E50">
        <v>108</v>
      </c>
      <c r="F50">
        <v>360</v>
      </c>
      <c r="G50">
        <v>336</v>
      </c>
      <c r="H50">
        <f>Table2[[#This Row],[Won]]/Table2[[#This Row],[Played]]</f>
        <v>0.36619718309859156</v>
      </c>
      <c r="I50">
        <f>Table2[[#This Row],[GoalsFor]]/Table2[[#This Row],[Played]]</f>
        <v>1.267605633802817</v>
      </c>
      <c r="J50">
        <f>Table2[[#This Row],[GoalsAgainst]]/Table2[[#This Row],[Played]]</f>
        <v>1.1830985915492958</v>
      </c>
      <c r="K50">
        <v>12193</v>
      </c>
      <c r="L50">
        <v>27.3</v>
      </c>
      <c r="M50">
        <v>130</v>
      </c>
      <c r="N50">
        <v>63771</v>
      </c>
      <c r="O50">
        <v>61</v>
      </c>
      <c r="P50">
        <v>51407</v>
      </c>
      <c r="Q50">
        <v>2107180</v>
      </c>
      <c r="R50">
        <v>1</v>
      </c>
      <c r="S50">
        <v>0</v>
      </c>
    </row>
    <row r="51" spans="1:19" x14ac:dyDescent="0.25">
      <c r="A51" t="s">
        <v>53</v>
      </c>
      <c r="B51">
        <v>749</v>
      </c>
      <c r="C51">
        <v>438</v>
      </c>
      <c r="D51">
        <v>174</v>
      </c>
      <c r="E51">
        <v>137</v>
      </c>
      <c r="F51">
        <v>1508</v>
      </c>
      <c r="G51">
        <v>669</v>
      </c>
      <c r="H51">
        <f>Table2[[#This Row],[Won]]/Table2[[#This Row],[Played]]</f>
        <v>0.5847797062750334</v>
      </c>
      <c r="I51">
        <f>Table2[[#This Row],[GoalsFor]]/Table2[[#This Row],[Played]]</f>
        <v>2.0133511348464621</v>
      </c>
      <c r="J51">
        <f>Table2[[#This Row],[GoalsAgainst]]/Table2[[#This Row],[Played]]</f>
        <v>0.89319092122830446</v>
      </c>
      <c r="K51">
        <v>34103</v>
      </c>
      <c r="L51">
        <v>26.7</v>
      </c>
      <c r="M51">
        <v>811</v>
      </c>
      <c r="N51">
        <v>108518</v>
      </c>
      <c r="O51">
        <v>5</v>
      </c>
      <c r="P51">
        <v>50472</v>
      </c>
      <c r="Q51">
        <v>48345223</v>
      </c>
      <c r="R51">
        <v>1</v>
      </c>
      <c r="S51">
        <v>0</v>
      </c>
    </row>
    <row r="52" spans="1:19" x14ac:dyDescent="0.25">
      <c r="A52" t="s">
        <v>54</v>
      </c>
      <c r="B52">
        <v>1096</v>
      </c>
      <c r="C52">
        <v>541</v>
      </c>
      <c r="D52">
        <v>231</v>
      </c>
      <c r="E52">
        <v>324</v>
      </c>
      <c r="F52">
        <v>2183</v>
      </c>
      <c r="G52">
        <v>1432</v>
      </c>
      <c r="H52">
        <f>Table2[[#This Row],[Won]]/Table2[[#This Row],[Played]]</f>
        <v>0.49361313868613138</v>
      </c>
      <c r="I52">
        <f>Table2[[#This Row],[GoalsFor]]/Table2[[#This Row],[Played]]</f>
        <v>1.9917883211678833</v>
      </c>
      <c r="J52">
        <f>Table2[[#This Row],[GoalsAgainst]]/Table2[[#This Row],[Played]]</f>
        <v>1.3065693430656935</v>
      </c>
      <c r="K52">
        <v>24032</v>
      </c>
      <c r="L52">
        <v>27.6</v>
      </c>
      <c r="M52">
        <v>233</v>
      </c>
      <c r="N52">
        <v>78327</v>
      </c>
      <c r="O52">
        <v>29</v>
      </c>
      <c r="P52">
        <v>66209</v>
      </c>
      <c r="Q52">
        <v>10540886</v>
      </c>
      <c r="R52">
        <v>1</v>
      </c>
      <c r="S52">
        <v>0</v>
      </c>
    </row>
    <row r="53" spans="1:19" x14ac:dyDescent="0.25">
      <c r="A53" t="s">
        <v>55</v>
      </c>
      <c r="B53">
        <v>849</v>
      </c>
      <c r="C53">
        <v>301</v>
      </c>
      <c r="D53">
        <v>189</v>
      </c>
      <c r="E53">
        <v>359</v>
      </c>
      <c r="F53">
        <v>1256</v>
      </c>
      <c r="G53">
        <v>1420</v>
      </c>
      <c r="H53">
        <f>Table2[[#This Row],[Won]]/Table2[[#This Row],[Played]]</f>
        <v>0.35453474676089519</v>
      </c>
      <c r="I53">
        <f>Table2[[#This Row],[GoalsFor]]/Table2[[#This Row],[Played]]</f>
        <v>1.4793875147232038</v>
      </c>
      <c r="J53">
        <f>Table2[[#This Row],[GoalsAgainst]]/Table2[[#This Row],[Played]]</f>
        <v>1.6725559481743226</v>
      </c>
      <c r="K53">
        <v>23739</v>
      </c>
      <c r="L53">
        <v>27.9</v>
      </c>
      <c r="M53">
        <v>233</v>
      </c>
      <c r="N53">
        <v>94940</v>
      </c>
      <c r="O53">
        <v>14</v>
      </c>
      <c r="P53">
        <v>89537</v>
      </c>
      <c r="Q53">
        <v>8902308</v>
      </c>
      <c r="R53">
        <v>1</v>
      </c>
      <c r="S53">
        <v>0</v>
      </c>
    </row>
    <row r="54" spans="1:19" x14ac:dyDescent="0.25">
      <c r="A54" t="s">
        <v>56</v>
      </c>
      <c r="B54">
        <v>619</v>
      </c>
      <c r="C54">
        <v>241</v>
      </c>
      <c r="D54">
        <v>146</v>
      </c>
      <c r="E54">
        <v>233</v>
      </c>
      <c r="F54">
        <v>846</v>
      </c>
      <c r="G54">
        <v>885</v>
      </c>
      <c r="H54">
        <f>Table2[[#This Row],[Won]]/Table2[[#This Row],[Played]]</f>
        <v>0.38933764135702748</v>
      </c>
      <c r="I54">
        <f>Table2[[#This Row],[GoalsFor]]/Table2[[#This Row],[Played]]</f>
        <v>1.3667205169628434</v>
      </c>
      <c r="J54">
        <f>Table2[[#This Row],[GoalsAgainst]]/Table2[[#This Row],[Played]]</f>
        <v>1.4297253634894993</v>
      </c>
      <c r="K54">
        <v>22979</v>
      </c>
      <c r="L54">
        <v>25.8</v>
      </c>
      <c r="M54">
        <v>248</v>
      </c>
      <c r="N54">
        <v>70302</v>
      </c>
      <c r="O54">
        <v>45</v>
      </c>
      <c r="P54">
        <v>41888</v>
      </c>
      <c r="Q54">
        <v>85279553</v>
      </c>
      <c r="R54">
        <v>1</v>
      </c>
      <c r="S54">
        <v>0</v>
      </c>
    </row>
    <row r="55" spans="1:19" x14ac:dyDescent="0.25">
      <c r="A55" t="s">
        <v>57</v>
      </c>
      <c r="B55">
        <v>306</v>
      </c>
      <c r="C55">
        <v>138</v>
      </c>
      <c r="D55">
        <v>87</v>
      </c>
      <c r="E55">
        <v>81</v>
      </c>
      <c r="F55">
        <v>427</v>
      </c>
      <c r="G55">
        <v>311</v>
      </c>
      <c r="H55">
        <f>Table2[[#This Row],[Won]]/Table2[[#This Row],[Played]]</f>
        <v>0.45098039215686275</v>
      </c>
      <c r="I55">
        <f>Table2[[#This Row],[GoalsFor]]/Table2[[#This Row],[Played]]</f>
        <v>1.3954248366013071</v>
      </c>
      <c r="J55">
        <f>Table2[[#This Row],[GoalsAgainst]]/Table2[[#This Row],[Played]]</f>
        <v>1.0163398692810457</v>
      </c>
      <c r="K55">
        <v>23949</v>
      </c>
      <c r="L55">
        <v>26.6</v>
      </c>
      <c r="M55">
        <v>271</v>
      </c>
      <c r="N55">
        <v>76779</v>
      </c>
      <c r="O55">
        <v>33</v>
      </c>
      <c r="P55">
        <v>14304</v>
      </c>
      <c r="Q55">
        <v>41130432</v>
      </c>
      <c r="R55">
        <v>1</v>
      </c>
      <c r="S55">
        <v>1</v>
      </c>
    </row>
    <row r="56" spans="1:19" x14ac:dyDescent="0.25">
      <c r="A56" t="s">
        <v>58</v>
      </c>
      <c r="B56">
        <v>705</v>
      </c>
      <c r="C56">
        <v>225</v>
      </c>
      <c r="D56">
        <v>156</v>
      </c>
      <c r="E56">
        <v>324</v>
      </c>
      <c r="F56">
        <v>878</v>
      </c>
      <c r="G56">
        <v>1142</v>
      </c>
      <c r="H56">
        <f>Table2[[#This Row],[Won]]/Table2[[#This Row],[Played]]</f>
        <v>0.31914893617021278</v>
      </c>
      <c r="I56">
        <f>Table2[[#This Row],[GoalsFor]]/Table2[[#This Row],[Played]]</f>
        <v>1.2453900709219858</v>
      </c>
      <c r="J56">
        <f>Table2[[#This Row],[GoalsAgainst]]/Table2[[#This Row],[Played]]</f>
        <v>1.6198581560283687</v>
      </c>
      <c r="K56">
        <v>23978</v>
      </c>
      <c r="L56">
        <v>26.6</v>
      </c>
      <c r="M56">
        <v>130</v>
      </c>
      <c r="N56">
        <v>74791</v>
      </c>
      <c r="O56">
        <v>38</v>
      </c>
      <c r="P56">
        <v>29583</v>
      </c>
      <c r="Q56">
        <v>3169586</v>
      </c>
      <c r="R56">
        <v>1</v>
      </c>
      <c r="S56">
        <v>0</v>
      </c>
    </row>
  </sheetData>
  <hyperlinks>
    <hyperlink ref="A56" r:id="rId1" tooltip="Wales national football team" display="https://eu-football.info/_matches.php?id=218" xr:uid="{9C7E456B-AE81-4A00-87E4-FCF4A1511B55}"/>
    <hyperlink ref="A55" r:id="rId2" tooltip="Ukraine national football team" display="https://eu-football.info/_matches.php?id=265" xr:uid="{AFF8AB2A-DE58-4470-92B3-132F0E0944C9}"/>
    <hyperlink ref="A54" r:id="rId3" tooltip="Turkey national football team" display="https://eu-football.info/_matches.php?id=203" xr:uid="{CCCD5DF4-1C24-4E89-8437-F16EAE980028}"/>
    <hyperlink ref="A53" r:id="rId4" tooltip="Switzerland national football team" display="https://eu-football.info/_matches.php?id=194" xr:uid="{1311E3A0-05AF-48FE-82F8-CD03D8E8EEF5}"/>
    <hyperlink ref="A52" r:id="rId5" tooltip="Sweden national football team" display="https://eu-football.info/_matches.php?id=191" xr:uid="{83D03525-9BBA-4D06-872E-74CF341D60B3}"/>
    <hyperlink ref="A51" r:id="rId6" tooltip="Spain national football team" display="https://eu-football.info/_matches.php?id=185" xr:uid="{95349B23-E9F0-4232-9217-26827C354A10}"/>
    <hyperlink ref="A50" r:id="rId7" tooltip="Slovenia national football team" display="https://eu-football.info/_matches.php?id=181" xr:uid="{92E05F44-D20D-482B-8D36-FEE8F87AE324}"/>
    <hyperlink ref="A49" r:id="rId8" tooltip="Slovakia national football team" display="https://eu-football.info/_matches.php?id=180" xr:uid="{243915F2-701C-4001-9A58-A41C6529FC0A}"/>
    <hyperlink ref="A48" r:id="rId9" tooltip="Serbia national football team" display="https://eu-football.info/_matches.php?id=222" xr:uid="{A5829A90-A27D-4B36-BFD2-911029D4A9A1}"/>
    <hyperlink ref="A47" r:id="rId10" tooltip="Scotland national football team" display="https://eu-football.info/_matches.php?id=254" xr:uid="{64E02FDB-593D-44AC-A93C-9DCB9B834DA8}"/>
    <hyperlink ref="A46" r:id="rId11" tooltip="San Marino national football team" display="https://eu-football.info/_matches.php?id=173" xr:uid="{DCC8E621-FD9A-403B-AB9B-8BB7C368227D}"/>
    <hyperlink ref="A45" r:id="rId12" tooltip="Russia national football team" display="https://eu-football.info/_matches.php?id=251" xr:uid="{0F574B3A-922A-4A1B-A59D-161FEE7AAD78}"/>
    <hyperlink ref="A44" r:id="rId13" tooltip="Romania national football team" display="https://eu-football.info/_matches.php?id=165" xr:uid="{124FF532-4847-4C91-AD2C-AF48CC330667}"/>
    <hyperlink ref="A43" r:id="rId14" tooltip="Rep. of Ireland national football team" display="https://eu-football.info/_matches.php?id=163" xr:uid="{DD815902-9B20-4239-A7CC-958F4266BE6A}"/>
    <hyperlink ref="A42" r:id="rId15" tooltip="Portugal national football team" display="https://eu-football.info/_matches.php?id=159" xr:uid="{8D208878-2F4F-4381-90B6-E40F051037A5}"/>
    <hyperlink ref="A41" r:id="rId16" tooltip="Poland national football team" display="https://eu-football.info/_matches.php?id=156" xr:uid="{D443728B-1DA3-4A50-8A7E-C5785488144E}"/>
    <hyperlink ref="A40" r:id="rId17" tooltip="Norway national football team" display="https://eu-football.info/_matches.php?id=149" xr:uid="{8560951A-6372-4AC5-912A-9931E6B9E375}"/>
    <hyperlink ref="A39" r:id="rId18" tooltip="Northern Ireland national football team" display="https://eu-football.info/_matches.php?id=148" xr:uid="{E96A5E64-20B8-4CD3-A1BC-E0F9FCFD2838}"/>
    <hyperlink ref="A38" r:id="rId19" tooltip="North Macedonia national football team" display="https://eu-football.info/_matches.php?id=236" xr:uid="{27839818-7371-48E6-83D8-A5E62633202A}"/>
    <hyperlink ref="A37" r:id="rId20" tooltip="Netherlands national football team" display="https://eu-football.info/_matches.php?id=242" xr:uid="{5B9E37E0-C87C-48DC-8390-7D3DD9A229DE}"/>
    <hyperlink ref="A36" r:id="rId21" tooltip="Montenegro national football team" display="https://eu-football.info/_matches.php?id=140" xr:uid="{3C664CFA-38E6-4137-A54A-120B8F9FC241}"/>
    <hyperlink ref="A35" r:id="rId22" tooltip="Moldova national football team" display="https://eu-football.info/_matches.php?id=138" xr:uid="{F84EA3CA-5A68-4442-ACF9-3C1609D9CEDA}"/>
    <hyperlink ref="A34" r:id="rId23" tooltip="Malta national football team" display="https://eu-football.info/_matches.php?id=136" xr:uid="{B434ADFC-3C80-40FE-AAAE-1FA91E4419CE}"/>
    <hyperlink ref="A33" r:id="rId24" tooltip="Luxembourg national football team" display="https://eu-football.info/_matches.php?id=130" xr:uid="{E460FA1A-0C48-4FB3-8AC9-B9C66899DE88}"/>
    <hyperlink ref="A32" r:id="rId25" tooltip="Lithuania national football team" display="https://eu-football.info/_matches.php?id=234" xr:uid="{616735AC-6EEA-425E-88CE-D94C0AB49997}"/>
    <hyperlink ref="A31" r:id="rId26" tooltip="Liechtenstein national football team" display="https://eu-football.info/_matches.php?id=126" xr:uid="{9FBCA4F2-2C03-4FA5-8C56-E3B7D3BFF4C0}"/>
    <hyperlink ref="A30" r:id="rId27" tooltip="Latvia national football team" display="https://eu-football.info/_matches.php?id=231" xr:uid="{79166FAD-6E7A-4675-9225-A8116B4A3079}"/>
    <hyperlink ref="A29" r:id="rId28" tooltip="Kosovo national football team" display="https://eu-football.info/_matches.php?id=122" xr:uid="{0B046C6C-95D4-405E-A724-27A5D89C8965}"/>
    <hyperlink ref="A28" r:id="rId29" tooltip="Kazakhstan national football team" display="https://eu-football.info/_matches.php?id=120" xr:uid="{D3FA75A9-FF3B-4933-BF08-90AAF90D06F9}"/>
    <hyperlink ref="A27" r:id="rId30" tooltip="Italy national football team" display="https://eu-football.info/_matches.php?id=111" xr:uid="{F88C5609-2995-4656-9BEE-D814FAF59EEB}"/>
    <hyperlink ref="A26" r:id="rId31" tooltip="Israel national football team" display="https://eu-football.info/_matches.php?id=210" xr:uid="{43E201FF-D6AA-4FF3-BF65-BEA26D442C9A}"/>
    <hyperlink ref="A25" r:id="rId32" tooltip="Iceland national football team" display="https://eu-football.info/_matches.php?id=103" xr:uid="{D332EC60-B297-4BAB-94F8-5293442645DE}"/>
    <hyperlink ref="A24" r:id="rId33" tooltip="Hungary national football team" display="https://eu-football.info/_matches.php?id=100" xr:uid="{4E7E6BB0-333E-46AA-A762-90CDA8A1367F}"/>
    <hyperlink ref="A23" r:id="rId34" tooltip="Greece national football team" display="https://eu-football.info/_matches.php?id=175" xr:uid="{67B37F77-B62A-4A1C-BC30-6C5BD5B74C82}"/>
    <hyperlink ref="A22" r:id="rId35" tooltip="Gibraltar national football team" display="https://eu-football.info/_matches.php?id=90" xr:uid="{DA6C25A7-9FF6-45C2-BA91-67CA329C248D}"/>
    <hyperlink ref="A21" r:id="rId36" tooltip="Germany national football team" display="https://eu-football.info/_matches.php?id=86" xr:uid="{866EB062-D363-4526-BD64-C367799CCD74}"/>
    <hyperlink ref="A20" r:id="rId37" tooltip="Georgia national football team" display="https://eu-football.info/_matches.php?id=85" xr:uid="{C5C0C03D-AB3E-483F-B06A-73841138E1F9}"/>
    <hyperlink ref="A19" r:id="rId38" tooltip="France national football team" display="https://eu-football.info/_matches.php?id=73" xr:uid="{07D6E756-0256-47B8-9F59-0D852EF1BB57}"/>
    <hyperlink ref="A18" r:id="rId39" tooltip="Finland national football team" display="https://eu-football.info/_matches.php?id=70" xr:uid="{9713381B-7909-4081-BA53-5220D4116C4F}"/>
    <hyperlink ref="A17" r:id="rId40" tooltip="Faroe Islands national football team" display="https://eu-football.info/_matches.php?id=129" xr:uid="{0DE4929C-CC3D-4CDB-A8A3-07A36109D137}"/>
    <hyperlink ref="A16" r:id="rId41" tooltip="Estonia national football team" display="https://eu-football.info/_matches.php?id=123" xr:uid="{382869A1-A5E8-4B4E-B135-ADBAE7FEAAE8}"/>
    <hyperlink ref="A15" r:id="rId42" tooltip="England national football team" display="https://eu-football.info/_matches.php?id=60" xr:uid="{23315D3D-A6A9-4767-A8C1-865CFEC6E84F}"/>
    <hyperlink ref="A14" r:id="rId43" tooltip="Denmark national football team" display="https://eu-football.info/_matches.php?id=56" xr:uid="{2CE0521B-541C-49D0-A123-ED368AAC6717}"/>
    <hyperlink ref="A13" r:id="rId44" tooltip="Czech Republic national football team" display="https://eu-football.info/_matches.php?id=95" xr:uid="{0050DDDB-C527-4708-9429-D2A9DE34E90D}"/>
    <hyperlink ref="A12" r:id="rId45" tooltip="Cyprus national football team" display="https://eu-football.info/_matches.php?id=49" xr:uid="{2B47FD37-7C65-4A5F-B353-71F8E50A184B}"/>
    <hyperlink ref="A11" r:id="rId46" tooltip="Croatia national football team" display="https://eu-football.info/_matches.php?id=47" xr:uid="{49240754-73B0-461A-84A1-383FF06851BA}"/>
    <hyperlink ref="A10" r:id="rId47" tooltip="Bulgaria national football team" display="https://eu-football.info/_matches.php?id=32" xr:uid="{51D2D7D6-9964-4FEE-8A32-47EB4E4CA54E}"/>
    <hyperlink ref="A9" r:id="rId48" tooltip="Bosnia &amp; Herzegovina national football team" display="https://eu-football.info/_matches.php?id=26" xr:uid="{4B0E1986-BD7C-469D-8398-B8C5AE4807EB}"/>
    <hyperlink ref="A8" r:id="rId49" tooltip="Belgium national football team" display="https://eu-football.info/_matches.php?id=21" xr:uid="{4B3D246F-E017-498D-8F84-E1752F7C2C79}"/>
    <hyperlink ref="A7" r:id="rId50" tooltip="Belarus national football team" display="https://eu-football.info/_matches.php?id=36" xr:uid="{C3A2E2BE-E675-45D2-BF96-39A7C588DF54}"/>
    <hyperlink ref="A6" r:id="rId51" tooltip="Azerbaijan national football team" display="https://eu-football.info/_matches.php?id=15" xr:uid="{6C668245-9B46-439E-9C48-2A746D406E0B}"/>
    <hyperlink ref="A5" r:id="rId52" tooltip="Austria national football team" display="https://eu-football.info/_matches.php?id=12" xr:uid="{4CE9475C-21C1-4F60-AF1B-36A5AED4D279}"/>
    <hyperlink ref="A4" r:id="rId53" tooltip="Armenia national football team" display="https://eu-football.info/_matches.php?id=9" xr:uid="{4AFB0EBC-7EB1-4BD3-AA7C-218112C30F45}"/>
    <hyperlink ref="A3" r:id="rId54" tooltip="Andorra national football team" display="https://eu-football.info/_matches.php?id=5" xr:uid="{BE47C7C0-6826-4A17-B941-C3A1C58022A2}"/>
    <hyperlink ref="A2" r:id="rId55" tooltip="Albania national football team" display="https://eu-football.info/_matches.php?id=4" xr:uid="{C7753607-A596-4E6F-8E5B-5E69682178A5}"/>
  </hyperlinks>
  <pageMargins left="0.7" right="0.7" top="0.75" bottom="0.75" header="0.3" footer="0.3"/>
  <tableParts count="1">
    <tablePart r:id="rId5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Davit Ohanjanyan</cp:lastModifiedBy>
  <dcterms:created xsi:type="dcterms:W3CDTF">2015-06-05T18:17:20Z</dcterms:created>
  <dcterms:modified xsi:type="dcterms:W3CDTF">2023-11-27T14:17:26Z</dcterms:modified>
</cp:coreProperties>
</file>