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mailradford-my.sharepoint.com/personal/aramoscortez_radford_edu/Documents/Classes/itec281/Chapter 1/"/>
    </mc:Choice>
  </mc:AlternateContent>
  <xr:revisionPtr revIDLastSave="1" documentId="8_{3BFCD8BA-66E3-47DD-AD77-2D3B0F593540}" xr6:coauthVersionLast="47" xr6:coauthVersionMax="47" xr10:uidLastSave="{8DC4F6FB-5EF2-490A-9187-45C145AA6BB3}"/>
  <bookViews>
    <workbookView xWindow="-110" yWindow="-110" windowWidth="19420" windowHeight="10300" activeTab="1" xr2:uid="{00000000-000D-0000-FFFF-FFFF00000000}"/>
  </bookViews>
  <sheets>
    <sheet name="September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2" l="1"/>
  <c r="H12" i="2" s="1"/>
  <c r="E12" i="2"/>
  <c r="E11" i="2"/>
  <c r="F11" i="2" s="1"/>
  <c r="H11" i="2" s="1"/>
  <c r="J10" i="2"/>
  <c r="I10" i="2"/>
  <c r="H10" i="2"/>
  <c r="F10" i="2"/>
  <c r="E10" i="2"/>
  <c r="E8" i="2"/>
  <c r="F8" i="2" s="1"/>
  <c r="H8" i="2" s="1"/>
  <c r="E7" i="2"/>
  <c r="F7" i="2" s="1"/>
  <c r="H7" i="2" s="1"/>
  <c r="H6" i="2"/>
  <c r="I6" i="2" s="1"/>
  <c r="F6" i="2"/>
  <c r="E6" i="2"/>
  <c r="E12" i="1"/>
  <c r="F12" i="1" s="1"/>
  <c r="H12" i="1" s="1"/>
  <c r="F8" i="1"/>
  <c r="H8" i="1" s="1"/>
  <c r="E8" i="1"/>
  <c r="J11" i="2" l="1"/>
  <c r="I11" i="2"/>
  <c r="J8" i="2"/>
  <c r="I8" i="2"/>
  <c r="J7" i="2"/>
  <c r="I7" i="2"/>
  <c r="J12" i="2"/>
  <c r="I12" i="2"/>
  <c r="J6" i="2"/>
  <c r="J12" i="1"/>
  <c r="I12" i="1"/>
  <c r="J8" i="1"/>
  <c r="I8" i="1"/>
  <c r="E7" i="1"/>
  <c r="F7" i="1" s="1"/>
  <c r="H7" i="1" s="1"/>
  <c r="E10" i="1"/>
  <c r="F10" i="1" s="1"/>
  <c r="H10" i="1" s="1"/>
  <c r="E11" i="1"/>
  <c r="F11" i="1" s="1"/>
  <c r="H11" i="1" s="1"/>
  <c r="E6" i="1"/>
  <c r="F6" i="1" s="1"/>
  <c r="H6" i="1" s="1"/>
  <c r="J6" i="1" l="1"/>
  <c r="I6" i="1"/>
  <c r="J11" i="1"/>
  <c r="I11" i="1"/>
  <c r="J10" i="1"/>
  <c r="I10" i="1"/>
  <c r="J7" i="1"/>
  <c r="I7" i="1"/>
</calcChain>
</file>

<file path=xl/sharedStrings.xml><?xml version="1.0" encoding="utf-8"?>
<sst xmlns="http://schemas.openxmlformats.org/spreadsheetml/2006/main" count="38" uniqueCount="19">
  <si>
    <t>Product</t>
  </si>
  <si>
    <t>Cost</t>
  </si>
  <si>
    <t>Markup Rate</t>
  </si>
  <si>
    <t>Percent Off</t>
  </si>
  <si>
    <t>Sale Price</t>
  </si>
  <si>
    <t>Profit Margin</t>
  </si>
  <si>
    <t>Code</t>
  </si>
  <si>
    <t>Hoodie</t>
  </si>
  <si>
    <t>Mug</t>
  </si>
  <si>
    <t>Hat</t>
  </si>
  <si>
    <t>Markup Amount</t>
  </si>
  <si>
    <t>Souvenir Program</t>
  </si>
  <si>
    <t>T-shirt</t>
  </si>
  <si>
    <t>Retail Price</t>
  </si>
  <si>
    <t>Celebrity Musician's Souvenir Shop</t>
  </si>
  <si>
    <t>Profit Amount</t>
  </si>
  <si>
    <t>Apparel</t>
  </si>
  <si>
    <t>Souvenirs</t>
  </si>
  <si>
    <t>Travel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</si>
</sst>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44" fontId="0" fillId="0" borderId="0" xfId="0" applyNumberFormat="1"/>
    <xf numFmtId="44" fontId="0" fillId="0" borderId="6" xfId="0" applyNumberFormat="1" applyBorder="1"/>
    <xf numFmtId="44" fontId="0" fillId="0" borderId="8" xfId="0" applyNumberFormat="1" applyBorder="1"/>
    <xf numFmtId="164" fontId="0" fillId="0" borderId="0" xfId="0" applyNumberFormat="1"/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zoomScalePageLayoutView="80" workbookViewId="0">
      <selection activeCell="J4" sqref="J4"/>
    </sheetView>
  </sheetViews>
  <sheetFormatPr defaultRowHeight="14.5" x14ac:dyDescent="0.35"/>
  <cols>
    <col min="1" max="1" width="23.6328125" customWidth="1"/>
    <col min="2" max="2" width="9.7265625" hidden="1" customWidth="1"/>
    <col min="4" max="4" width="9.81640625" bestFit="1" customWidth="1"/>
    <col min="12" max="13" width="8.7265625" customWidth="1"/>
  </cols>
  <sheetData>
    <row r="1" spans="1:10" ht="30" customHeight="1" thickBot="1" x14ac:dyDescent="0.4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thickTop="1" x14ac:dyDescent="0.35">
      <c r="A2" s="18">
        <v>44440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5" thickBot="1" x14ac:dyDescent="0.4"/>
    <row r="4" spans="1:10" ht="29" x14ac:dyDescent="0.35">
      <c r="A4" s="5" t="s">
        <v>0</v>
      </c>
      <c r="B4" s="5" t="s">
        <v>6</v>
      </c>
      <c r="C4" s="5" t="s">
        <v>1</v>
      </c>
      <c r="D4" s="5" t="s">
        <v>2</v>
      </c>
      <c r="E4" s="5" t="s">
        <v>10</v>
      </c>
      <c r="F4" s="5" t="s">
        <v>13</v>
      </c>
      <c r="G4" s="6" t="s">
        <v>3</v>
      </c>
      <c r="H4" s="7" t="s">
        <v>4</v>
      </c>
      <c r="I4" s="5" t="s">
        <v>15</v>
      </c>
      <c r="J4" s="5" t="s">
        <v>5</v>
      </c>
    </row>
    <row r="5" spans="1:10" x14ac:dyDescent="0.35">
      <c r="A5" s="2" t="s">
        <v>16</v>
      </c>
      <c r="G5" s="8"/>
      <c r="H5" s="9"/>
    </row>
    <row r="6" spans="1:10" x14ac:dyDescent="0.35">
      <c r="A6" s="4" t="s">
        <v>9</v>
      </c>
      <c r="B6">
        <v>101</v>
      </c>
      <c r="C6" s="10">
        <v>7.95</v>
      </c>
      <c r="D6" s="13">
        <v>1.095</v>
      </c>
      <c r="E6" s="10">
        <f>C6*D6</f>
        <v>8.7052499999999995</v>
      </c>
      <c r="F6" s="10">
        <f>C6+E6</f>
        <v>16.655249999999999</v>
      </c>
      <c r="G6" s="14">
        <v>0.15</v>
      </c>
      <c r="H6" s="11">
        <f>F6*(1-G6)</f>
        <v>14.156962499999999</v>
      </c>
      <c r="I6" s="10">
        <f>H6-C6</f>
        <v>6.2069624999999986</v>
      </c>
      <c r="J6" s="16">
        <f>(H6-C6)/H6</f>
        <v>0.43843886003088578</v>
      </c>
    </row>
    <row r="7" spans="1:10" x14ac:dyDescent="0.35">
      <c r="A7" s="4" t="s">
        <v>7</v>
      </c>
      <c r="B7">
        <v>102</v>
      </c>
      <c r="C7" s="10">
        <v>27.25</v>
      </c>
      <c r="D7" s="13">
        <v>1.25</v>
      </c>
      <c r="E7" s="10">
        <f t="shared" ref="E7:E11" si="0">C7*D7</f>
        <v>34.0625</v>
      </c>
      <c r="F7" s="10">
        <f t="shared" ref="F7:F11" si="1">C7+E7</f>
        <v>61.3125</v>
      </c>
      <c r="G7" s="14">
        <v>0.2</v>
      </c>
      <c r="H7" s="11">
        <f t="shared" ref="H7:H11" si="2">F7*(1-G7)</f>
        <v>49.050000000000004</v>
      </c>
      <c r="I7" s="10">
        <f t="shared" ref="I7:I11" si="3">H7-C7</f>
        <v>21.800000000000004</v>
      </c>
      <c r="J7" s="16">
        <f t="shared" ref="J7:J11" si="4">(H7-C7)/H7</f>
        <v>0.44444444444444448</v>
      </c>
    </row>
    <row r="8" spans="1:10" x14ac:dyDescent="0.35">
      <c r="A8" s="4" t="s">
        <v>12</v>
      </c>
      <c r="B8">
        <v>106</v>
      </c>
      <c r="C8" s="10">
        <v>7.1</v>
      </c>
      <c r="D8" s="13">
        <v>3.1549999999999998</v>
      </c>
      <c r="E8" s="10">
        <f t="shared" ref="E8" si="5">C8*D8</f>
        <v>22.400499999999997</v>
      </c>
      <c r="F8" s="10">
        <f t="shared" ref="F8" si="6">C8+E8</f>
        <v>29.500499999999995</v>
      </c>
      <c r="G8" s="14">
        <v>0.1</v>
      </c>
      <c r="H8" s="11">
        <f t="shared" ref="H8" si="7">F8*(1-G8)</f>
        <v>26.550449999999998</v>
      </c>
      <c r="I8" s="10">
        <f t="shared" ref="I8" si="8">H8-C8</f>
        <v>19.450449999999996</v>
      </c>
      <c r="J8" s="16">
        <f t="shared" ref="J8" si="9">(H8-C8)/H8</f>
        <v>0.73258457012969636</v>
      </c>
    </row>
    <row r="9" spans="1:10" x14ac:dyDescent="0.35">
      <c r="A9" s="2" t="s">
        <v>17</v>
      </c>
      <c r="C9" s="10"/>
      <c r="D9" s="13"/>
      <c r="E9" s="10"/>
      <c r="F9" s="10"/>
      <c r="G9" s="14"/>
      <c r="H9" s="11"/>
      <c r="I9" s="10"/>
      <c r="J9" s="16"/>
    </row>
    <row r="10" spans="1:10" x14ac:dyDescent="0.35">
      <c r="A10" s="4" t="s">
        <v>8</v>
      </c>
      <c r="B10">
        <v>103</v>
      </c>
      <c r="C10" s="10">
        <v>5</v>
      </c>
      <c r="D10" s="13">
        <v>2</v>
      </c>
      <c r="E10" s="10">
        <f t="shared" si="0"/>
        <v>10</v>
      </c>
      <c r="F10" s="10">
        <f t="shared" si="1"/>
        <v>15</v>
      </c>
      <c r="G10" s="14">
        <v>0.15</v>
      </c>
      <c r="H10" s="11">
        <f t="shared" si="2"/>
        <v>12.75</v>
      </c>
      <c r="I10" s="10">
        <f t="shared" si="3"/>
        <v>7.75</v>
      </c>
      <c r="J10" s="16">
        <f t="shared" si="4"/>
        <v>0.60784313725490191</v>
      </c>
    </row>
    <row r="11" spans="1:10" x14ac:dyDescent="0.35">
      <c r="A11" s="4" t="s">
        <v>11</v>
      </c>
      <c r="B11">
        <v>104</v>
      </c>
      <c r="C11" s="10">
        <v>9.9499999999999993</v>
      </c>
      <c r="D11" s="13">
        <v>1.01</v>
      </c>
      <c r="E11" s="10">
        <f t="shared" si="0"/>
        <v>10.0495</v>
      </c>
      <c r="F11" s="10">
        <f t="shared" si="1"/>
        <v>19.999499999999998</v>
      </c>
      <c r="G11" s="14">
        <v>0.25</v>
      </c>
      <c r="H11" s="11">
        <f t="shared" si="2"/>
        <v>14.999624999999998</v>
      </c>
      <c r="I11" s="10">
        <f t="shared" si="3"/>
        <v>5.0496249999999989</v>
      </c>
      <c r="J11" s="16">
        <f t="shared" si="4"/>
        <v>0.3366500829187396</v>
      </c>
    </row>
    <row r="12" spans="1:10" ht="15" thickBot="1" x14ac:dyDescent="0.4">
      <c r="A12" s="4" t="s">
        <v>18</v>
      </c>
      <c r="B12">
        <v>103</v>
      </c>
      <c r="C12" s="10">
        <v>7</v>
      </c>
      <c r="D12" s="13">
        <v>2</v>
      </c>
      <c r="E12" s="10">
        <f t="shared" ref="E12" si="10">C12*D12</f>
        <v>14</v>
      </c>
      <c r="F12" s="10">
        <f t="shared" ref="F12" si="11">C12+E12</f>
        <v>21</v>
      </c>
      <c r="G12" s="15">
        <v>0.15</v>
      </c>
      <c r="H12" s="12">
        <f t="shared" ref="H12" si="12">F12*(1-G12)</f>
        <v>17.849999999999998</v>
      </c>
      <c r="I12" s="10">
        <f t="shared" ref="I12" si="13">H12-C12</f>
        <v>10.849999999999998</v>
      </c>
      <c r="J12" s="16">
        <f t="shared" ref="J12" si="14">(H12-C12)/H12</f>
        <v>0.60784313725490191</v>
      </c>
    </row>
    <row r="15" spans="1:10" ht="18.5" x14ac:dyDescent="0.45">
      <c r="A15" s="3"/>
    </row>
    <row r="16" spans="1:10" x14ac:dyDescent="0.35">
      <c r="A16" s="1"/>
      <c r="B16" s="1"/>
    </row>
    <row r="19" spans="1:1" x14ac:dyDescent="0.35">
      <c r="A19" s="2"/>
    </row>
    <row r="23" spans="1:1" x14ac:dyDescent="0.35">
      <c r="A23" s="2"/>
    </row>
  </sheetData>
  <mergeCells count="2">
    <mergeCell ref="A1:J1"/>
    <mergeCell ref="A2:J2"/>
  </mergeCells>
  <printOptions horizontalCentered="1"/>
  <pageMargins left="0.7" right="0.7" top="1" bottom="0.75" header="0.3" footer="0.3"/>
  <pageSetup orientation="landscape" r:id="rId1"/>
  <headerFooter>
    <oddHeader>&amp;LAbby Ramos Cortez&amp;C&amp;A&amp;R&amp;F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12E5-2E49-438D-AB2E-1CC3F4DBAAE3}">
  <dimension ref="A1:J23"/>
  <sheetViews>
    <sheetView showFormulas="1" tabSelected="1" zoomScaleNormal="100" zoomScalePageLayoutView="80" workbookViewId="0">
      <selection activeCell="K9" sqref="K9"/>
    </sheetView>
  </sheetViews>
  <sheetFormatPr defaultRowHeight="14.5" x14ac:dyDescent="0.35"/>
  <cols>
    <col min="1" max="1" width="12.6328125" customWidth="1"/>
    <col min="2" max="2" width="9.7265625" hidden="1" customWidth="1"/>
    <col min="3" max="3" width="7.6328125" bestFit="1" customWidth="1"/>
    <col min="4" max="4" width="6.6328125" customWidth="1"/>
    <col min="5" max="6" width="7.6328125" customWidth="1"/>
    <col min="7" max="7" width="5.6328125" customWidth="1"/>
    <col min="8" max="9" width="7.6328125" customWidth="1"/>
    <col min="12" max="13" width="8.7265625" customWidth="1"/>
  </cols>
  <sheetData>
    <row r="1" spans="1:10" ht="30" customHeight="1" thickBot="1" x14ac:dyDescent="0.4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thickTop="1" x14ac:dyDescent="0.35">
      <c r="A2" s="18">
        <v>44440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5" thickBot="1" x14ac:dyDescent="0.4"/>
    <row r="4" spans="1:10" ht="29" x14ac:dyDescent="0.35">
      <c r="A4" s="5" t="s">
        <v>0</v>
      </c>
      <c r="B4" s="5" t="s">
        <v>6</v>
      </c>
      <c r="C4" s="5" t="s">
        <v>1</v>
      </c>
      <c r="D4" s="5" t="s">
        <v>2</v>
      </c>
      <c r="E4" s="5" t="s">
        <v>10</v>
      </c>
      <c r="F4" s="5" t="s">
        <v>13</v>
      </c>
      <c r="G4" s="6" t="s">
        <v>3</v>
      </c>
      <c r="H4" s="7" t="s">
        <v>4</v>
      </c>
      <c r="I4" s="5" t="s">
        <v>15</v>
      </c>
      <c r="J4" s="5" t="s">
        <v>5</v>
      </c>
    </row>
    <row r="5" spans="1:10" x14ac:dyDescent="0.35">
      <c r="A5" s="2" t="s">
        <v>16</v>
      </c>
      <c r="G5" s="8"/>
      <c r="H5" s="9"/>
    </row>
    <row r="6" spans="1:10" x14ac:dyDescent="0.35">
      <c r="A6" s="4" t="s">
        <v>9</v>
      </c>
      <c r="B6">
        <v>101</v>
      </c>
      <c r="C6" s="10">
        <v>7.95</v>
      </c>
      <c r="D6" s="13">
        <v>1.095</v>
      </c>
      <c r="E6" s="10">
        <f>C6*D6</f>
        <v>8.7052499999999995</v>
      </c>
      <c r="F6" s="10">
        <f>C6+E6</f>
        <v>16.655249999999999</v>
      </c>
      <c r="G6" s="14">
        <v>0.15</v>
      </c>
      <c r="H6" s="11">
        <f>F6*(1-G6)</f>
        <v>14.156962499999999</v>
      </c>
      <c r="I6" s="10">
        <f>H6-C6</f>
        <v>6.2069624999999986</v>
      </c>
      <c r="J6" s="16">
        <f>(H6-C6)/H6</f>
        <v>0.43843886003088578</v>
      </c>
    </row>
    <row r="7" spans="1:10" x14ac:dyDescent="0.35">
      <c r="A7" s="4" t="s">
        <v>7</v>
      </c>
      <c r="B7">
        <v>102</v>
      </c>
      <c r="C7" s="10">
        <v>27.25</v>
      </c>
      <c r="D7" s="13">
        <v>1.25</v>
      </c>
      <c r="E7" s="10">
        <f t="shared" ref="E7:E12" si="0">C7*D7</f>
        <v>34.0625</v>
      </c>
      <c r="F7" s="10">
        <f t="shared" ref="F7:F12" si="1">C7+E7</f>
        <v>61.3125</v>
      </c>
      <c r="G7" s="14">
        <v>0.2</v>
      </c>
      <c r="H7" s="11">
        <f t="shared" ref="H7:H12" si="2">F7*(1-G7)</f>
        <v>49.050000000000004</v>
      </c>
      <c r="I7" s="10">
        <f t="shared" ref="I7:I12" si="3">H7-C7</f>
        <v>21.800000000000004</v>
      </c>
      <c r="J7" s="16">
        <f t="shared" ref="J7:J12" si="4">(H7-C7)/H7</f>
        <v>0.44444444444444448</v>
      </c>
    </row>
    <row r="8" spans="1:10" x14ac:dyDescent="0.35">
      <c r="A8" s="4" t="s">
        <v>12</v>
      </c>
      <c r="B8">
        <v>106</v>
      </c>
      <c r="C8" s="10">
        <v>7.1</v>
      </c>
      <c r="D8" s="13">
        <v>3.1549999999999998</v>
      </c>
      <c r="E8" s="10">
        <f t="shared" si="0"/>
        <v>22.400499999999997</v>
      </c>
      <c r="F8" s="10">
        <f t="shared" si="1"/>
        <v>29.500499999999995</v>
      </c>
      <c r="G8" s="14">
        <v>0.1</v>
      </c>
      <c r="H8" s="11">
        <f t="shared" si="2"/>
        <v>26.550449999999998</v>
      </c>
      <c r="I8" s="10">
        <f t="shared" si="3"/>
        <v>19.450449999999996</v>
      </c>
      <c r="J8" s="16">
        <f t="shared" si="4"/>
        <v>0.73258457012969636</v>
      </c>
    </row>
    <row r="9" spans="1:10" x14ac:dyDescent="0.35">
      <c r="A9" s="2" t="s">
        <v>17</v>
      </c>
      <c r="C9" s="10"/>
      <c r="D9" s="13"/>
      <c r="E9" s="10"/>
      <c r="F9" s="10"/>
      <c r="G9" s="14"/>
      <c r="H9" s="11"/>
      <c r="I9" s="10"/>
      <c r="J9" s="16"/>
    </row>
    <row r="10" spans="1:10" x14ac:dyDescent="0.35">
      <c r="A10" s="4" t="s">
        <v>8</v>
      </c>
      <c r="B10">
        <v>103</v>
      </c>
      <c r="C10" s="10">
        <v>5</v>
      </c>
      <c r="D10" s="13">
        <v>2</v>
      </c>
      <c r="E10" s="10">
        <f t="shared" si="0"/>
        <v>10</v>
      </c>
      <c r="F10" s="10">
        <f t="shared" si="1"/>
        <v>15</v>
      </c>
      <c r="G10" s="14">
        <v>0.15</v>
      </c>
      <c r="H10" s="11">
        <f t="shared" si="2"/>
        <v>12.75</v>
      </c>
      <c r="I10" s="10">
        <f t="shared" si="3"/>
        <v>7.75</v>
      </c>
      <c r="J10" s="16">
        <f t="shared" si="4"/>
        <v>0.60784313725490191</v>
      </c>
    </row>
    <row r="11" spans="1:10" x14ac:dyDescent="0.35">
      <c r="A11" s="4" t="s">
        <v>11</v>
      </c>
      <c r="B11">
        <v>104</v>
      </c>
      <c r="C11" s="10">
        <v>9.9499999999999993</v>
      </c>
      <c r="D11" s="13">
        <v>1.01</v>
      </c>
      <c r="E11" s="10">
        <f t="shared" si="0"/>
        <v>10.0495</v>
      </c>
      <c r="F11" s="10">
        <f t="shared" si="1"/>
        <v>19.999499999999998</v>
      </c>
      <c r="G11" s="14">
        <v>0.25</v>
      </c>
      <c r="H11" s="11">
        <f t="shared" si="2"/>
        <v>14.999624999999998</v>
      </c>
      <c r="I11" s="10">
        <f t="shared" si="3"/>
        <v>5.0496249999999989</v>
      </c>
      <c r="J11" s="16">
        <f t="shared" si="4"/>
        <v>0.3366500829187396</v>
      </c>
    </row>
    <row r="12" spans="1:10" ht="15" thickBot="1" x14ac:dyDescent="0.4">
      <c r="A12" s="4" t="s">
        <v>18</v>
      </c>
      <c r="B12">
        <v>103</v>
      </c>
      <c r="C12" s="10">
        <v>7</v>
      </c>
      <c r="D12" s="13">
        <v>2</v>
      </c>
      <c r="E12" s="10">
        <f t="shared" si="0"/>
        <v>14</v>
      </c>
      <c r="F12" s="10">
        <f t="shared" si="1"/>
        <v>21</v>
      </c>
      <c r="G12" s="15">
        <v>0.15</v>
      </c>
      <c r="H12" s="12">
        <f t="shared" si="2"/>
        <v>17.849999999999998</v>
      </c>
      <c r="I12" s="10">
        <f t="shared" si="3"/>
        <v>10.849999999999998</v>
      </c>
      <c r="J12" s="16">
        <f t="shared" si="4"/>
        <v>0.60784313725490191</v>
      </c>
    </row>
    <row r="15" spans="1:10" ht="18.5" x14ac:dyDescent="0.45">
      <c r="A15" s="3"/>
    </row>
    <row r="16" spans="1:10" x14ac:dyDescent="0.35">
      <c r="A16" s="1"/>
      <c r="B16" s="1"/>
    </row>
    <row r="19" spans="1:1" x14ac:dyDescent="0.35">
      <c r="A19" s="2"/>
    </row>
    <row r="23" spans="1:1" x14ac:dyDescent="0.35">
      <c r="A23" s="2"/>
    </row>
  </sheetData>
  <mergeCells count="2">
    <mergeCell ref="A1:J1"/>
    <mergeCell ref="A2:J2"/>
  </mergeCells>
  <printOptions horizontalCentered="1"/>
  <pageMargins left="0.7" right="0.7" top="1" bottom="0.75" header="0.3" footer="0.3"/>
  <pageSetup orientation="landscape" r:id="rId1"/>
  <headerFooter>
    <oddHeader>&amp;LAbby Ramos Cortez&amp;C&amp;A&amp;R&amp;F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16728463E891438AF1D6901F3287FB" ma:contentTypeVersion="4" ma:contentTypeDescription="Create a new document." ma:contentTypeScope="" ma:versionID="b6d053cc4aba15cfd2e6d5d4fe414770">
  <xsd:schema xmlns:xsd="http://www.w3.org/2001/XMLSchema" xmlns:xs="http://www.w3.org/2001/XMLSchema" xmlns:p="http://schemas.microsoft.com/office/2006/metadata/properties" xmlns:ns3="7919a386-0fed-406a-a006-3152da68e4fe" targetNamespace="http://schemas.microsoft.com/office/2006/metadata/properties" ma:root="true" ma:fieldsID="f1c66343a827c0670cad24cb02445f69" ns3:_="">
    <xsd:import namespace="7919a386-0fed-406a-a006-3152da68e4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9a386-0fed-406a-a006-3152da68e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17BF2-4032-420C-825F-8CEA4FAAF2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1642AB-20DE-4A83-95B9-B8F08D3BC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19a386-0fed-406a-a006-3152da68e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DD82-ADE0-459C-B8BD-C77ED9846068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7919a386-0fed-406a-a006-3152da68e4fe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Abby Ramos</cp:lastModifiedBy>
  <cp:lastPrinted>2020-08-17T15:12:53Z</cp:lastPrinted>
  <dcterms:created xsi:type="dcterms:W3CDTF">2012-08-13T21:22:48Z</dcterms:created>
  <dcterms:modified xsi:type="dcterms:W3CDTF">2023-06-28T05:34:18Z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0x0101009B16728463E891438AF1D6901F3287FB</vt:lpwstr>
  </property>
</Properties>
</file>