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emailradford-my.sharepoint.com/personal/aramoscortez_radford_edu/Documents/Classes/econ321/Excel Files/"/>
    </mc:Choice>
  </mc:AlternateContent>
  <xr:revisionPtr revIDLastSave="207" documentId="11_3AD4A137A0D458915997C972F76D111D08C9251B" xr6:coauthVersionLast="47" xr6:coauthVersionMax="47" xr10:uidLastSave="{38A584B7-FC71-4E5E-9833-B0DD530E9F4A}"/>
  <bookViews>
    <workbookView xWindow="-110" yWindow="-110" windowWidth="19420" windowHeight="10300" activeTab="4" xr2:uid="{00000000-000D-0000-FFFF-FFFF00000000}"/>
  </bookViews>
  <sheets>
    <sheet name="Cleaned Data" sheetId="4" r:id="rId1"/>
    <sheet name="Summary Statistics" sheetId="6" r:id="rId2"/>
    <sheet name="Sheet2" sheetId="5" r:id="rId3"/>
    <sheet name="Sheet1" sheetId="3" r:id="rId4"/>
    <sheet name="Data" sheetId="1" r:id="rId5"/>
    <sheet name="Definition and Source" sheetId="2" r:id="rId6"/>
  </sheet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6" l="1"/>
  <c r="B8" i="6"/>
  <c r="E7" i="6"/>
  <c r="F7" i="6"/>
  <c r="D7" i="6"/>
  <c r="C7" i="6"/>
  <c r="B7" i="6"/>
  <c r="G3" i="5" l="1"/>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2" i="5"/>
</calcChain>
</file>

<file path=xl/sharedStrings.xml><?xml version="1.0" encoding="utf-8"?>
<sst xmlns="http://schemas.openxmlformats.org/spreadsheetml/2006/main" count="32277" uniqueCount="537">
  <si>
    <t>EG.USE.PCAP.KG.OE</t>
  </si>
  <si>
    <t>St. Lucia</t>
  </si>
  <si>
    <t>KAZ</t>
  </si>
  <si>
    <t>British Virgin Islands</t>
  </si>
  <si>
    <t>World Bank, Sustainable Energy for all (SE4ALL) database from World Bank, Global Electrification database.</t>
  </si>
  <si>
    <t>Pump price for diesel fuel (US$ per liter)</t>
  </si>
  <si>
    <t>ECU</t>
  </si>
  <si>
    <t>HND</t>
  </si>
  <si>
    <t>HRV</t>
  </si>
  <si>
    <t>Fuel imports (% of merchandise imports)</t>
  </si>
  <si>
    <t>Germany</t>
  </si>
  <si>
    <t>Russian Federation</t>
  </si>
  <si>
    <t>World Bank national accounts data, and OECD National Accounts data files.</t>
  </si>
  <si>
    <t>MRT</t>
  </si>
  <si>
    <t>EN.ATM.NOXE.EG.ZS</t>
  </si>
  <si>
    <t>Netherlands</t>
  </si>
  <si>
    <t>Sint Maarten (Dutch part)</t>
  </si>
  <si>
    <t>Macao SAR, China</t>
  </si>
  <si>
    <t>Kosovo</t>
  </si>
  <si>
    <t>Lao PDR</t>
  </si>
  <si>
    <t>SVN</t>
  </si>
  <si>
    <t>2012 [YR2012]</t>
  </si>
  <si>
    <t>IEA Statistics © OECD/IEA 2014 (http://www.iea.org/stats/index.asp), subject to https://www.iea.org/t&amp;c/termsandconditions/</t>
  </si>
  <si>
    <t>Chad</t>
  </si>
  <si>
    <t>RUS</t>
  </si>
  <si>
    <t>Slovenia</t>
  </si>
  <si>
    <t>GNQ</t>
  </si>
  <si>
    <t>MLI</t>
  </si>
  <si>
    <t>Nauru</t>
  </si>
  <si>
    <t>Kiribati</t>
  </si>
  <si>
    <t>JPN</t>
  </si>
  <si>
    <t>HTI</t>
  </si>
  <si>
    <t>Timor-Leste</t>
  </si>
  <si>
    <t>LIE</t>
  </si>
  <si>
    <t>Lebanon</t>
  </si>
  <si>
    <t>Nepal</t>
  </si>
  <si>
    <t>CPV</t>
  </si>
  <si>
    <t>NZL</t>
  </si>
  <si>
    <t>Ecuador</t>
  </si>
  <si>
    <t>TKM</t>
  </si>
  <si>
    <t>Zimbabwe</t>
  </si>
  <si>
    <t>Ethiopia</t>
  </si>
  <si>
    <t>Data from database: World Development Indicators</t>
  </si>
  <si>
    <t>Angola</t>
  </si>
  <si>
    <t>SYR</t>
  </si>
  <si>
    <t>United Arab Emirates</t>
  </si>
  <si>
    <t>EST</t>
  </si>
  <si>
    <t>Access to electricity is the percentage of population with access to electricity. Electrification data are collected from industry, national surveys and international sources.</t>
  </si>
  <si>
    <t>Investment in energy projects with private participation covers infrastructure projects in energy (electricity and natural gas transmission and distribution) that have reached financial closure and directly or indirectly serve the public. Movable assets and small projects such as windmills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</si>
  <si>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BRB</t>
  </si>
  <si>
    <t>Northern Mariana Islands</t>
  </si>
  <si>
    <t>USA</t>
  </si>
  <si>
    <t>MAR</t>
  </si>
  <si>
    <t>Energy use refers to use of primary energy before transformation to other end-use fuels, which is equal to indigenous production plus imports and stock changes, minus exports and fuels supplied to ships and aircraft engaged in international transport.</t>
  </si>
  <si>
    <t>DEU</t>
  </si>
  <si>
    <t>TTO</t>
  </si>
  <si>
    <t>KIR</t>
  </si>
  <si>
    <t>Greenland</t>
  </si>
  <si>
    <t>Montenegro</t>
  </si>
  <si>
    <t>EG.USE.CRNW.ZS</t>
  </si>
  <si>
    <t>CRI</t>
  </si>
  <si>
    <t>YEM</t>
  </si>
  <si>
    <t>GIN</t>
  </si>
  <si>
    <t>Virgin Islands (U.S.)</t>
  </si>
  <si>
    <t>Switzerland</t>
  </si>
  <si>
    <t>Peru</t>
  </si>
  <si>
    <t>NRU</t>
  </si>
  <si>
    <t>NPL</t>
  </si>
  <si>
    <t>ABW</t>
  </si>
  <si>
    <t>Urban population (% of total)</t>
  </si>
  <si>
    <t>Agriculture, value added (% of GDP)</t>
  </si>
  <si>
    <t>Equatorial Guinea</t>
  </si>
  <si>
    <t>MDV</t>
  </si>
  <si>
    <t>Iceland</t>
  </si>
  <si>
    <t>Bhutan</t>
  </si>
  <si>
    <t>Urban population refers to people living in urban areas as defined by national statistical offices. It is calculated using World Bank population estimates and urban ratios from the United Nations World Urbanization Prospects.</t>
  </si>
  <si>
    <t>Marshall Islands</t>
  </si>
  <si>
    <t>Inflation, consumer prices (annual %)</t>
  </si>
  <si>
    <t>Myanmar</t>
  </si>
  <si>
    <t>IRN</t>
  </si>
  <si>
    <t>Botswana</t>
  </si>
  <si>
    <t>South Sudan</t>
  </si>
  <si>
    <t>Liechtenstein</t>
  </si>
  <si>
    <t>TMP</t>
  </si>
  <si>
    <t>Bulgaria</t>
  </si>
  <si>
    <t>MLT</t>
  </si>
  <si>
    <t>Central African Republic</t>
  </si>
  <si>
    <t>ZAR</t>
  </si>
  <si>
    <t>MNP</t>
  </si>
  <si>
    <t>GNB</t>
  </si>
  <si>
    <t>Yemen, Rep.</t>
  </si>
  <si>
    <t>Manufacturing, value added (% of GDP)</t>
  </si>
  <si>
    <t>West Bank and Gaza</t>
  </si>
  <si>
    <t>Cameroon</t>
  </si>
  <si>
    <t>TUN</t>
  </si>
  <si>
    <t>American Samoa</t>
  </si>
  <si>
    <t>Guinea-Bissau</t>
  </si>
  <si>
    <t>Access to electricity (% of population)</t>
  </si>
  <si>
    <t>PER</t>
  </si>
  <si>
    <t>PRI</t>
  </si>
  <si>
    <t>SDN</t>
  </si>
  <si>
    <t>BOL</t>
  </si>
  <si>
    <t>Sudan</t>
  </si>
  <si>
    <t>Bermuda</t>
  </si>
  <si>
    <t>Guatemala</t>
  </si>
  <si>
    <t>Carbon dioxide emissions from solid fuel consumption refer mainly to emissions from use of coal as an energy source.</t>
  </si>
  <si>
    <t>SYC</t>
  </si>
  <si>
    <t>POL</t>
  </si>
  <si>
    <t>Fiji</t>
  </si>
  <si>
    <t>Macedonia, FYR</t>
  </si>
  <si>
    <t>South Africa</t>
  </si>
  <si>
    <t>Portugal</t>
  </si>
  <si>
    <t>Somalia</t>
  </si>
  <si>
    <t>Slovak Republic</t>
  </si>
  <si>
    <t>Tuvalu</t>
  </si>
  <si>
    <t>Dominica</t>
  </si>
  <si>
    <t>New Caledonia</t>
  </si>
  <si>
    <t>MWI</t>
  </si>
  <si>
    <t>NOR</t>
  </si>
  <si>
    <t>Kuwait</t>
  </si>
  <si>
    <t>PYF</t>
  </si>
  <si>
    <t>CYM</t>
  </si>
  <si>
    <t>DOM</t>
  </si>
  <si>
    <t>KEN</t>
  </si>
  <si>
    <t>LVA</t>
  </si>
  <si>
    <t>Mongolia</t>
  </si>
  <si>
    <t>New Zealand</t>
  </si>
  <si>
    <t>ARM</t>
  </si>
  <si>
    <t>Puerto Rico</t>
  </si>
  <si>
    <t>Panama</t>
  </si>
  <si>
    <t>CAN</t>
  </si>
  <si>
    <t>MDG</t>
  </si>
  <si>
    <t>ROM</t>
  </si>
  <si>
    <t>Togo</t>
  </si>
  <si>
    <t>Latvia</t>
  </si>
  <si>
    <t>Gibraltar</t>
  </si>
  <si>
    <t>Sri Lanka</t>
  </si>
  <si>
    <t>Code</t>
  </si>
  <si>
    <t>NAM</t>
  </si>
  <si>
    <t>ALB</t>
  </si>
  <si>
    <t>Singapore</t>
  </si>
  <si>
    <t>World Bank, Private Participation in Infrastructure Project Database (http://ppi.worldbank.org).</t>
  </si>
  <si>
    <t>Finland</t>
  </si>
  <si>
    <t>WBG</t>
  </si>
  <si>
    <t>PRT</t>
  </si>
  <si>
    <t>COM</t>
  </si>
  <si>
    <t>Paraguay</t>
  </si>
  <si>
    <t>Mozambique</t>
  </si>
  <si>
    <t>Congo, Rep.</t>
  </si>
  <si>
    <t>Korea, Rep.</t>
  </si>
  <si>
    <t>Combustible renewables and waste comprise solid biomass, liquid biomass, biogas, industrial waste, and municipal waste, measured as a percentage of total energy use.</t>
  </si>
  <si>
    <t>Nigeria</t>
  </si>
  <si>
    <t>Sierra Leone</t>
  </si>
  <si>
    <t>Tajikistan</t>
  </si>
  <si>
    <t>Cuba</t>
  </si>
  <si>
    <t>Iraq</t>
  </si>
  <si>
    <t>EP.PMP.DESL.CD</t>
  </si>
  <si>
    <t>Ukraine</t>
  </si>
  <si>
    <t>MKD</t>
  </si>
  <si>
    <t>Estonia</t>
  </si>
  <si>
    <t>Guyana</t>
  </si>
  <si>
    <t>Uruguay</t>
  </si>
  <si>
    <t>PAN</t>
  </si>
  <si>
    <t>TX.VAL.FUEL.ZS.UN</t>
  </si>
  <si>
    <t>Algeria</t>
  </si>
  <si>
    <t>ARG</t>
  </si>
  <si>
    <t>Channel Islands</t>
  </si>
  <si>
    <t>French Polynesia</t>
  </si>
  <si>
    <t>Moldova</t>
  </si>
  <si>
    <t>San Marino</t>
  </si>
  <si>
    <t>SP.URB.TOTL.IN.ZS</t>
  </si>
  <si>
    <t>SGP</t>
  </si>
  <si>
    <t>GDP per unit of energy use is the PPP GDP per kilogram of oil equivalent of energy use. PPP GDP is gross domestic product converted to 2011 constant international dollars using purchasing power parity rates. An international dollar has the same purchasing power over GDP as a U.S. dollar has in the United States.</t>
  </si>
  <si>
    <t>Ireland</t>
  </si>
  <si>
    <t>CHN</t>
  </si>
  <si>
    <t>BRN</t>
  </si>
  <si>
    <t>AZE</t>
  </si>
  <si>
    <t>Czech Republic</t>
  </si>
  <si>
    <t>BRA</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</si>
  <si>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</si>
  <si>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Tanzania</t>
  </si>
  <si>
    <t>ADO</t>
  </si>
  <si>
    <t>GRL</t>
  </si>
  <si>
    <t>Fuel prices refer to the pump prices of the most widely sold grade of diesel fuel. Prices have been converted from the local currency to U.S. dollars.</t>
  </si>
  <si>
    <t>Investment in energy with private participation (current US$)</t>
  </si>
  <si>
    <t>ATG</t>
  </si>
  <si>
    <t>Israel</t>
  </si>
  <si>
    <t>GUM</t>
  </si>
  <si>
    <t>IND</t>
  </si>
  <si>
    <t>LBR</t>
  </si>
  <si>
    <t>Antigua and Barbuda</t>
  </si>
  <si>
    <t>SRB</t>
  </si>
  <si>
    <t>TJK</t>
  </si>
  <si>
    <t>URY</t>
  </si>
  <si>
    <t>Argentina</t>
  </si>
  <si>
    <t>Cote d'Ivoire</t>
  </si>
  <si>
    <t>Cyprus</t>
  </si>
  <si>
    <t>CIV</t>
  </si>
  <si>
    <t>Combustible renewables and waste (% of total energy)</t>
  </si>
  <si>
    <t>Grenada</t>
  </si>
  <si>
    <t>BDI</t>
  </si>
  <si>
    <t>BTN</t>
  </si>
  <si>
    <t>CHE</t>
  </si>
  <si>
    <t>Syrian Arab Republic</t>
  </si>
  <si>
    <t>Japan</t>
  </si>
  <si>
    <t>Barbados</t>
  </si>
  <si>
    <t>Armenia</t>
  </si>
  <si>
    <t>Uzbekistan</t>
  </si>
  <si>
    <t>Djibouti</t>
  </si>
  <si>
    <t>EG.USE.COMM.FO.ZS</t>
  </si>
  <si>
    <t>SEN</t>
  </si>
  <si>
    <t>Congo, Dem. Rep.</t>
  </si>
  <si>
    <t>Georgia</t>
  </si>
  <si>
    <t>Brunei Darussalam</t>
  </si>
  <si>
    <t>Cabo Verde</t>
  </si>
  <si>
    <t>EG.IMP.CONS.ZS</t>
  </si>
  <si>
    <t>EG.FEC.RNEW.ZS</t>
  </si>
  <si>
    <t>EG.ELC.ACCS.ZS</t>
  </si>
  <si>
    <t>Luxembourg</t>
  </si>
  <si>
    <t>Dominican Republic</t>
  </si>
  <si>
    <t>ERI</t>
  </si>
  <si>
    <t>Senegal</t>
  </si>
  <si>
    <t>BHR</t>
  </si>
  <si>
    <t>CMR</t>
  </si>
  <si>
    <t>KWT</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</si>
  <si>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</si>
  <si>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ARE</t>
  </si>
  <si>
    <t>GEO</t>
  </si>
  <si>
    <t>LBY</t>
  </si>
  <si>
    <t>CAF</t>
  </si>
  <si>
    <t>Malta</t>
  </si>
  <si>
    <t>HKG</t>
  </si>
  <si>
    <t>Energy imports, net (% of energy use)</t>
  </si>
  <si>
    <t>Indicator Name</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</si>
  <si>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</si>
  <si>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PLW</t>
  </si>
  <si>
    <t>CHL</t>
  </si>
  <si>
    <t>VGB</t>
  </si>
  <si>
    <t>Benin</t>
  </si>
  <si>
    <t>Haiti</t>
  </si>
  <si>
    <t>GBR</t>
  </si>
  <si>
    <t>HUN</t>
  </si>
  <si>
    <t>BGD</t>
  </si>
  <si>
    <t>ASM</t>
  </si>
  <si>
    <t>Norway</t>
  </si>
  <si>
    <t>Eritrea</t>
  </si>
  <si>
    <t>Uganda</t>
  </si>
  <si>
    <t>Austria</t>
  </si>
  <si>
    <t>NIC</t>
  </si>
  <si>
    <t>2015 [YR2015]</t>
  </si>
  <si>
    <t>SSD</t>
  </si>
  <si>
    <t>Iran, Islamic Rep.</t>
  </si>
  <si>
    <t>EN.ATM.CO2E.LF.ZS</t>
  </si>
  <si>
    <t>Series Name</t>
  </si>
  <si>
    <t>Cambodia</t>
  </si>
  <si>
    <t>United Kingdom</t>
  </si>
  <si>
    <t>KSV</t>
  </si>
  <si>
    <t>Malaysia</t>
  </si>
  <si>
    <t>EN.ATM.METH.EG.ZS</t>
  </si>
  <si>
    <t>Guinea</t>
  </si>
  <si>
    <t>Source</t>
  </si>
  <si>
    <t>Liberia</t>
  </si>
  <si>
    <t>United States</t>
  </si>
  <si>
    <t>LAO</t>
  </si>
  <si>
    <t>Micronesia, Fed. Sts.</t>
  </si>
  <si>
    <t>SWZ</t>
  </si>
  <si>
    <t>CUW</t>
  </si>
  <si>
    <t>Vietnam</t>
  </si>
  <si>
    <t>ZWE</t>
  </si>
  <si>
    <t>PHL</t>
  </si>
  <si>
    <t>VIR</t>
  </si>
  <si>
    <t>GIB</t>
  </si>
  <si>
    <t>Burkina Faso</t>
  </si>
  <si>
    <t>Clean energy is noncarbohydrate energy that does not produce carbon dioxide when generated. It includes hydropower and nuclear, geothermal, and solar power, among others.</t>
  </si>
  <si>
    <t>DNK</t>
  </si>
  <si>
    <t>KGZ</t>
  </si>
  <si>
    <t>Gambia, The</t>
  </si>
  <si>
    <t>EN.ATM.CO2E.EG.ZS</t>
  </si>
  <si>
    <t>Kenya</t>
  </si>
  <si>
    <t>Carbon dioxide emissions from liquid fuel consumption refer mainly to emissions from use of petroleum-derived fuels as an energy source.</t>
  </si>
  <si>
    <t>Indonesia</t>
  </si>
  <si>
    <t>Seychelles</t>
  </si>
  <si>
    <t>SLE</t>
  </si>
  <si>
    <t>Egypt, Arab Rep.</t>
  </si>
  <si>
    <t>Ghana</t>
  </si>
  <si>
    <t>VCT</t>
  </si>
  <si>
    <t>TGO</t>
  </si>
  <si>
    <t>COL</t>
  </si>
  <si>
    <t>GTM</t>
  </si>
  <si>
    <t>GRD</t>
  </si>
  <si>
    <t>MUS</t>
  </si>
  <si>
    <t>NGA</t>
  </si>
  <si>
    <t>STP</t>
  </si>
  <si>
    <t>Energy related methane emissions (% of total)</t>
  </si>
  <si>
    <t>Mali</t>
  </si>
  <si>
    <t>GHA</t>
  </si>
  <si>
    <t>DJI</t>
  </si>
  <si>
    <t>Nitrous oxide emissions in energy sector (% of total)</t>
  </si>
  <si>
    <t>Oman</t>
  </si>
  <si>
    <t>DZA</t>
  </si>
  <si>
    <t>NCL</t>
  </si>
  <si>
    <t>Fossil fuel energy consumption (% of total)</t>
  </si>
  <si>
    <t>BHS</t>
  </si>
  <si>
    <t>Monaco</t>
  </si>
  <si>
    <t>AUT</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</si>
  <si>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Note: For VAB countries, gross value added at factor cost is used as the denominator.</t>
  </si>
  <si>
    <t>Bahamas, The</t>
  </si>
  <si>
    <t>AFG</t>
  </si>
  <si>
    <t>Palau</t>
  </si>
  <si>
    <t>UZB</t>
  </si>
  <si>
    <t>Maldives</t>
  </si>
  <si>
    <t>Mauritania</t>
  </si>
  <si>
    <t>QAT</t>
  </si>
  <si>
    <t>CO2 intensity (kg per kg of oil equivalent energy use)</t>
  </si>
  <si>
    <t>El Salvador</t>
  </si>
  <si>
    <t>Qatar</t>
  </si>
  <si>
    <t>Honduras</t>
  </si>
  <si>
    <t>Costa Rica</t>
  </si>
  <si>
    <t>ITA</t>
  </si>
  <si>
    <t>BGR</t>
  </si>
  <si>
    <t>World Bank staff estimates from original source: European Commission, Joint Research Centre (JRC)/Netherlands Environmental Assessment Agency (PBL). Emission Database for Global Atmospheric Research (EDGAR): http://edgar.jrc.ec.europa.eu/.</t>
  </si>
  <si>
    <t>MNG</t>
  </si>
  <si>
    <t>BFA</t>
  </si>
  <si>
    <t>TCD</t>
  </si>
  <si>
    <t>SOM</t>
  </si>
  <si>
    <t>TUR</t>
  </si>
  <si>
    <t>UKR</t>
  </si>
  <si>
    <t>GUY</t>
  </si>
  <si>
    <t>GAB</t>
  </si>
  <si>
    <t>..</t>
  </si>
  <si>
    <t>MAC</t>
  </si>
  <si>
    <t>AGO</t>
  </si>
  <si>
    <t>Isle of Man</t>
  </si>
  <si>
    <t>THA</t>
  </si>
  <si>
    <t>Venezuela, RB</t>
  </si>
  <si>
    <t>KOR</t>
  </si>
  <si>
    <t>Rwanda</t>
  </si>
  <si>
    <t>Solomon Islands</t>
  </si>
  <si>
    <t>Zambia</t>
  </si>
  <si>
    <t>Gabon</t>
  </si>
  <si>
    <t>SAU</t>
  </si>
  <si>
    <t>CZE</t>
  </si>
  <si>
    <t>China</t>
  </si>
  <si>
    <t>WSM</t>
  </si>
  <si>
    <t>BWA</t>
  </si>
  <si>
    <t>2011 [YR2011]</t>
  </si>
  <si>
    <t>Alternative and nuclear energy (% of total energy use)</t>
  </si>
  <si>
    <t>Fuels comprise SITC section 3 (mineral fuels).</t>
  </si>
  <si>
    <t>German Agency for International Cooperation (GIZ).</t>
  </si>
  <si>
    <t>Long definition</t>
  </si>
  <si>
    <t>SUR</t>
  </si>
  <si>
    <t>VEN</t>
  </si>
  <si>
    <t>Denmark</t>
  </si>
  <si>
    <t>Jamaica</t>
  </si>
  <si>
    <t>IRL</t>
  </si>
  <si>
    <t>Albania</t>
  </si>
  <si>
    <t>Poland</t>
  </si>
  <si>
    <t>Andorra</t>
  </si>
  <si>
    <t>Last Updated: 02/01/2017</t>
  </si>
  <si>
    <t>NV.IND.MANF.ZS</t>
  </si>
  <si>
    <t>Country Name</t>
  </si>
  <si>
    <t>Bosnia and Herzegovina</t>
  </si>
  <si>
    <t>JOR</t>
  </si>
  <si>
    <t>Nicaragua</t>
  </si>
  <si>
    <t>PAK</t>
  </si>
  <si>
    <t>Hong Kong SAR, China</t>
  </si>
  <si>
    <t>2014 [YR2014]</t>
  </si>
  <si>
    <t>Energy use (kg of oil equivalent per capita)</t>
  </si>
  <si>
    <t>Sao Tome and Principe</t>
  </si>
  <si>
    <t>FRO</t>
  </si>
  <si>
    <t>Greece</t>
  </si>
  <si>
    <t>Philippines</t>
  </si>
  <si>
    <t>SWE</t>
  </si>
  <si>
    <t>TON</t>
  </si>
  <si>
    <t>CUB</t>
  </si>
  <si>
    <t>ESP</t>
  </si>
  <si>
    <t>ETH</t>
  </si>
  <si>
    <t>Korea, Dem. People’s Rep.</t>
  </si>
  <si>
    <t>JAM</t>
  </si>
  <si>
    <t>MNE</t>
  </si>
  <si>
    <t>Romania</t>
  </si>
  <si>
    <t>BLZ</t>
  </si>
  <si>
    <t>Spain</t>
  </si>
  <si>
    <t>LKA</t>
  </si>
  <si>
    <t>PRK</t>
  </si>
  <si>
    <t>Bolivia</t>
  </si>
  <si>
    <t>Canada</t>
  </si>
  <si>
    <t>SXM</t>
  </si>
  <si>
    <t>Bangladesh</t>
  </si>
  <si>
    <t>MOZ</t>
  </si>
  <si>
    <t>Services, etc., value added (% of GDP)</t>
  </si>
  <si>
    <t>SMR</t>
  </si>
  <si>
    <t>Kyrgyz Republic</t>
  </si>
  <si>
    <t>UGA</t>
  </si>
  <si>
    <t>France</t>
  </si>
  <si>
    <t>KHM</t>
  </si>
  <si>
    <t>OMN</t>
  </si>
  <si>
    <t>BMU</t>
  </si>
  <si>
    <t>Fuel exports (% of merchandise exports)</t>
  </si>
  <si>
    <t>Afghanistan</t>
  </si>
  <si>
    <t>Suriname</t>
  </si>
  <si>
    <t>Turkmenistan</t>
  </si>
  <si>
    <t>IDN</t>
  </si>
  <si>
    <t>LUX</t>
  </si>
  <si>
    <t>LSO</t>
  </si>
  <si>
    <t>BEN</t>
  </si>
  <si>
    <t>Lithuania</t>
  </si>
  <si>
    <t>St. Vincent and the Grenadines</t>
  </si>
  <si>
    <t>Methane emissions from energy processes are emissions from the production, handling, transmission, and combustion of fossil fuels and biofuels.</t>
  </si>
  <si>
    <t>Curacao</t>
  </si>
  <si>
    <t>St. Kitts and Nevis</t>
  </si>
  <si>
    <t>Series Code</t>
  </si>
  <si>
    <t>Swaziland</t>
  </si>
  <si>
    <t>Colombia</t>
  </si>
  <si>
    <t>GRC</t>
  </si>
  <si>
    <t>Saudi Arabia</t>
  </si>
  <si>
    <t>Australia</t>
  </si>
  <si>
    <t>VUT</t>
  </si>
  <si>
    <t>ISR</t>
  </si>
  <si>
    <t>SVK</t>
  </si>
  <si>
    <t>International Monetary Fund, International Financial Statistics and data files.</t>
  </si>
  <si>
    <t>LCA</t>
  </si>
  <si>
    <t>CHI</t>
  </si>
  <si>
    <t>Fossil fuel comprises coal, oil, petroleum, and natural gas products.</t>
  </si>
  <si>
    <t>FIN</t>
  </si>
  <si>
    <t>World Bank staff estimates from the Comtrade database maintained by the United Nations Statistics Division.</t>
  </si>
  <si>
    <t>FP.CPI.TOTL.ZG</t>
  </si>
  <si>
    <t>Samoa</t>
  </si>
  <si>
    <t>EG.GDP.PUSE.KO.PP.KD</t>
  </si>
  <si>
    <t>AUS</t>
  </si>
  <si>
    <t>Sweden</t>
  </si>
  <si>
    <t>Renewable energy consumption (% of total final energy consumption)</t>
  </si>
  <si>
    <t>IRQ</t>
  </si>
  <si>
    <t>Fuels comprise the commodities in SITC section 3 (mineral fuels).</t>
  </si>
  <si>
    <t>Papua New Guinea</t>
  </si>
  <si>
    <t>Renewable energy consumption is the share of renewables energy in total final energy consumption.</t>
  </si>
  <si>
    <t>United Nations, World Urbanization Prospects.</t>
  </si>
  <si>
    <t>Lesotho</t>
  </si>
  <si>
    <t>2010 [YR2010]</t>
  </si>
  <si>
    <t>FJI</t>
  </si>
  <si>
    <t>Turkey</t>
  </si>
  <si>
    <t>Italy</t>
  </si>
  <si>
    <t>PNG</t>
  </si>
  <si>
    <t>PRY</t>
  </si>
  <si>
    <t>Libya</t>
  </si>
  <si>
    <t>Azerbaijan</t>
  </si>
  <si>
    <t>CO2 emissions from liquid fuel consumption (% of total)</t>
  </si>
  <si>
    <t>NV.AGR.TOTL.ZS</t>
  </si>
  <si>
    <t>Tonga</t>
  </si>
  <si>
    <t>Bahrain</t>
  </si>
  <si>
    <t>Brazil</t>
  </si>
  <si>
    <t>Belarus</t>
  </si>
  <si>
    <t>ISL</t>
  </si>
  <si>
    <t>NLD</t>
  </si>
  <si>
    <t>Malawi</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</si>
  <si>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</si>
  <si>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TZA</t>
  </si>
  <si>
    <t>TM.VAL.FUEL.ZS.UN</t>
  </si>
  <si>
    <t>MMR</t>
  </si>
  <si>
    <t>BEL</t>
  </si>
  <si>
    <t>Vanuatu</t>
  </si>
  <si>
    <t>2013 [YR2013]</t>
  </si>
  <si>
    <t>Belgium</t>
  </si>
  <si>
    <t>Guam</t>
  </si>
  <si>
    <t>SLB</t>
  </si>
  <si>
    <t>Faroe Islands</t>
  </si>
  <si>
    <t>MEX</t>
  </si>
  <si>
    <t>MCO</t>
  </si>
  <si>
    <t>MAF</t>
  </si>
  <si>
    <t>Trinidad and Tobago</t>
  </si>
  <si>
    <t>BLR</t>
  </si>
  <si>
    <t>Jordan</t>
  </si>
  <si>
    <t>Namibia</t>
  </si>
  <si>
    <t>NV.SRV.TETC.ZS</t>
  </si>
  <si>
    <t>Belize</t>
  </si>
  <si>
    <t>LTU</t>
  </si>
  <si>
    <t>MHL</t>
  </si>
  <si>
    <t>Niger</t>
  </si>
  <si>
    <t>EGY</t>
  </si>
  <si>
    <t>CYP</t>
  </si>
  <si>
    <t>ZMB</t>
  </si>
  <si>
    <t>NER</t>
  </si>
  <si>
    <t>Hungary</t>
  </si>
  <si>
    <t>BIH</t>
  </si>
  <si>
    <t>Kazakhstan</t>
  </si>
  <si>
    <t>Cayman Islands</t>
  </si>
  <si>
    <t>FRA</t>
  </si>
  <si>
    <t>Aruba</t>
  </si>
  <si>
    <t>IE.PPI.ENGY.CD</t>
  </si>
  <si>
    <t>Comoros</t>
  </si>
  <si>
    <t>SLV</t>
  </si>
  <si>
    <t>Mauritius</t>
  </si>
  <si>
    <t>Mexico</t>
  </si>
  <si>
    <t>India</t>
  </si>
  <si>
    <t>ZAF</t>
  </si>
  <si>
    <t>Madagascar</t>
  </si>
  <si>
    <t>RWA</t>
  </si>
  <si>
    <t>TCA</t>
  </si>
  <si>
    <t>Morocco</t>
  </si>
  <si>
    <t>Country Code</t>
  </si>
  <si>
    <t>LBN</t>
  </si>
  <si>
    <t>MDA</t>
  </si>
  <si>
    <t>EG.USE.COMM.CL.ZS</t>
  </si>
  <si>
    <t>Nitrous oxide emissions from energy processes are emissions produced by the combustion of fossil fuels and biofuels.</t>
  </si>
  <si>
    <t>Turks and Caicos Islands</t>
  </si>
  <si>
    <t>IMY</t>
  </si>
  <si>
    <t>DMA</t>
  </si>
  <si>
    <t>GMB</t>
  </si>
  <si>
    <t>Pakistan</t>
  </si>
  <si>
    <t>Burundi</t>
  </si>
  <si>
    <t>COG</t>
  </si>
  <si>
    <t>Croatia</t>
  </si>
  <si>
    <t>FSM</t>
  </si>
  <si>
    <t>© OECD/IEA and World Bank, based on IEA data in IEA World Energy Balances © OECD/IEA 2013 edition, subject to https://www.iea.org/t&amp;c/termsandconditions/</t>
  </si>
  <si>
    <t>MYS</t>
  </si>
  <si>
    <t>KNA</t>
  </si>
  <si>
    <t>GDP per unit of energy use (constant 2011 PPP $ per kg of oil equivalent)</t>
  </si>
  <si>
    <t>Thailand</t>
  </si>
  <si>
    <t>Chile</t>
  </si>
  <si>
    <t>Serbia</t>
  </si>
  <si>
    <t>St. Martin (French part)</t>
  </si>
  <si>
    <t>TUV</t>
  </si>
  <si>
    <t>VNM</t>
  </si>
  <si>
    <t>Tunisia</t>
  </si>
  <si>
    <t>Carbon Dioxide Information Analysis Center, Environmental Sciences Division, Oak Ridge National Laboratory, Tennessee, United States.</t>
  </si>
  <si>
    <t>Row Labels</t>
  </si>
  <si>
    <t>Grand Total</t>
  </si>
  <si>
    <t>Column Labels</t>
  </si>
  <si>
    <t>Average of 2010 [YR2010]</t>
  </si>
  <si>
    <t>Country</t>
  </si>
  <si>
    <t>Log of energy use</t>
  </si>
  <si>
    <t>Mean</t>
  </si>
  <si>
    <t>Standard Error</t>
  </si>
  <si>
    <t>Standard Deviation</t>
  </si>
  <si>
    <t>Count</t>
  </si>
  <si>
    <t>Test Statistic</t>
  </si>
  <si>
    <t>Log of 1200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</si>
</sst>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wrapText="1"/>
    </xf>
    <xf numFmtId="0" fontId="0" fillId="0" borderId="1" xfId="0" applyBorder="1"/>
    <xf numFmtId="0" fontId="1" fillId="0" borderId="2" xfId="0" applyFont="1" applyBorder="1" applyAlignment="1">
      <alignment horizontal="center" wrapText="1"/>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Farhat" refreshedDate="42814.655734143518" createdVersion="5" refreshedVersion="5" minRefreshableVersion="3" recordCount="4557" xr:uid="{00000000-000A-0000-FFFF-FFFF10000000}">
  <cacheSource type="worksheet">
    <worksheetSource ref="A1:J4558" sheet="Data"/>
  </cacheSource>
  <cacheFields count="10">
    <cacheField name="Country Name" numFmtId="0">
      <sharedItems count="217">
        <s v="Afghanistan"/>
        <s v="Albania"/>
        <s v="Algeria"/>
        <s v="American Samoa"/>
        <s v="Andorra"/>
        <s v="Angola"/>
        <s v="Antigua and Barbuda"/>
        <s v="Argentina"/>
        <s v="Armenia"/>
        <s v="Aruba"/>
        <s v="Australia"/>
        <s v="Austria"/>
        <s v="Azerbaijan"/>
        <s v="Bahamas, The"/>
        <s v="Bahrain"/>
        <s v="Bangladesh"/>
        <s v="Barbados"/>
        <s v="Belarus"/>
        <s v="Belgium"/>
        <s v="Belize"/>
        <s v="Benin"/>
        <s v="Bermuda"/>
        <s v="Bhutan"/>
        <s v="Bolivia"/>
        <s v="Bosnia and Herzegovina"/>
        <s v="Botswana"/>
        <s v="Brazil"/>
        <s v="British Virgin Islands"/>
        <s v="Brunei Darussalam"/>
        <s v="Bulgaria"/>
        <s v="Burkina Faso"/>
        <s v="Burundi"/>
        <s v="Cabo Verde"/>
        <s v="Cambodia"/>
        <s v="Cameroon"/>
        <s v="Canada"/>
        <s v="Cayman Islands"/>
        <s v="Central African Republic"/>
        <s v="Chad"/>
        <s v="Channel Islands"/>
        <s v="Chile"/>
        <s v="China"/>
        <s v="Colombia"/>
        <s v="Comoros"/>
        <s v="Congo, Dem. Rep."/>
        <s v="Congo, Rep."/>
        <s v="Costa Rica"/>
        <s v="Cote d'Ivoire"/>
        <s v="Croatia"/>
        <s v="Cuba"/>
        <s v="Curacao"/>
        <s v="Cyprus"/>
        <s v="Czech Republic"/>
        <s v="Denmark"/>
        <s v="Djibouti"/>
        <s v="Dominica"/>
        <s v="Dominican Republic"/>
        <s v="Ecuador"/>
        <s v="Egypt, Arab Rep."/>
        <s v="El Salvador"/>
        <s v="Equatorial Guinea"/>
        <s v="Eritrea"/>
        <s v="Estonia"/>
        <s v="Ethiopia"/>
        <s v="Faroe Islands"/>
        <s v="Fiji"/>
        <s v="Finland"/>
        <s v="France"/>
        <s v="French Polynesia"/>
        <s v="Gabon"/>
        <s v="Gambia, The"/>
        <s v="Georgia"/>
        <s v="Germany"/>
        <s v="Ghana"/>
        <s v="Gibraltar"/>
        <s v="Greece"/>
        <s v="Greenland"/>
        <s v="Grenada"/>
        <s v="Guam"/>
        <s v="Guatemala"/>
        <s v="Guinea"/>
        <s v="Guinea-Bissau"/>
        <s v="Guyana"/>
        <s v="Haiti"/>
        <s v="Honduras"/>
        <s v="Hong Kong SAR, China"/>
        <s v="Hungary"/>
        <s v="Iceland"/>
        <s v="India"/>
        <s v="Indonesia"/>
        <s v="Iran, Islamic Rep."/>
        <s v="Iraq"/>
        <s v="Ireland"/>
        <s v="Isle of Man"/>
        <s v="Israel"/>
        <s v="Italy"/>
        <s v="Jamaica"/>
        <s v="Japan"/>
        <s v="Jordan"/>
        <s v="Kazakhstan"/>
        <s v="Kenya"/>
        <s v="Kiribati"/>
        <s v="Korea, Dem. People’s Rep."/>
        <s v="Korea, Rep."/>
        <s v="Kosovo"/>
        <s v="Kuwait"/>
        <s v="Kyrgyz Republic"/>
        <s v="Lao PDR"/>
        <s v="Latvia"/>
        <s v="Lebanon"/>
        <s v="Lesotho"/>
        <s v="Liberia"/>
        <s v="Libya"/>
        <s v="Liechtenstein"/>
        <s v="Lithuania"/>
        <s v="Luxembourg"/>
        <s v="Macao SAR, China"/>
        <s v="Macedonia, FYR"/>
        <s v="Madagascar"/>
        <s v="Malawi"/>
        <s v="Malaysia"/>
        <s v="Maldives"/>
        <s v="Mali"/>
        <s v="Malta"/>
        <s v="Marshall Islands"/>
        <s v="Mauritania"/>
        <s v="Mauritius"/>
        <s v="Mexico"/>
        <s v="Micronesia, Fed. Sts."/>
        <s v="Moldova"/>
        <s v="Monaco"/>
        <s v="Mongolia"/>
        <s v="Montenegro"/>
        <s v="Morocco"/>
        <s v="Mozambique"/>
        <s v="Myanmar"/>
        <s v="Namibia"/>
        <s v="Nauru"/>
        <s v="Nepal"/>
        <s v="Netherlands"/>
        <s v="New Caledonia"/>
        <s v="New Zealand"/>
        <s v="Nicaragua"/>
        <s v="Niger"/>
        <s v="Nigeria"/>
        <s v="Northern Mariana Islands"/>
        <s v="Norway"/>
        <s v="Oman"/>
        <s v="Pakistan"/>
        <s v="Palau"/>
        <s v="Panama"/>
        <s v="Papua New Guinea"/>
        <s v="Paraguay"/>
        <s v="Peru"/>
        <s v="Philippines"/>
        <s v="Poland"/>
        <s v="Portugal"/>
        <s v="Puerto Rico"/>
        <s v="Qatar"/>
        <s v="Romania"/>
        <s v="Russian Federation"/>
        <s v="Rwanda"/>
        <s v="Samoa"/>
        <s v="San Marino"/>
        <s v="Sao Tome and Principe"/>
        <s v="Saudi Arabia"/>
        <s v="Senegal"/>
        <s v="Serbia"/>
        <s v="Seychelles"/>
        <s v="Sierra Leone"/>
        <s v="Singapore"/>
        <s v="Sint Maarten (Dutch part)"/>
        <s v="Slovak Republic"/>
        <s v="Slovenia"/>
        <s v="Solomon Islands"/>
        <s v="Somalia"/>
        <s v="South Africa"/>
        <s v="South Sudan"/>
        <s v="Spain"/>
        <s v="Sri Lanka"/>
        <s v="St. Kitts and Nevis"/>
        <s v="St. Lucia"/>
        <s v="St. Martin (French part)"/>
        <s v="St. Vincent and the Grenadines"/>
        <s v="Sudan"/>
        <s v="Suriname"/>
        <s v="Swaziland"/>
        <s v="Sweden"/>
        <s v="Switzerland"/>
        <s v="Syrian Arab Republic"/>
        <s v="Tajikistan"/>
        <s v="Tanzania"/>
        <s v="Thailand"/>
        <s v="Timor-Leste"/>
        <s v="Togo"/>
        <s v="Tonga"/>
        <s v="Trinidad and Tobago"/>
        <s v="Tunisia"/>
        <s v="Turkey"/>
        <s v="Turkmenistan"/>
        <s v="Turks and Caicos Islands"/>
        <s v="Tuvalu"/>
        <s v="Uganda"/>
        <s v="Ukraine"/>
        <s v="United Arab Emirates"/>
        <s v="United Kingdom"/>
        <s v="United States"/>
        <s v="Uruguay"/>
        <s v="Uzbekistan"/>
        <s v="Vanuatu"/>
        <s v="Venezuela, RB"/>
        <s v="Vietnam"/>
        <s v="Virgin Islands (U.S.)"/>
        <s v="West Bank and Gaza"/>
        <s v="Yemen, Rep."/>
        <s v="Zambia"/>
        <s v="Zimbabwe"/>
      </sharedItems>
    </cacheField>
    <cacheField name="Country Code" numFmtId="0">
      <sharedItems/>
    </cacheField>
    <cacheField name="Series Name" numFmtId="0">
      <sharedItems count="21">
        <s v="Access to electricity (% of population)"/>
        <s v="Alternative and nuclear energy (% of total energy use)"/>
        <s v="CO2 intensity (kg per kg of oil equivalent energy use)"/>
        <s v="Combustible renewables and waste (% of total energy)"/>
        <s v="Energy imports, net (% of energy use)"/>
        <s v="Energy related methane emissions (% of total)"/>
        <s v="Energy use (kg of oil equivalent per capita)"/>
        <s v="Fossil fuel energy consumption (% of total)"/>
        <s v="GDP per unit of energy use (constant 2011 PPP $ per kg of oil equivalent)"/>
        <s v="Investment in energy with private participation (current US$)"/>
        <s v="Nitrous oxide emissions in energy sector (% of total)"/>
        <s v="Renewable energy consumption (% of total final energy consumption)"/>
        <s v="CO2 emissions from liquid fuel consumption (% of total)"/>
        <s v="Fuel exports (% of merchandise exports)"/>
        <s v="Fuel imports (% of merchandise imports)"/>
        <s v="Pump price for diesel fuel (US$ per liter)"/>
        <s v="Urban population (% of total)"/>
        <s v="Manufacturing, value added (% of GDP)"/>
        <s v="Services, etc., value added (% of GDP)"/>
        <s v="Agriculture, value added (% of GDP)"/>
        <s v="Inflation, consumer prices (annual %)"/>
      </sharedItems>
    </cacheField>
    <cacheField name="Series Code" numFmtId="0">
      <sharedItems/>
    </cacheField>
    <cacheField name="2010 [YR2010]" numFmtId="0">
      <sharedItems containsMixedTypes="1" containsNumber="1" minValue="-954.35379254278575" maxValue="37837510000"/>
    </cacheField>
    <cacheField name="2011 [YR2011]" numFmtId="0">
      <sharedItems containsMixedTypes="1" containsNumber="1" minValue="-675.18427120692695" maxValue="18675950000"/>
    </cacheField>
    <cacheField name="2012 [YR2012]" numFmtId="0">
      <sharedItems containsMixedTypes="1" containsNumber="1" minValue="-592.19390565801802" maxValue="30468700000"/>
    </cacheField>
    <cacheField name="2013 [YR2013]" numFmtId="0">
      <sharedItems containsMixedTypes="1" containsNumber="1" minValue="-671.79369415934445" maxValue="13586100000"/>
    </cacheField>
    <cacheField name="2014 [YR2014]" numFmtId="0">
      <sharedItems containsMixedTypes="1" containsNumber="1" minValue="-543.70882063245699" maxValue="11535200000" count="1600">
        <s v=".."/>
        <n v="19.339869834401924"/>
        <n v="1.19"/>
        <n v="26.282"/>
        <n v="12.281692400155199"/>
        <n v="54.207658140889073"/>
        <n v="23.463125535053049"/>
        <n v="4.6043340090053402"/>
        <n v="13.254123596613637"/>
        <n v="177000000"/>
        <n v="1.5675233626023841"/>
        <n v="8.150161312577124"/>
        <n v="1.71"/>
        <n v="56.408999999999999"/>
        <n v="5.483948928306738"/>
        <n v="52.432170263094335"/>
        <n v="22.920199469711623"/>
        <n v="1.63177798824094"/>
        <n v="10.212618107825643"/>
        <n v="95.764231785516301"/>
        <n v="4.9140996647917792"/>
        <n v="0.16"/>
        <n v="70.129000000000005"/>
        <n v="43.255010539969341"/>
        <n v="11.094940717639833"/>
        <n v="2.9164064126589602"/>
        <n v="87.263999999999996"/>
        <n v="1.35"/>
        <n v="85.632999999999996"/>
        <n v="11.485628658515337"/>
        <n v="96.194403359152986"/>
        <n v="5.7350612697354979"/>
        <n v="0.51"/>
        <n v="43.274000000000001"/>
        <n v="7.2795615410536199"/>
        <n v="0"/>
        <n v="29.773864254451325"/>
        <n v="24.19"/>
        <n v="3.2630342633375409"/>
        <n v="78.920353149803617"/>
        <n v="1.9056041751202928"/>
        <n v="1.0894415743535899"/>
        <n v="9.3650427579697677"/>
        <n v="4.7510544651873587"/>
        <n v="16.921039467526512"/>
        <n v="1.33"/>
        <n v="91.603999999999999"/>
        <n v="17.446840183016736"/>
        <n v="63.361037855424151"/>
        <n v="7.9503257163840519"/>
        <n v="7.8296268590766323"/>
        <n v="6.339750760607191"/>
        <n v="20.32830053378451"/>
        <n v="1.1599999999999999"/>
        <n v="62.811999999999998"/>
        <n v="10.899645923208308"/>
        <n v="51.127784064391321"/>
        <n v="20.377667432907529"/>
        <n v="2.9809880730236902"/>
        <n v="0.25065688213296689"/>
        <n v="7.2557404795528786"/>
        <n v="41.779000000000003"/>
        <n v="0.42099817216893598"/>
        <n v="2.4812126304657776"/>
        <n v="4.1968832671755312"/>
        <n v="-184.95658476601028"/>
        <n v="5484.7469021380166"/>
        <n v="93.32190254829159"/>
        <n v="8.1066171843239481"/>
        <n v="28.019409246588072"/>
        <n v="16.10980077682591"/>
        <n v="1.28"/>
        <n v="89.289000000000001"/>
        <n v="6.8820505748618279"/>
        <n v="70.484995727743708"/>
        <n v="2.4094308705668581"/>
        <n v="2.4879227053140198"/>
        <n v="12.914893266013729"/>
        <n v="19.931439613741105"/>
        <n v="62.366820894582617"/>
        <n v="3754.0789608473847"/>
        <n v="64.65874941257411"/>
        <n v="11.717811593361651"/>
        <n v="2.3861956010015639"/>
        <n v="10.22262761690172"/>
        <n v="1.55"/>
        <n v="65.918999999999997"/>
        <n v="18.537254227639341"/>
        <n v="70.356754314396468"/>
        <n v="1.369930426868468"/>
        <n v="1.6058056048798099"/>
        <n v="11.127986460889758"/>
        <n v="92.638412567577021"/>
        <n v="3.4224875326428221"/>
        <n v="0.77"/>
        <n v="54.354999999999997"/>
        <n v="5.1515534064068298"/>
        <n v="36.003607935262075"/>
        <n v="5.6918289048306443"/>
        <n v="1.38502893070292"/>
        <n v="22.916838905528888"/>
        <n v="82.801000000000002"/>
        <n v="4.5844703816781722"/>
        <n v="78.321742223222927"/>
        <n v="1.8843709823598551"/>
        <n v="1.5044643988478399"/>
        <n v="4.1378151929047018"/>
        <n v="58.476997081308902"/>
        <n v="40.666380476305072"/>
        <n v="88.718999999999994"/>
        <n v="14.928093371080262"/>
        <n v="53.180317004121456"/>
        <n v="0.29990966864163621"/>
        <n v="2.6511954992970499"/>
        <n v="13.378763080742385"/>
        <n v="518500000"/>
        <n v="0.9"/>
        <n v="33.515999999999998"/>
        <n v="17.432300885474078"/>
        <n v="56.281891338582057"/>
        <n v="16.10899800507692"/>
        <n v="6.9911653270068301"/>
        <n v="9.4263753595603053"/>
        <n v="25.567257551020578"/>
        <n v="1.44"/>
        <n v="31.553999999999998"/>
        <n v="3.5862515093101135"/>
        <n v="73.259337320554067"/>
        <n v="1.4450686735144531"/>
        <n v="1.8871702457828501"/>
        <n v="5.9291373666971152"/>
        <n v="33.167863788545411"/>
        <n v="29.374374872843827"/>
        <n v="1.06"/>
        <n v="76.277000000000001"/>
        <n v="25.194728498370466"/>
        <n v="50.022372672741376"/>
        <n v="8.6264231424505553"/>
        <n v="18.119554352673401"/>
        <n v="17.536299986711818"/>
        <n v="6.6142551786674257"/>
        <n v="76.3911656200886"/>
        <n v="4810.2936877788716"/>
        <n v="72.741049571967338"/>
        <n v="8.7837952482799491"/>
        <n v="11.336676610719566"/>
        <n v="16.206405983947445"/>
        <n v="1.69"/>
        <n v="97.817999999999998"/>
        <n v="13.9898760815872"/>
        <n v="77.296111502581184"/>
        <n v="0.71563706315983855"/>
        <n v="0.34000000000000702"/>
        <n v="16.658267187762473"/>
        <n v="15.002916157163945"/>
        <n v="44.124000000000002"/>
        <n v="9.9400304853715191"/>
        <n v="65.89886502682937"/>
        <n v="15.519248614487704"/>
        <n v="1.20139964480964"/>
        <n v="4.801222392639148"/>
        <n v="0.25430375912505876"/>
        <n v="13.966791731277436"/>
        <n v="1.1000000000000001"/>
        <n v="43.514000000000003"/>
        <n v="14.912280701754385"/>
        <n v="52.204772684399167"/>
        <n v="24.292586304470852"/>
        <n v="-1.0857444685718201"/>
        <n v="15.917739105271636"/>
        <n v="100"/>
        <n v="0.84"/>
        <n v="37.898000000000003"/>
        <n v="8.586216048836592"/>
        <n v="39.370963461028047"/>
        <n v="17.738653454834999"/>
        <n v="8.2065451461993"/>
        <n v="8.0183458407800074"/>
        <n v="57.821257311090399"/>
        <n v="11.915113477626077"/>
        <n v="0.54"/>
        <n v="68.106999999999999"/>
        <n v="12.984339730769682"/>
        <n v="50.18011063939278"/>
        <n v="12.986678829982573"/>
        <n v="5.7835637222823504"/>
        <n v="4.7828504746475531"/>
        <n v="9.3965957255200223"/>
        <n v="16.731015274736443"/>
        <n v="1.54"/>
        <n v="39.616"/>
        <n v="13.301644058430091"/>
        <n v="65.91734896112257"/>
        <n v="7.2410524295545953"/>
        <n v="12.421580899314993"/>
        <n v="0.48813490308655733"/>
        <n v="15.502198680801033"/>
        <n v="1.07"/>
        <n v="57.186999999999998"/>
        <n v="5.9861900131874348"/>
        <n v="58.910660674173265"/>
        <n v="2.3564039507513095"/>
        <n v="4.4031359400426098"/>
        <n v="10.30412713738883"/>
        <n v="11535200000"/>
        <n v="9.2465223472318456"/>
        <n v="19.666389900885122"/>
        <n v="1.02"/>
        <n v="85.433000000000007"/>
        <n v="11.673484784032588"/>
        <n v="70.808774614667897"/>
        <n v="5.2226813190417669"/>
        <n v="6.3320923420523103"/>
        <n v="45.872"/>
        <n v="8.8144597002545204"/>
        <n v="92.539892461155986"/>
        <n v="10.175242673528937"/>
        <n v="76.887"/>
        <n v="16.105093339479144"/>
        <n v="31.389721133901816"/>
        <n v="0.86194975800875751"/>
        <n v="-0.19442629174602299"/>
        <n v="6.5797240428120523"/>
        <n v="11.166174995566864"/>
        <n v="19.298357413286148"/>
        <n v="1.51"/>
        <n v="73.626000000000005"/>
        <n v="67.602371342202403"/>
        <n v="5.2590057201197791"/>
        <n v="-1.4181226615414499"/>
        <n v="11.733030928839295"/>
        <n v="31.340498757044372"/>
        <n v="1.25"/>
        <n v="29.024000000000001"/>
        <n v="5.9872591498451762"/>
        <n v="44.348046533413772"/>
        <n v="35.672031983457828"/>
        <n v="-0.25808951753504999"/>
        <n v="3.9931806138583673E-2"/>
        <n v="24.354786259412609"/>
        <n v="1.43"/>
        <n v="11.760999999999999"/>
        <n v="9.7464703827603127"/>
        <n v="42.427371599404587"/>
        <n v="39.261640948271634"/>
        <n v="4.3798400406246101"/>
        <n v="15.416278624207816"/>
        <n v="1.31"/>
        <n v="64.84"/>
        <n v="62.821896641557153"/>
        <n v="7.9538315258113084"/>
        <n v="-0.24363079493276299"/>
        <n v="7.4934567001768393"/>
        <n v="3.5494124576095786E-5"/>
        <n v="3.38249072638013"/>
        <n v="1.24"/>
        <n v="20.513999999999999"/>
        <n v="16.270941880928799"/>
        <n v="42.431745463618427"/>
        <n v="30.508930857583767"/>
        <n v="3.8552385534790501"/>
        <n v="8.4932867401474734"/>
        <n v="54.384768942860596"/>
        <n v="28.029206982442638"/>
        <n v="1.1399999999999999"/>
        <n v="53.819000000000003"/>
        <n v="14.314593404496115"/>
        <n v="47.768979211026128"/>
        <n v="22.163566381885104"/>
        <n v="1.9479482676040301"/>
        <n v="23.875900255810603"/>
        <n v="5.3603783213144069"/>
        <n v="-77.573607103485713"/>
        <n v="7247.2369332385542"/>
        <n v="72.31406447506707"/>
        <n v="5.4355857790996502"/>
        <n v="28.067211547752169"/>
        <n v="10.597400840779041"/>
        <n v="81.650000000000006"/>
        <n v="1.90663590717818"/>
        <n v="0.42781406283438289"/>
        <n v="1.66"/>
        <n v="39.759"/>
        <n v="8.0735686073185384"/>
        <n v="41.19475629794114"/>
        <n v="42.162685516685954"/>
        <n v="0.99"/>
        <n v="22.341000000000001"/>
        <n v="2.792726647738216"/>
        <n v="32.302445649820918"/>
        <n v="52.621020266869699"/>
        <n v="1.68083587513844"/>
        <n v="31.363"/>
        <n v="5.7707403965215862"/>
        <n v="26.622273609646928"/>
        <n v="59.665630101478207"/>
        <n v="2186.6368227663365"/>
        <n v="67.539906455274036"/>
        <n v="10.786346765904183"/>
        <n v="3816600000"/>
        <n v="0.85166074127448976"/>
        <n v="21.256351353727243"/>
        <n v="1.0900000000000001"/>
        <n v="89.355999999999995"/>
        <n v="11.668033666900859"/>
        <n v="61.686460098560282"/>
        <n v="3.7317190835197946"/>
        <n v="4.3950000000000502"/>
        <n v="5.7041525792699375"/>
        <n v="1545950000"/>
        <n v="1.4587549182125767"/>
        <n v="17.20111591130167"/>
        <n v="54.41"/>
        <n v="47.837133176184132"/>
        <n v="9.0599154624255007"/>
        <n v="1.99684708355259"/>
        <n v="17.868614353422448"/>
        <n v="774600000"/>
        <n v="67.528601317197825"/>
        <n v="12.014308485239637"/>
        <n v="1.04"/>
        <n v="76.161000000000001"/>
        <n v="12.448559225898331"/>
        <n v="58.043787540053536"/>
        <n v="6.3194855850518694"/>
        <n v="2.87781025113821"/>
        <n v="28.193000000000001"/>
        <n v="7.1154617173379799"/>
        <n v="50.686076793546107"/>
        <n v="34.526331859144335"/>
        <n v="0.578747501881133"/>
        <n v="1.8537185477257456"/>
        <n v="1.67"/>
        <n v="41.975999999999999"/>
        <n v="17.752975260756269"/>
        <n v="45.658541607713701"/>
        <n v="21.152900885708377"/>
        <n v="10.264561663138023"/>
        <n v="61.868157295017859"/>
        <n v="2.9651649351448208"/>
        <n v="64.956999999999994"/>
        <n v="4.7393939246443395"/>
        <n v="25.748694220488687"/>
        <n v="4.8342817241901592"/>
        <n v="7.7160493826933699E-2"/>
        <n v="13.835612902552789"/>
        <n v="165000000"/>
        <n v="1.21"/>
        <n v="75.915000000000006"/>
        <n v="13.40794850084572"/>
        <n v="72.171833943631341"/>
        <n v="5.7086099799291645"/>
        <n v="4.5153126769762402"/>
        <n v="4.9462138871503649"/>
        <n v="269000000"/>
        <n v="21.455979897672712"/>
        <n v="25.898935604503649"/>
        <n v="1.17"/>
        <n v="53.478999999999999"/>
        <n v="12.652205076697525"/>
        <n v="43.407684697812371"/>
        <n v="21.218900912629245"/>
        <n v="0.45303045973480999"/>
        <n v="10.624041980308281"/>
        <n v="13.458133226265481"/>
        <n v="18.677061520901709"/>
        <n v="1.59"/>
        <n v="58.655999999999999"/>
        <n v="14.503085477308369"/>
        <n v="69.408651623327628"/>
        <n v="4.3297605846028064"/>
        <n v="-0.21519615957562399"/>
        <n v="1.2"/>
        <n v="76.97"/>
        <n v="89.43"/>
        <n v="12.838470605113638"/>
        <n v="24.65438969805032"/>
        <n v="1.65"/>
        <n v="67.019000000000005"/>
        <n v="4.6601425104157208"/>
        <n v="87.197424948408127"/>
        <n v="2.0824951003932659"/>
        <n v="-1.3549888544636699"/>
        <n v="20.064062049785715"/>
        <n v="8.0771812601767614"/>
        <n v="29.383262495103889"/>
        <n v="3945.27277818014"/>
        <n v="75.28189095989886"/>
        <n v="7.437745035604431"/>
        <n v="2.6444265170796446"/>
        <n v="8.1407835676332567"/>
        <n v="1.6"/>
        <n v="73.019000000000005"/>
        <n v="26.760895388317703"/>
        <n v="59.369660742230735"/>
        <n v="2.7373936124233347"/>
        <n v="0.337186897880699"/>
        <n v="7.3628764799054087"/>
        <n v="22.973606955088595"/>
        <n v="0.4449876598778722"/>
        <n v="2903.7421092500631"/>
        <n v="68.134725428316102"/>
        <n v="15.289431664958352"/>
        <n v="6.5418163490463446"/>
        <n v="8.4762585497736929"/>
        <n v="1.8"/>
        <n v="87.501999999999995"/>
        <n v="13.517920834446759"/>
        <n v="75.593646425444774"/>
        <n v="1.5788117370559518"/>
        <n v="0.564020540449505"/>
        <n v="77.262"/>
        <n v="2.8872761447295101"/>
        <n v="69.256"/>
        <n v="3.5590691163697938"/>
        <n v="69.598953882665555"/>
        <n v="15.824793194332521"/>
        <n v="0.79913976392383002"/>
        <n v="17.209906940240899"/>
        <n v="277000000"/>
        <n v="6.7781263067200408"/>
        <n v="22.840508996527348"/>
        <n v="78.061000000000007"/>
        <n v="15.492899545734254"/>
        <n v="66.077854277224631"/>
        <n v="5.4398610016211633"/>
        <n v="2.99864226125157"/>
        <n v="12.249599857060778"/>
        <n v="53.469381575520295"/>
        <n v="15.372926993875849"/>
        <n v="0.28999999999999998"/>
        <n v="63.515999999999998"/>
        <n v="14.530626592297422"/>
        <n v="51.915529971701126"/>
        <n v="9.4837741082918647"/>
        <n v="3.5731278504364501"/>
        <n v="12.029856704090323"/>
        <n v="23.877983108333449"/>
        <n v="13.962071371884313"/>
        <n v="0.25"/>
        <n v="43.069000000000003"/>
        <n v="16.406117879628155"/>
        <n v="49.896807353078195"/>
        <n v="11.088758992421734"/>
        <n v="10.1458005507475"/>
        <n v="11.906327537229545"/>
        <n v="2.5835348066865547"/>
        <n v="17.473960520163743"/>
        <n v="66.254999999999995"/>
        <n v="20.5090810942588"/>
        <n v="61.929928430877453"/>
        <n v="11.269524787991712"/>
        <n v="1.10577511317753"/>
        <n v="39.756"/>
        <n v="13.125078419921712"/>
        <n v="26.626939994975267"/>
        <n v="1.3112849399492859"/>
        <n v="4.8250895792545503"/>
        <n v="3"/>
        <n v="0.89747609861685562"/>
        <n v="15.516830198964296"/>
        <n v="3.8848182224727204"/>
        <n v="4599.6995158020454"/>
        <n v="14.813714088386828"/>
        <n v="5.8696905554277423"/>
        <n v="10.316927264708402"/>
        <n v="14.795330902837744"/>
        <n v="67.622"/>
        <n v="16.15225882697797"/>
        <n v="67.789527436506475"/>
        <n v="3.5780754547548317"/>
        <n v="-0.14481551946746099"/>
        <n v="2.8678852596469744"/>
        <n v="120000000"/>
        <n v="2.5140129273105282E-2"/>
        <n v="17.314796416984755"/>
        <n v="0.89"/>
        <n v="19.027999999999999"/>
        <n v="4.3438843383093015"/>
        <n v="43.415722913841762"/>
        <n v="41.92301248460813"/>
        <n v="7.3918144799502796"/>
        <n v="41.743000000000002"/>
        <n v="6.2673145308974314E-3"/>
        <n v="24.240148742452117"/>
        <n v="1.18"/>
        <n v="53.353999999999999"/>
        <n v="13.362219253702634"/>
        <n v="70.388086241895664"/>
        <n v="11.447969630969119"/>
        <n v="0.54032889584964405"/>
        <n v="21.603793502150936"/>
        <n v="26.701690378976821"/>
        <n v="46.328426671173105"/>
        <n v="6266.8590675988626"/>
        <n v="42.58538830379689"/>
        <n v="6.2747746213892128"/>
        <n v="11.000241227683336"/>
        <n v="19.25957626825311"/>
        <n v="1.78"/>
        <n v="84.085999999999999"/>
        <n v="16.880657179848143"/>
        <n v="70.463090170005145"/>
        <n v="2.7895090938901044"/>
        <n v="1.0412000061798501"/>
        <n v="50.108305183581422"/>
        <n v="6.0031455515232102"/>
        <n v="43.579121341980063"/>
        <n v="3641.1105249433276"/>
        <n v="46.274729779955734"/>
        <n v="10.228515936993411"/>
        <n v="3.90387842111745"/>
        <n v="14.686994356592207"/>
        <n v="1.63"/>
        <n v="79.289000000000001"/>
        <n v="11.142503291746515"/>
        <n v="78.699571095206437"/>
        <n v="1.7308980927425139"/>
        <n v="0.50770067278582098"/>
        <n v="1.0250995108099153E-2"/>
        <n v="15.831264923835542"/>
        <n v="55.975999999999999"/>
        <n v="6.1639129931807899"/>
        <n v="86.92"/>
        <n v="3.0919075849150905"/>
        <n v="38.550710507607391"/>
        <n v="3.9493715428031226"/>
        <n v="4.6556078913233598"/>
        <n v="21.270130884520523"/>
        <n v="1.29"/>
        <n v="59.015000000000001"/>
        <n v="5.4883918650367365"/>
        <n v="65.175663117858278"/>
        <n v="20.341975956172021"/>
        <n v="5.9473749217504999"/>
        <n v="7.4279446251921852"/>
        <n v="3.8518588697534035"/>
        <n v="16.700033222495655"/>
        <n v="53.468000000000004"/>
        <n v="13.430324056053236"/>
        <n v="66.749905919112663"/>
        <n v="9.2769056624112327"/>
        <n v="3.0688121037954201"/>
        <n v="11.723561396610366"/>
        <n v="9.2124256453502724"/>
        <n v="60.885210257891643"/>
        <n v="3749.1060537770509"/>
        <n v="80.023912165705994"/>
        <n v="11.48780739821756"/>
        <n v="2.302879840538989"/>
        <n v="12.132111178343564"/>
        <n v="1.58"/>
        <n v="75.093999999999994"/>
        <n v="22.973220515736141"/>
        <n v="68.692850747244293"/>
        <n v="0.77665977011843723"/>
        <n v="0.90679703516765697"/>
        <n v="11.546291478848888"/>
        <n v="900000000"/>
        <n v="1.03"/>
        <n v="53.392000000000003"/>
        <n v="5.1393394099718606"/>
        <n v="49.927598770557402"/>
        <n v="22.395935684644044"/>
        <n v="15.493168072874299"/>
        <n v="5.4562691734577928"/>
        <n v="5.4895378310955154"/>
        <n v="62.61614747519392"/>
        <n v="2061.3950278969405"/>
        <n v="85.676021350016299"/>
        <n v="11.294863253319347"/>
        <n v="38.501736024040675"/>
        <n v="34.37318451236051"/>
        <n v="77.677999999999997"/>
        <n v="9.5036453499109985"/>
        <n v="80.347284617300176"/>
        <n v="3.7172611934939761"/>
        <n v="-1.3122424106752899"/>
        <n v="3.6819036067755662E-5"/>
        <n v="20.856884608034537"/>
        <n v="86.045000000000002"/>
        <n v="35.58"/>
        <n v="3.9627024482109232"/>
        <n v="78.103352165725042"/>
        <n v="7.0729143126177023"/>
        <n v="-0.94675729903372696"/>
        <n v="94.436999999999998"/>
        <n v="8.6103703829006335"/>
        <n v="224000000"/>
        <n v="6.5615471230395244"/>
        <n v="19.566627707019219"/>
        <n v="51.115000000000002"/>
        <n v="19.933169131475413"/>
        <n v="59.627755097018266"/>
        <n v="11.357359483357408"/>
        <n v="3.4183616966302499"/>
        <n v="0.65505313057760717"/>
        <n v="31.61988446126502"/>
        <n v="1.45"/>
        <n v="36.68"/>
        <n v="6.6252848138898797"/>
        <n v="42.335309787132836"/>
        <n v="20.111806397907003"/>
        <n v="9.7139773340528901"/>
        <n v="48.55"/>
        <n v="-1.50924460570441"/>
        <n v="6.4570801949516779E-4"/>
        <n v="32.642502670511625"/>
        <n v="1.1100000000000001"/>
        <n v="28.459"/>
        <n v="6.266955217468996"/>
        <n v="59.860874713239099"/>
        <n v="18.61423417016676"/>
        <n v="0.92076972435173499"/>
        <n v="4.2073212129966402"/>
        <n v="0.94"/>
        <n v="57.436"/>
        <n v="4.5661735305874398"/>
        <n v="6.9627986147254601"/>
        <n v="562300000"/>
        <n v="4.5370367018575712E-2"/>
        <n v="23.375902303852676"/>
        <n v="54.137"/>
        <n v="18.524286358218969"/>
        <n v="59.794135638753531"/>
        <n v="13.806198402096889"/>
        <n v="6.1292493031300603"/>
        <n v="26.765593305912187"/>
        <n v="3.2332125815836368"/>
        <n v="2.9153566893576706"/>
        <n v="1.56"/>
        <n v="1.2820813442336685"/>
        <n v="92.587422683161535"/>
        <n v="6.8782273300110025E-2"/>
        <n v="4.4309296264118299"/>
        <n v="19.158141348893967"/>
        <n v="7.9155720187090894"/>
        <n v="55.059920880712198"/>
        <n v="2292.3340956459797"/>
        <n v="67.835625928025422"/>
        <n v="10.376468949099653"/>
        <n v="3.3423103442350719"/>
        <n v="12.082226947426447"/>
        <n v="70.771000000000001"/>
        <n v="23.323790584610016"/>
        <n v="64.499542641040492"/>
        <n v="4.6965384662435978"/>
        <n v="-0.222315060726337"/>
        <n v="89.278042381075309"/>
        <n v="5.9983052572809135E-2"/>
        <n v="10.692513288165676"/>
        <n v="17583.604674604292"/>
        <n v="10.661991937638469"/>
        <n v="2.2962508008905722"/>
        <n v="1.9910460944019406"/>
        <n v="17.216519876363083"/>
        <n v="1.86"/>
        <n v="94.042000000000002"/>
        <n v="2.0349997149860202"/>
        <n v="8.4678696230903281"/>
        <n v="2795700000"/>
        <n v="19.626623149459792"/>
        <n v="41.319864482915989"/>
        <n v="0.91"/>
        <n v="32.366"/>
        <n v="16.086778427243726"/>
        <n v="52.599935797438611"/>
        <n v="17.391733738111999"/>
        <n v="6.3531945441493196"/>
        <n v="11.318707145908776"/>
        <n v="1651170000"/>
        <n v="29.179761908020911"/>
        <n v="24.718462793973909"/>
        <n v="0.62"/>
        <n v="53.003"/>
        <n v="21.005865774340048"/>
        <n v="42.267358721033347"/>
        <n v="13.341662646390828"/>
        <n v="6.3949254081992297"/>
        <n v="5.4409701945912516"/>
        <n v="0.187"/>
        <n v="72.855000000000004"/>
        <n v="11.830216078163657"/>
        <n v="52.433944348533487"/>
        <n v="9.3374328404832276"/>
        <n v="17.2353586750476"/>
        <n v="10.331298539257471"/>
        <n v="99.913383723843566"/>
        <n v="22.951435771661309"/>
        <n v="69.361000000000004"/>
        <n v="2.2359740790467599"/>
        <n v="4.0307468949407763"/>
        <n v="3.894613476989186"/>
        <n v="84.917536731950946"/>
        <n v="2766.6472827293451"/>
        <n v="85.170530395053859"/>
        <n v="17.676114635453807"/>
        <n v="0.92938718017205346"/>
        <n v="12.100863499095103"/>
        <n v="1.84"/>
        <n v="62.951999999999998"/>
        <n v="20.892902828009095"/>
        <n v="71.855942668843554"/>
        <n v="1.4560098698805362"/>
        <n v="0.19678583142013201"/>
        <n v="52.137999999999998"/>
        <n v="5.0001879471219315"/>
        <n v="0.12442953776968277"/>
        <n v="68.391954325432152"/>
        <n v="2849.5246905315435"/>
        <n v="96.682750384010134"/>
        <n v="11.515858974827667"/>
        <n v="1.144695922226308"/>
        <n v="17.674476689152236"/>
        <n v="2.08"/>
        <n v="92.075999999999993"/>
        <n v="0.47595601509895402"/>
        <n v="9.3246935738051171"/>
        <n v="9.2238423082083116"/>
        <n v="75.384263277169097"/>
        <n v="2405.4825911338767"/>
        <n v="78.88117723746889"/>
        <n v="14.056195687086269"/>
        <n v="3.7595720459775892"/>
        <n v="16.715452726433671"/>
        <n v="2.0099999999999998"/>
        <n v="68.820999999999998"/>
        <n v="15.498643221505887"/>
        <n v="74.463635776091934"/>
        <n v="2.1581120716897342"/>
        <n v="0.24105754276796601"/>
        <n v="8.2064115185828381"/>
        <n v="22.292339132317466"/>
        <n v="33.200636682272197"/>
        <n v="54.555999999999997"/>
        <n v="9.5088479069949141"/>
        <n v="71.350214428564527"/>
        <n v="7.0542746692423126"/>
        <n v="8.2900057770076891"/>
        <n v="2.7761821992919109"/>
        <n v="2.4866519872337807"/>
        <n v="94.026230083268942"/>
        <n v="3470.1824405852822"/>
        <n v="94.737165360134895"/>
        <n v="10.753499207234865"/>
        <n v="2.1981862657971476"/>
        <n v="32.273867668612361"/>
        <n v="93.021000000000001"/>
        <n v="17.706747674323136"/>
        <n v="73.414550501393975"/>
        <n v="1.1128993798325977"/>
        <n v="2.7488546438983699"/>
        <n v="9.2859831013068792"/>
        <n v="191000000"/>
        <n v="0.16839855189531164"/>
        <n v="27.966575436411883"/>
        <n v="0.82"/>
        <n v="83.447000000000003"/>
        <n v="19.022456951607207"/>
        <n v="66.425740849258204"/>
        <n v="3.7799309836458614"/>
        <n v="2.8915662650602401"/>
        <n v="5.318885453883726"/>
        <n v="76.627131160979275"/>
        <n v="5.6874383358643854"/>
        <n v="0.64"/>
        <n v="53.29"/>
        <n v="11.16964117572015"/>
        <n v="59.363537752958919"/>
        <n v="4.6868003113929184"/>
        <n v="6.7183065797864696"/>
        <n v="5.3511972314685758"/>
        <n v="730500000"/>
        <n v="25.196999999999999"/>
        <n v="11.069909862577372"/>
        <n v="50.421893214244676"/>
        <n v="30.246667049764397"/>
        <n v="6.87749809668873"/>
        <n v="44.173000000000002"/>
        <n v="60.715000000000003"/>
        <n v="15.668302716837365"/>
        <n v="1.8397919238035263"/>
        <n v="81.83365949637134"/>
        <n v="5261.9929158670711"/>
        <n v="82.458839427630963"/>
        <n v="6.3195209419535665"/>
        <n v="9.0077061721123695"/>
        <n v="33.146782763438324"/>
        <n v="1.37"/>
        <n v="82.36"/>
        <n v="30.151566739267281"/>
        <n v="59.60962768496384"/>
        <n v="2.3294295708183741"/>
        <n v="1.2724064270456099"/>
        <n v="7.1715057226051453"/>
        <n v="12.50027070925826"/>
        <n v="66.260963724959382"/>
        <n v="14.332430969139146"/>
        <n v="7.9081443268656946"/>
        <n v="95.222108602123853"/>
        <n v="0.6782178549139154"/>
        <n v="0.19"/>
        <n v="98.325999999999993"/>
        <n v="5.0922157590677175"/>
        <n v="34.954438069524144"/>
        <n v="0.41492128407218437"/>
        <n v="2.9089009287925802"/>
        <n v="4.8918124016208848"/>
        <n v="40000000"/>
        <n v="0.76"/>
        <n v="35.585000000000001"/>
        <n v="15.894894723301146"/>
        <n v="55.12988781565533"/>
        <n v="17.106481004771688"/>
        <n v="7.5342472977582702"/>
        <n v="2022000000"/>
        <n v="1.08"/>
        <n v="37.551000000000002"/>
        <n v="8.9258901449792969"/>
        <n v="41.043831314657957"/>
        <n v="27.61445201857553"/>
        <n v="4.1352263701344496"/>
        <n v="10.235934586788419"/>
        <n v="7.5865793936323023"/>
        <n v="14.058158073453034"/>
        <n v="1.49"/>
        <n v="67.421000000000006"/>
        <n v="12.479380630559005"/>
        <n v="73.282806383397627"/>
        <n v="3.2662879329326331"/>
        <n v="0.60851926977687798"/>
        <n v="10.088251865144494"/>
        <n v="1.0974922865757251"/>
        <n v="23.983097386261804"/>
        <n v="0.73"/>
        <n v="87.67"/>
        <n v="9.2889043407184815"/>
        <n v="78.239120501918535"/>
        <n v="4.9005700775270027"/>
        <n v="0.74971861123440098"/>
        <n v="26.789000000000001"/>
        <n v="11.19799789314596"/>
        <n v="61.08175782665819"/>
        <n v="5.89506671459662"/>
        <n v="5.3403616771105398"/>
        <n v="49.308"/>
        <n v="9.8263580431524797"/>
        <n v="78.358999999999995"/>
        <n v="1.79"/>
        <n v="14.305"/>
        <n v="10.947061771858092"/>
        <n v="17.685165188560951"/>
        <n v="24.440231637110031"/>
        <n v="1.5"/>
        <n v="66.522000000000006"/>
        <n v="19.272239209417211"/>
        <n v="66.015299015797439"/>
        <n v="3.4416998857286574"/>
        <n v="0.106494137252986"/>
        <n v="0.65706111795119149"/>
        <n v="4.5522479823228634"/>
        <n v="96.61452959743562"/>
        <n v="6812.1958804211254"/>
        <n v="83.684824925311773"/>
        <n v="13.160786064954507"/>
        <n v="0.81451954881135902"/>
        <n v="9.8722674377496702"/>
        <n v="1.39"/>
        <n v="89.872"/>
        <n v="4.8815927284894789"/>
        <n v="87.831999871657658"/>
        <n v="0.29793758436790246"/>
        <n v="0.62974906921761098"/>
        <n v="7.0199586446048015"/>
        <n v="6.04090194022025"/>
        <n v="9.7325446429251148"/>
        <n v="1.7551222009231506"/>
        <n v="14.441912425674058"/>
        <n v="1.27"/>
        <n v="57.029000000000003"/>
        <n v="12.259091872197187"/>
        <n v="63.148892854724458"/>
        <n v="11.607495866089703"/>
        <n v="-0.28101806971815002"/>
        <n v="3.8649863526213633"/>
        <n v="21.926174460730557"/>
        <n v="34.468000000000004"/>
        <n v="57.604480011114099"/>
        <n v="26.452499337163619"/>
        <n v="6.0805954825460002"/>
        <n v="4.4931583233134967E-2"/>
        <n v="13.495881560313737"/>
        <n v="16.102"/>
        <n v="10.252230258285721"/>
        <n v="53.459333860164747"/>
        <n v="30.814062635311316"/>
        <n v="24.4336781458688"/>
        <n v="8.1535190421317782"/>
        <n v="22.011187692999794"/>
        <n v="17.059917089113132"/>
        <n v="0.65"/>
        <n v="74.010000000000005"/>
        <n v="22.896049223383276"/>
        <n v="53.959091377412406"/>
        <n v="8.8732957000034354"/>
        <n v="3.1429905087904002"/>
        <n v="4.6677738475998348E-2"/>
        <n v="28.702509218339578"/>
        <n v="0.98"/>
        <n v="44.494"/>
        <n v="5.0227528502226351"/>
        <n v="77.083231394040212"/>
        <n v="3.5377012281646034"/>
        <n v="2.1201130958064698"/>
        <n v="39.143000000000001"/>
        <n v="39.212202037615171"/>
        <n v="40.325593606171616"/>
        <n v="0.89500918245426198"/>
        <n v="17.19470396624007"/>
        <n v="43.057286831274347"/>
        <n v="40.336081856147594"/>
        <n v="1.7"/>
        <n v="95.277000000000001"/>
        <n v="10.192689147067155"/>
        <n v="82.710399546613758"/>
        <n v="1.3289883819778971"/>
        <n v="0.31150005782735901"/>
        <n v="1.47"/>
        <n v="72.424000000000007"/>
        <n v="1.3955453832577178"/>
        <n v="72.724232177910181"/>
        <n v="16.337669765513851"/>
        <n v="3.262655800868913"/>
        <n v="20.587078018363901"/>
        <n v="59.255000000000003"/>
        <n v="8.8016089515631304"/>
        <n v="39.97390997672872"/>
        <n v="20.778305604612576"/>
        <n v="3.53521885219096"/>
        <n v="16.425684364054462"/>
        <n v="69500000"/>
        <n v="9.2346230963622758E-4"/>
        <n v="19.259336453749196"/>
        <n v="1.38"/>
        <n v="39.814"/>
        <n v="15.308092824385366"/>
        <n v="73.985379814489164"/>
        <n v="3.6717124696849539"/>
        <n v="3.2176919199471801"/>
        <n v="6.2149960818347614"/>
        <n v="4.1932355999340531"/>
        <n v="-11.726179529766616"/>
        <n v="1510.1191934498693"/>
        <n v="89.602214188635415"/>
        <n v="10.874431905886254"/>
        <n v="4194000000"/>
        <n v="10.601613059649614"/>
        <n v="8.3734360811495261"/>
        <n v="78.971000000000004"/>
        <n v="17.657386257808096"/>
        <n v="62.13752981977467"/>
        <n v="3.5417566296565637"/>
        <n v="4.0186172019105797"/>
        <n v="22.378"/>
        <n v="0.38334459459459463"/>
        <n v="66.790540540540547"/>
        <n v="26.959459459459463"/>
        <n v="5.1304561820140329"/>
        <n v="0.25396989562871647"/>
        <n v="13.122509902847435"/>
        <n v="44.924999999999997"/>
        <n v="14.393359011258781"/>
        <n v="67.287098958774223"/>
        <n v="15.470244645729281"/>
        <n v="5.0887858315915402"/>
        <n v="6.1736501375852564"/>
        <n v="27.865240090465992"/>
        <n v="26.476227142293961"/>
        <n v="0.96"/>
        <n v="71.221999999999994"/>
        <n v="9.6812232117239656"/>
        <n v="50.543424831087648"/>
        <n v="14.715167414411553"/>
        <n v="13.0246481115847"/>
        <n v="9.6190242377894446"/>
        <n v="63.832000000000001"/>
        <n v="4.7926488522404735"/>
        <n v="72.326925178981327"/>
        <n v="10.005022407940977"/>
        <n v="-0.71051405171059401"/>
        <n v="12.975540170571351"/>
        <n v="2600000000"/>
        <n v="3.2922975007283988"/>
        <n v="24.063786629477111"/>
        <n v="59.698999999999998"/>
        <n v="18.304568723854924"/>
        <n v="57.553544632991894"/>
        <n v="13.003420873601373"/>
        <n v="0.43545649125425601"/>
        <n v="2.5253172755078044"/>
        <n v="250000000"/>
        <n v="30.037912946003914"/>
        <n v="19.471735307614143"/>
        <n v="31.934000000000001"/>
        <n v="9.9022672213148919"/>
        <n v="54.284521295824185"/>
        <n v="25.051794272616245"/>
        <n v="2.5597487584432699"/>
        <n v="12.827133329131529"/>
        <n v="0.93"/>
        <n v="33.551000000000002"/>
        <n v="19.930696521874474"/>
        <n v="37.680692355979851"/>
        <n v="27.829716308897083"/>
        <n v="5.4744647131894801"/>
        <n v="12.645101096731654"/>
        <n v="1.4810226862021463"/>
        <n v="6.3746076442939854"/>
        <n v="1.1200000000000001"/>
        <n v="45.677999999999997"/>
        <n v="10.636460436328649"/>
        <n v="61.080645131833144"/>
        <n v="7.118990835952788"/>
        <n v="5.3501696686129598"/>
        <n v="5.4907920206393488"/>
        <n v="147400000"/>
        <n v="4.2769197140458742E-3"/>
        <n v="20.397248172090439"/>
        <n v="18.242999999999999"/>
        <n v="6.4247772132807812"/>
        <n v="50.741131322567348"/>
        <n v="33.808907288726061"/>
        <n v="8.3679787704551707"/>
        <n v="2.3715015505627148"/>
        <n v="4.8241412312166592"/>
        <n v="19.366966380288076"/>
        <n v="4289.4040726218454"/>
        <n v="91.053705573811868"/>
        <n v="10.557898769543963"/>
        <n v="16.594001668305769"/>
        <n v="20.4815089825657"/>
        <n v="89.91"/>
        <n v="11.38306099287931"/>
        <n v="77.654356945100048"/>
        <n v="1.8405996511631799"/>
        <n v="0.97603507969960801"/>
        <n v="2.438451127376332E-3"/>
        <n v="26.319311490082598"/>
        <n v="69.662999999999997"/>
        <n v="33.514510455162537"/>
        <n v="5.742408652379404"/>
        <n v="17.039506461792648"/>
        <n v="4454.7417788322946"/>
        <n v="60.743080892458053"/>
        <n v="7.5995939621655069"/>
        <n v="3.2742314713784282"/>
        <n v="15.114440070104648"/>
        <n v="86.251000000000005"/>
        <n v="0.90659919881931506"/>
        <n v="7.7295967683169531"/>
        <n v="33000000"/>
        <n v="0.33530366438221521"/>
        <n v="17.58983926796013"/>
        <n v="58.459000000000003"/>
        <n v="15.650060984496083"/>
        <n v="54.154342909548525"/>
        <n v="19.123585372900788"/>
        <n v="6.0357918680234404"/>
        <n v="5.9716690009653357"/>
        <n v="27.031870426697484"/>
        <n v="3.6463013797738766"/>
        <n v="18.469000000000001"/>
        <n v="6.2860624745192455"/>
        <n v="36.608124503569883"/>
        <n v="36.530265618016557"/>
        <n v="-0.92454471999504795"/>
        <n v="7.4298725676966431"/>
        <n v="90.854186859808991"/>
        <n v="16.306688310331964"/>
        <n v="46.942"/>
        <n v="9.7541300458648941"/>
        <n v="54.818076004071692"/>
        <n v="20.235715741535355"/>
        <n v="8.0573826264461204"/>
        <n v="89.272000000000006"/>
        <n v="39.501507673237271"/>
        <n v="4.9080208096515037"/>
        <n v="-543.70882063245699"/>
        <n v="5853.9620168993733"/>
        <n v="59.743779511571802"/>
        <n v="11.309970387695065"/>
        <n v="64.905217050932066"/>
        <n v="5.3688323995241891"/>
        <n v="2.11"/>
        <n v="80.207999999999998"/>
        <n v="7.6143834960256171"/>
        <n v="60.318848146468994"/>
        <n v="1.613935467511344"/>
        <n v="2.0250962852530701"/>
        <n v="6.5589277322716075"/>
        <n v="83.534072712154909"/>
        <n v="5.7789175161582262"/>
        <n v="0.38"/>
        <n v="77.177999999999997"/>
        <n v="9.6668592335836685"/>
        <n v="38.977148725848885"/>
        <n v="1.2741511008408752"/>
        <n v="1.01401483924155"/>
        <n v="9.4463250772567307"/>
        <n v="2.6421981068514877"/>
        <n v="31.295784166271996"/>
        <n v="1.01"/>
        <n v="38.302999999999997"/>
        <n v="14.184870824491028"/>
        <n v="54.153904775570851"/>
        <n v="24.870958496347129"/>
        <n v="7.1916711647014697"/>
        <n v="29.209173961108881"/>
        <n v="86.451999999999998"/>
        <n v="1.1398482078030829"/>
        <n v="87.670147806598052"/>
        <n v="3.8826031923133741"/>
        <n v="18.414681520598062"/>
        <n v="513299999.99999994"/>
        <n v="0.16361911708096061"/>
        <n v="20.864018073547637"/>
        <n v="0.85"/>
        <n v="66.292000000000002"/>
        <n v="6.103746687055402"/>
        <n v="69.646837635271751"/>
        <n v="3.1333210645180949"/>
        <n v="2.63782935747804"/>
        <n v="1.1299999999999999"/>
        <n v="12.984999999999999"/>
        <n v="5.2079395085066196"/>
        <n v="10.779327252817433"/>
        <n v="22.748513974882009"/>
        <n v="15.439088677657331"/>
        <n v="59.415999999999997"/>
        <n v="12.02637486858147"/>
        <n v="50.608195769146057"/>
        <n v="20.548006084838992"/>
        <n v="5.0288276745678502"/>
        <n v="15.039136876481528"/>
        <n v="1633300000"/>
        <n v="14.475808938165466"/>
        <n v="14.23706657881686"/>
        <n v="78.284999999999997"/>
        <n v="15.330951362310127"/>
        <n v="57.707680507537127"/>
        <n v="7.4729522950560607"/>
        <n v="3.22604678885383"/>
        <n v="13.8383332101745"/>
        <n v="2.9593589207101623"/>
        <n v="20.20098659486386"/>
        <n v="44.488"/>
        <n v="20.589863156251806"/>
        <n v="57.374900696560751"/>
        <n v="11.318764905981855"/>
        <n v="4.1044776119403004"/>
        <n v="0.93090707754116442"/>
        <n v="9.0148090880725213"/>
        <n v="27.408811289243122"/>
        <n v="2495.8434020441323"/>
        <n v="89.837701034637035"/>
        <n v="9.8431870328624775"/>
        <n v="4.0466338387947047"/>
        <n v="10.817229022212908"/>
        <n v="60.567999999999998"/>
        <n v="18.917072147100868"/>
        <n v="63.849659658740677"/>
        <n v="2.9469356171390348"/>
        <n v="0.106951871658061"/>
        <n v="12.7469357807803"/>
        <n v="12.619825004969377"/>
        <n v="73.335076624620825"/>
        <n v="2028.0812670859959"/>
        <n v="74.258738148815226"/>
        <n v="12.792719545667486"/>
        <n v="7.9469302949754699"/>
        <n v="17.159838723438199"/>
        <n v="1.64"/>
        <n v="62.908000000000001"/>
        <n v="13.272710687698172"/>
        <n v="76.128514352491422"/>
        <n v="2.325731310185966"/>
        <n v="-0.27815336746785901"/>
        <n v="93.635999999999996"/>
        <n v="6.5109215259392075"/>
        <n v="87.813679017685871"/>
        <n v="1.1496508652366713"/>
        <n v="0.41"/>
        <n v="99.159000000000006"/>
        <n v="10.142168604078023"/>
        <n v="30.124770534650935"/>
        <n v="0.11723048312280693"/>
        <n v="3.0824743127140599"/>
        <n v="12.356226074248241"/>
        <n v="1265500000"/>
        <n v="5.7585796170971797"/>
        <n v="9.3634367888669878"/>
        <n v="54.393000000000001"/>
        <n v="23.651414522675239"/>
        <n v="59.0419252832978"/>
        <n v="5.3396740394430706"/>
        <n v="1.0689610220310299"/>
        <n v="5.1117309202722367"/>
        <n v="723100000"/>
        <n v="69.874292736139523"/>
        <n v="1.5816433457386623"/>
        <n v="0.75"/>
        <n v="73.924000000000007"/>
        <n v="13.612158842953198"/>
        <n v="63.691928836087023"/>
        <n v="4.2059309208728095"/>
        <n v="7.8128950695322397"/>
        <n v="24100000"/>
        <n v="0.1983149473739737"/>
        <n v="4.0497445745795071"/>
        <n v="1.41"/>
        <n v="27.841000000000001"/>
        <n v="4.8378127896200187"/>
        <n v="52.45597775718258"/>
        <n v="33.08619091751622"/>
        <n v="1.7841004119677299"/>
        <n v="1.820515175349249E-2"/>
        <n v="24.177550946135963"/>
        <n v="19.260000000000002"/>
        <n v="-0.40681608842525302"/>
        <n v="94.165999999999997"/>
        <n v="22.83382914391408"/>
        <n v="64.510999999999996"/>
        <n v="6.4749502107342209"/>
        <n v="66.588289087847414"/>
        <n v="11.380402473253778"/>
        <n v="6.9877692759448999"/>
        <n v="7.1780679529960336"/>
        <n v="84.937007215340515"/>
        <n v="1.5653409678827539"/>
        <n v="7.0000000000000007E-2"/>
        <n v="82.926000000000002"/>
        <n v="10.831347331623785"/>
        <n v="40.732874427502651"/>
        <n v="1.900300296900918"/>
        <n v="2.6705255541666499"/>
        <n v="8.1620790958915599"/>
        <n v="336000000"/>
        <n v="19.187163705898527"/>
        <n v="29.692142777702923"/>
        <n v="43.393000000000001"/>
        <n v="13.497231260229082"/>
        <n v="60.469253314849084"/>
        <n v="15.432166897497096"/>
        <n v="-1.0797448165866099"/>
        <n v="7.0520907019303571"/>
        <n v="558600000"/>
        <n v="55.454999999999998"/>
        <n v="60.496798945639071"/>
        <n v="9.2787809369144476"/>
        <n v="2.08244793880155"/>
        <n v="2.5140292460659715E-3"/>
        <n v="26.209310135319512"/>
        <n v="53.558999999999997"/>
        <n v="7.2414035184470302"/>
        <n v="71.13384988694645"/>
        <n v="2.2614746594606516"/>
        <n v="1.38583454581259"/>
        <n v="1.2842457414163412E-2"/>
        <n v="38.294635196375438"/>
        <n v="39.578000000000003"/>
        <n v="1.5966192839335511"/>
        <n v="29.778108852645467"/>
        <n v="53.955688410595428"/>
        <n v="7.3294443883453404"/>
        <n v="15.531811805845109"/>
        <n v="16.69571848966357"/>
        <n v="31.175540988124013"/>
        <n v="18.810095989918192"/>
        <n v="74.502251766907349"/>
        <n v="3.9825314169901337E-2"/>
        <n v="1.010101010101"/>
        <n v="29.666021505222993"/>
        <n v="6.9477968947848368"/>
        <n v="57.637695250903455"/>
        <n v="2846.8559229431544"/>
        <n v="62.790594104944006"/>
        <n v="9.2544589388004272"/>
        <n v="4.6117600147544175"/>
        <n v="10.466874657718373"/>
        <n v="1.61"/>
        <n v="53.756999999999998"/>
        <n v="21.879646147676958"/>
        <n v="61.130058869957125"/>
        <n v="4.3697337236911133"/>
        <n v="-7.6165329542008303E-2"/>
        <n v="33.400223808147501"/>
        <n v="10.438160030236332"/>
        <n v="43.994886502590099"/>
        <n v="3272.0249468957022"/>
        <n v="59.59302489309826"/>
        <n v="8.7941404609554805"/>
        <n v="6.1879933233685236"/>
        <n v="13.014763734802671"/>
        <n v="1.68"/>
        <n v="49.695"/>
        <n v="23.052764131304677"/>
        <n v="64.549799323929093"/>
        <n v="2.4161234623645442"/>
        <n v="0.20007485794004401"/>
        <n v="7.5856702513805692E-4"/>
        <n v="23.602777612664863"/>
        <n v="21.876000000000001"/>
        <n v="5.1659023792521399"/>
        <n v="39.078000000000003"/>
        <n v="4.5792680347100241"/>
        <n v="10.989860886171122"/>
        <n v="23.38182690467168"/>
        <n v="64.298000000000002"/>
        <n v="13.535909098484147"/>
        <n v="67.840934042078558"/>
        <n v="2.42711421192831"/>
        <n v="6.3752590088874204"/>
        <n v="32.762800928411124"/>
        <n v="1.98"/>
        <n v="18.591000000000001"/>
        <n v="3.2590735271746798"/>
        <n v="22.553341151645494"/>
        <n v="5.4647746770432217"/>
        <n v="69.959216885657341"/>
        <n v="2449.775243077358"/>
        <n v="72.239126535902869"/>
        <n v="12.698775183963352"/>
        <n v="6.6749101641024557"/>
        <n v="20.935363482735845"/>
        <n v="79.355000000000004"/>
        <n v="13.241148191148666"/>
        <n v="75.069096676294336"/>
        <n v="2.520591916769745"/>
        <n v="-0.147031810368282"/>
        <n v="20.636747986402575"/>
        <n v="2.6541885721376213"/>
        <n v="22.853801579424101"/>
        <n v="18.32"/>
        <n v="18.895024415253573"/>
        <n v="60.797588553077453"/>
        <n v="8.5575045592277839"/>
        <n v="3.2778256292466201"/>
        <n v="31.96"/>
        <n v="8.2687590181995088"/>
        <n v="71.063908435322048"/>
        <n v="1.3525011593443155"/>
        <n v="0.247865392364811"/>
        <n v="0.22541366986577868"/>
        <n v="24.652334489100451"/>
        <n v="18.477"/>
        <n v="2.8335471389322535"/>
        <n v="83.946696848843601"/>
        <n v="2.8406222780213235"/>
        <n v="3.51847818194992"/>
        <n v="50.2"/>
        <n v="5.8161744935696795"/>
        <n v="74.827114400713242"/>
        <n v="7.7834797352317491"/>
        <n v="0.19385856079373501"/>
        <n v="10.546063071629508"/>
        <n v="0.55000000000000004"/>
        <n v="33.622999999999998"/>
        <n v="56.940987389533667"/>
        <n v="39.895635296578945"/>
        <n v="36.907763769077697"/>
        <n v="12.37977011973779"/>
        <n v="10.634748032506678"/>
        <n v="21.066730448376983"/>
        <n v="1.34"/>
        <n v="66.084999999999994"/>
        <n v="17.775948324995248"/>
        <n v="57.152808561839016"/>
        <n v="10.119688430118421"/>
        <n v="3.3897457264698798"/>
        <n v="21.315000000000001"/>
        <n v="35.524431188603891"/>
        <n v="51.341884721301852"/>
        <n v="6.1225139759361964"/>
        <n v="5.6852668635943902"/>
        <n v="49.972964279256281"/>
        <n v="21.483368524538644"/>
        <n v="29.265501539255713"/>
        <n v="4810.9545993186957"/>
        <n v="30.754366601715056"/>
        <n v="8.8932249540091792"/>
        <n v="7.9961723875198327"/>
        <n v="13.577937085187452"/>
        <n v="1.82"/>
        <n v="85.665000000000006"/>
        <n v="16.496404666520021"/>
        <n v="72.913758743128881"/>
        <n v="1.3422884233789452"/>
        <n v="-0.17963849411475899"/>
        <n v="43.540346006573287"/>
        <n v="9.6270955197201875"/>
        <n v="47.015996440460668"/>
        <n v="3074.8098984337958"/>
        <n v="48.701459604149385"/>
        <n v="18.523401347231854"/>
        <n v="1.5378545544901467"/>
        <n v="6.5645066531753313"/>
        <n v="73.843999999999994"/>
        <n v="18.590956257482237"/>
        <n v="73.577338816356445"/>
        <n v="0.75156008744873193"/>
        <n v="-1.31860440706863E-2"/>
        <n v="0.47"/>
        <n v="57.255000000000003"/>
        <n v="7.5927577628261522"/>
        <n v="26.692"/>
        <n v="46.838068543763541"/>
        <n v="27.245763791565803"/>
        <n v="6.10442765129668"/>
        <n v="4.9053944229411215"/>
        <n v="2.1908977035067609"/>
        <n v="28.066869548292299"/>
        <n v="30.901"/>
        <n v="6.0008741916048391"/>
        <n v="44.013126691904752"/>
        <n v="31.00513143336433"/>
        <n v="6.1316143298802404"/>
        <n v="7.5266536607459624"/>
        <n v="3537710000"/>
        <n v="4.8007662516001277"/>
        <n v="21.798321898850386"/>
        <n v="49.173999999999999"/>
        <n v="27.570503236539949"/>
        <n v="52.995697457112023"/>
        <n v="10.230574630333269"/>
        <n v="1.89037712548685"/>
        <n v="32.131"/>
        <n v="0.92329545454545459"/>
        <n v="61.647727272727273"/>
        <n v="19.81534090909091"/>
        <n v="0.44354838709741801"/>
        <n v="2.8802596016818911"/>
        <n v="1.3932426088439847"/>
        <n v="18.497619308575278"/>
        <n v="39.469000000000001"/>
        <n v="5.6735041488895082"/>
        <n v="38.776615397831527"/>
        <n v="41.968381679810008"/>
        <n v="0.186716067100334"/>
        <n v="1.4075926674556692E-4"/>
        <n v="21.311642709712782"/>
        <n v="23.632000000000001"/>
        <n v="7.1829042473413613"/>
        <n v="61.734786908740205"/>
        <n v="19.716076610863194"/>
        <n v="2.5108763325111001"/>
        <n v="2.1870359228130067"/>
        <n v="8.5500000000000007"/>
        <n v="5.5652065051876525"/>
        <n v="50.748322170527835"/>
        <n v="0.47652898001478733"/>
        <n v="5.6844181459564602"/>
        <n v="11.412365857829011"/>
        <n v="13.189846603948304"/>
        <n v="18.335340039518353"/>
        <n v="0.68"/>
        <n v="66.644999999999996"/>
        <n v="16.773585734188686"/>
        <n v="61.020514888164115"/>
        <n v="9.6835275441348738"/>
        <n v="4.9377353026351098"/>
        <n v="5.5363008387895887"/>
        <n v="3.9300460995064115"/>
        <n v="74.413360498454978"/>
        <n v="1540.4911070650985"/>
        <n v="90.165744264005127"/>
        <n v="12.114359702118589"/>
        <n v="7745450000"/>
        <n v="3.7619381989604759"/>
        <n v="8.5983216392863131"/>
        <n v="1.9"/>
        <n v="72.891000000000005"/>
        <n v="17.778795029315969"/>
        <n v="64.890158852538733"/>
        <n v="8.0093996742227844"/>
        <n v="8.8545727136433303"/>
        <n v="2.9288653077743403"/>
        <n v="0.2"/>
        <n v="49.688000000000002"/>
        <n v="91.846999999999994"/>
        <n v="58.781999999999996"/>
        <n v="68.578684398790372"/>
        <n v="22.359919167965888"/>
        <n v="2.1140995218968608"/>
        <n v="23.690531286984264"/>
        <n v="15.766"/>
        <n v="8.9568686702897953"/>
        <n v="51.637065973886465"/>
        <n v="26.674072748654549"/>
        <n v="4.2882092632033597"/>
        <n v="3.354154133700932"/>
        <n v="3.38994047309588"/>
        <n v="27.894368846513569"/>
        <n v="69.481999999999999"/>
        <n v="14.033943266853207"/>
        <n v="62.156953075787634"/>
        <n v="11.654211737887451"/>
        <n v="12.1883656509695"/>
        <n v="8.2296609525008027"/>
        <n v="42.496239965130776"/>
        <n v="3.349103119121303"/>
        <n v="85.266000000000005"/>
        <n v="11.457816791522594"/>
        <n v="4.7608970547691882"/>
        <n v="39.598601505628245"/>
        <n v="2751.5588929561718"/>
        <n v="82.789165895589107"/>
        <n v="13.678525637156946"/>
        <n v="11.763210264674237"/>
        <n v="12.126297497571269"/>
        <n v="1.99"/>
        <n v="82.344999999999999"/>
        <n v="10.161819789247641"/>
        <n v="79.173798049100029"/>
        <n v="0.67710167483851269"/>
        <n v="1.46019160885392"/>
        <n v="12.120832432638236"/>
        <n v="4.4300421835274832"/>
        <n v="10.294906998357236"/>
        <n v="6917.426328403084"/>
        <n v="83.261533072616388"/>
        <n v="7.4503921719848156"/>
        <n v="11.156373609924662"/>
        <n v="14.920772546532163"/>
        <n v="0.97"/>
        <n v="81.447000000000003"/>
        <n v="12.326067909954046"/>
        <n v="77.980462626876701"/>
        <n v="1.3342392761993311"/>
        <n v="1.62222297740851"/>
        <n v="14.385797483703046"/>
        <n v="747500000"/>
        <n v="1.1331289708995151"/>
        <n v="16.371206429818926"/>
        <n v="1.72"/>
        <n v="95.152000000000001"/>
        <n v="13.823254099872193"/>
        <n v="64.214903165444852"/>
        <n v="7.6672723588728706"/>
        <n v="8.8773533322985791"/>
        <n v="1.93"/>
        <n v="36.277999999999999"/>
        <n v="12.277475051803455"/>
        <n v="47.548296497415677"/>
        <n v="18.797963892483999"/>
        <n v="25.817"/>
        <n v="3.7084199951893826"/>
        <n v="62.70073715635921"/>
        <n v="28.201536567766034"/>
        <n v="0.79886383809695505"/>
        <n v="8.0000000000000002E-3"/>
        <n v="88.941000000000003"/>
        <n v="13.551525561748157"/>
        <n v="52.553166449156052"/>
        <n v="5.6421907056903535"/>
        <n v="62.168649979482801"/>
        <n v="1790000000"/>
        <n v="6.1582822496206324"/>
        <n v="7.0163920647523526"/>
        <n v="32.951000000000001"/>
        <n v="13.178795771099807"/>
        <n v="39.036394423767653"/>
        <n v="17.699199767589267"/>
        <n v="4.0858999407279502"/>
        <n v="95.203000000000003"/>
        <n v="75.025999999999996"/>
        <n v="13.956467353632442"/>
        <n v="72.243520005649543"/>
        <n v="4.519794691336231"/>
        <n v="70.25825296293695"/>
        <n v="2.2085217689635743"/>
        <n v="0.7"/>
        <n v="34.027000000000001"/>
        <n v="8.5577951363305793"/>
        <n v="27.956366698688704"/>
        <n v="7.8194151454680005"/>
        <n v="1.1491784660587443"/>
        <n v="14.068246889199434"/>
        <n v="40.472000000000001"/>
        <n v="7.3147539994234485"/>
        <n v="57.394398977359764"/>
        <n v="7.2714163451654752"/>
        <n v="7.8119544170391597"/>
        <n v="0.55565345786614717"/>
        <n v="24.55168756913665"/>
        <n v="1.48"/>
        <n v="32.500999999999998"/>
        <n v="11.91248859132752"/>
        <n v="56.586064139894745"/>
        <n v="14.007443481526499"/>
        <n v="-0.21728617098670699"/>
      </sharedItems>
    </cacheField>
    <cacheField name="2015 [YR2015]" numFmtId="0">
      <sharedItems containsMixedTypes="1" containsNumber="1" minValue="-3.7488919985039399" maxValue="51417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57">
  <r>
    <x v="0"/>
    <s v="AFG"/>
    <x v="0"/>
    <s v="EG.ELC.ACCS.ZS"/>
    <n v="41"/>
    <s v=".."/>
    <n v="43"/>
    <s v=".."/>
    <x v="0"/>
    <s v=".."/>
  </r>
  <r>
    <x v="0"/>
    <s v="AFG"/>
    <x v="1"/>
    <s v="EG.USE.COMM.CL.ZS"/>
    <s v=".."/>
    <s v=".."/>
    <s v=".."/>
    <s v=".."/>
    <x v="0"/>
    <s v=".."/>
  </r>
  <r>
    <x v="0"/>
    <s v="AFG"/>
    <x v="2"/>
    <s v="EN.ATM.CO2E.EG.ZS"/>
    <s v=".."/>
    <s v=".."/>
    <s v=".."/>
    <s v=".."/>
    <x v="0"/>
    <s v=".."/>
  </r>
  <r>
    <x v="0"/>
    <s v="AFG"/>
    <x v="3"/>
    <s v="EG.USE.CRNW.ZS"/>
    <s v=".."/>
    <s v=".."/>
    <s v=".."/>
    <s v=".."/>
    <x v="0"/>
    <s v=".."/>
  </r>
  <r>
    <x v="0"/>
    <s v="AFG"/>
    <x v="4"/>
    <s v="EG.IMP.CONS.ZS"/>
    <s v=".."/>
    <s v=".."/>
    <s v=".."/>
    <s v=".."/>
    <x v="0"/>
    <s v=".."/>
  </r>
  <r>
    <x v="0"/>
    <s v="AFG"/>
    <x v="5"/>
    <s v="EN.ATM.METH.EG.ZS"/>
    <s v=".."/>
    <s v=".."/>
    <s v=".."/>
    <s v=".."/>
    <x v="0"/>
    <s v=".."/>
  </r>
  <r>
    <x v="0"/>
    <s v="AFG"/>
    <x v="6"/>
    <s v="EG.USE.PCAP.KG.OE"/>
    <s v=".."/>
    <s v=".."/>
    <s v=".."/>
    <s v=".."/>
    <x v="0"/>
    <s v=".."/>
  </r>
  <r>
    <x v="0"/>
    <s v="AFG"/>
    <x v="7"/>
    <s v="EG.USE.COMM.FO.ZS"/>
    <s v=".."/>
    <s v=".."/>
    <s v=".."/>
    <s v=".."/>
    <x v="0"/>
    <s v=".."/>
  </r>
  <r>
    <x v="0"/>
    <s v="AFG"/>
    <x v="8"/>
    <s v="EG.GDP.PUSE.KO.PP.KD"/>
    <s v=".."/>
    <s v=".."/>
    <s v=".."/>
    <s v=".."/>
    <x v="0"/>
    <s v=".."/>
  </r>
  <r>
    <x v="0"/>
    <s v="AFG"/>
    <x v="9"/>
    <s v="IE.PPI.ENGY.CD"/>
    <s v=".."/>
    <s v=".."/>
    <s v=".."/>
    <s v=".."/>
    <x v="0"/>
    <s v=".."/>
  </r>
  <r>
    <x v="0"/>
    <s v="AFG"/>
    <x v="10"/>
    <s v="EN.ATM.NOXE.EG.ZS"/>
    <s v=".."/>
    <s v=".."/>
    <s v=".."/>
    <s v=".."/>
    <x v="0"/>
    <s v=".."/>
  </r>
  <r>
    <x v="0"/>
    <s v="AFG"/>
    <x v="11"/>
    <s v="EG.FEC.RNEW.ZS"/>
    <n v="15.1715175144124"/>
    <n v="10.8075248912667"/>
    <s v=".."/>
    <s v=".."/>
    <x v="0"/>
    <s v=".."/>
  </r>
  <r>
    <x v="0"/>
    <s v="AFG"/>
    <x v="12"/>
    <s v="EN.ATM.CO2E.LF.ZS"/>
    <n v="69.393939393939391"/>
    <n v="62.167015863513917"/>
    <n v="80.458945858730715"/>
    <n v="79.982758620689665"/>
    <x v="0"/>
    <s v=".."/>
  </r>
  <r>
    <x v="0"/>
    <s v="AFG"/>
    <x v="13"/>
    <s v="TX.VAL.FUEL.ZS.UN"/>
    <s v=".."/>
    <s v=".."/>
    <s v=".."/>
    <s v=".."/>
    <x v="0"/>
    <n v="3.4504560055740643"/>
  </r>
  <r>
    <x v="0"/>
    <s v="AFG"/>
    <x v="14"/>
    <s v="TM.VAL.FUEL.ZS.UN"/>
    <n v="20.860209608460568"/>
    <n v="34.773094273967885"/>
    <n v="24.456567499591728"/>
    <n v="16.980095861856121"/>
    <x v="1"/>
    <n v="21.2091879063987"/>
  </r>
  <r>
    <x v="0"/>
    <s v="AFG"/>
    <x v="15"/>
    <s v="EP.PMP.DESL.CD"/>
    <n v="1"/>
    <s v=".."/>
    <n v="1.21"/>
    <s v=".."/>
    <x v="2"/>
    <s v=".."/>
  </r>
  <r>
    <x v="0"/>
    <s v="AFG"/>
    <x v="16"/>
    <s v="SP.URB.TOTL.IN.ZS"/>
    <n v="24.689"/>
    <n v="25.074000000000002"/>
    <n v="25.468"/>
    <n v="25.870999999999999"/>
    <x v="3"/>
    <n v="26.702999999999999"/>
  </r>
  <r>
    <x v="0"/>
    <s v="AFG"/>
    <x v="17"/>
    <s v="NV.IND.MANF.ZS"/>
    <n v="12.943284619592729"/>
    <n v="14.222432543427251"/>
    <n v="12.829464864211237"/>
    <n v="12.02910536911862"/>
    <x v="4"/>
    <n v="12.018316472402429"/>
  </r>
  <r>
    <x v="0"/>
    <s v="AFG"/>
    <x v="18"/>
    <s v="NV.SRV.TETC.ZS"/>
    <n v="51.046119264397007"/>
    <n v="52.020807996234531"/>
    <n v="53.549427975372964"/>
    <n v="54.955359642324368"/>
    <x v="5"/>
    <n v="55.001298550516118"/>
  </r>
  <r>
    <x v="0"/>
    <s v="AFG"/>
    <x v="19"/>
    <s v="NV.AGR.TOTL.ZS"/>
    <n v="27.091540006136245"/>
    <n v="24.507440419353049"/>
    <n v="24.603247071539272"/>
    <n v="23.891372139301925"/>
    <x v="6"/>
    <n v="21.715416575351995"/>
  </r>
  <r>
    <x v="0"/>
    <s v="AFG"/>
    <x v="20"/>
    <s v="FP.CPI.TOTL.ZG"/>
    <n v="0.89253693648187304"/>
    <n v="10.201660141582501"/>
    <n v="7.2182577605751197"/>
    <n v="7.6543165673231996"/>
    <x v="7"/>
    <n v="-1.5338465832817301"/>
  </r>
  <r>
    <x v="1"/>
    <s v="ALB"/>
    <x v="0"/>
    <s v="EG.ELC.ACCS.ZS"/>
    <n v="100"/>
    <s v=".."/>
    <n v="100"/>
    <s v=".."/>
    <x v="0"/>
    <s v=".."/>
  </r>
  <r>
    <x v="1"/>
    <s v="ALB"/>
    <x v="1"/>
    <s v="EG.USE.COMM.CL.ZS"/>
    <n v="31.149963494952072"/>
    <n v="16.403364393929575"/>
    <n v="21.018295070529796"/>
    <n v="26.320576083595775"/>
    <x v="0"/>
    <s v=".."/>
  </r>
  <r>
    <x v="1"/>
    <s v="ALB"/>
    <x v="2"/>
    <s v="EN.ATM.CO2E.EG.ZS"/>
    <n v="2.1786563204901577"/>
    <n v="2.3417864751221025"/>
    <n v="2.3685498905975191"/>
    <n v="2.0762550081523297"/>
    <x v="0"/>
    <s v=".."/>
  </r>
  <r>
    <x v="1"/>
    <s v="ALB"/>
    <x v="3"/>
    <s v="EG.USE.CRNW.ZS"/>
    <n v="9.7107691549638098"/>
    <n v="9.2940913066230983"/>
    <n v="10.37808069896951"/>
    <n v="8.6871363955274958"/>
    <x v="0"/>
    <s v=".."/>
  </r>
  <r>
    <x v="1"/>
    <s v="ALB"/>
    <x v="4"/>
    <s v="EG.IMP.CONS.ZS"/>
    <n v="23.230571189107515"/>
    <n v="33.71620199412871"/>
    <n v="16.056705319026484"/>
    <n v="12.284597163653329"/>
    <x v="0"/>
    <s v=".."/>
  </r>
  <r>
    <x v="1"/>
    <s v="ALB"/>
    <x v="5"/>
    <s v="EN.ATM.METH.EG.ZS"/>
    <s v=".."/>
    <s v=".."/>
    <s v=".."/>
    <s v=".."/>
    <x v="0"/>
    <s v=".."/>
  </r>
  <r>
    <x v="1"/>
    <s v="ALB"/>
    <x v="6"/>
    <s v="EG.USE.PCAP.KG.OE"/>
    <n v="724.56291938849733"/>
    <n v="770.34026673276458"/>
    <n v="685.95640302360459"/>
    <n v="800.56872554935842"/>
    <x v="0"/>
    <s v=".."/>
  </r>
  <r>
    <x v="1"/>
    <s v="ALB"/>
    <x v="7"/>
    <s v="EG.USE.COMM.FO.ZS"/>
    <n v="63.006007105810625"/>
    <n v="61.765748196002178"/>
    <n v="57.632362425060691"/>
    <n v="56.377338377528972"/>
    <x v="0"/>
    <s v=".."/>
  </r>
  <r>
    <x v="1"/>
    <s v="ALB"/>
    <x v="8"/>
    <s v="EG.GDP.PUSE.KO.PP.KD"/>
    <n v="13.614642274202284"/>
    <n v="13.344001840858004"/>
    <n v="15.074662973881372"/>
    <n v="13.108378056106893"/>
    <x v="8"/>
    <s v=".."/>
  </r>
  <r>
    <x v="1"/>
    <s v="ALB"/>
    <x v="9"/>
    <s v="IE.PPI.ENGY.CD"/>
    <n v="28000000"/>
    <n v="19560000"/>
    <n v="134400000"/>
    <n v="164000000"/>
    <x v="9"/>
    <s v=".."/>
  </r>
  <r>
    <x v="1"/>
    <s v="ALB"/>
    <x v="10"/>
    <s v="EN.ATM.NOXE.EG.ZS"/>
    <s v=".."/>
    <s v=".."/>
    <s v=".."/>
    <s v=".."/>
    <x v="0"/>
    <s v=".."/>
  </r>
  <r>
    <x v="1"/>
    <s v="ALB"/>
    <x v="11"/>
    <s v="EG.FEC.RNEW.ZS"/>
    <n v="37.186212548072596"/>
    <n v="36.152322248187403"/>
    <n v="38.221834747134103"/>
    <s v=".."/>
    <x v="0"/>
    <s v=".."/>
  </r>
  <r>
    <x v="1"/>
    <s v="ALB"/>
    <x v="12"/>
    <s v="EN.ATM.CO2E.LF.ZS"/>
    <n v="75.996810207336523"/>
    <n v="72.078376487053887"/>
    <n v="67.003891050583647"/>
    <n v="69.230769230769226"/>
    <x v="0"/>
    <s v=".."/>
  </r>
  <r>
    <x v="1"/>
    <s v="ALB"/>
    <x v="13"/>
    <s v="TX.VAL.FUEL.ZS.UN"/>
    <n v="17.973226904185726"/>
    <n v="21.191947057501483"/>
    <n v="26.590781265743612"/>
    <n v="31.003051823745054"/>
    <x v="10"/>
    <n v="8.8066384949177845"/>
  </r>
  <r>
    <x v="1"/>
    <s v="ALB"/>
    <x v="14"/>
    <s v="TM.VAL.FUEL.ZS.UN"/>
    <n v="13.818488890912581"/>
    <n v="17.582306501291413"/>
    <n v="19.934749743470594"/>
    <n v="17.198307289375997"/>
    <x v="11"/>
    <n v="9.6159311301008756"/>
  </r>
  <r>
    <x v="1"/>
    <s v="ALB"/>
    <x v="15"/>
    <s v="EP.PMP.DESL.CD"/>
    <n v="1.4"/>
    <s v=".."/>
    <n v="1.79"/>
    <s v=".."/>
    <x v="12"/>
    <s v=".."/>
  </r>
  <r>
    <x v="1"/>
    <s v="ALB"/>
    <x v="16"/>
    <s v="SP.URB.TOTL.IN.ZS"/>
    <n v="52.162999999999997"/>
    <n v="53.247"/>
    <n v="54.33"/>
    <n v="55.383000000000003"/>
    <x v="13"/>
    <n v="57.406999999999996"/>
  </r>
  <r>
    <x v="1"/>
    <s v="ALB"/>
    <x v="17"/>
    <s v="NV.IND.MANF.ZS"/>
    <n v="6.272659514084082"/>
    <n v="6.5103452032331495"/>
    <n v="5.32598302127297"/>
    <n v="5.5753868041647374"/>
    <x v="14"/>
    <n v="5.7198028994776866"/>
  </r>
  <r>
    <x v="1"/>
    <s v="ALB"/>
    <x v="18"/>
    <s v="NV.SRV.TETC.ZS"/>
    <n v="50.651264579594027"/>
    <n v="50.88837424404349"/>
    <n v="51.886721875715672"/>
    <n v="51.1285791581955"/>
    <x v="15"/>
    <n v="52.443465882626903"/>
  </r>
  <r>
    <x v="1"/>
    <s v="ALB"/>
    <x v="19"/>
    <s v="NV.AGR.TOTL.ZS"/>
    <n v="20.658188851525637"/>
    <n v="20.958124149667025"/>
    <n v="21.660680326759536"/>
    <n v="22.503089968447096"/>
    <x v="16"/>
    <n v="22.131932548760737"/>
  </r>
  <r>
    <x v="1"/>
    <s v="ALB"/>
    <x v="20"/>
    <s v="FP.CPI.TOTL.ZG"/>
    <n v="3.55226738790912"/>
    <n v="3.4503471526799099"/>
    <n v="2.0315959399655799"/>
    <n v="1.93761754903897"/>
    <x v="17"/>
    <n v="1.8878095317061101"/>
  </r>
  <r>
    <x v="2"/>
    <s v="DZA"/>
    <x v="0"/>
    <s v="EG.ELC.ACCS.ZS"/>
    <n v="99.3"/>
    <s v=".."/>
    <n v="100"/>
    <s v=".."/>
    <x v="0"/>
    <s v=".."/>
  </r>
  <r>
    <x v="2"/>
    <s v="DZA"/>
    <x v="1"/>
    <s v="EG.USE.COMM.CL.ZS"/>
    <n v="3.73290957176238E-2"/>
    <n v="0.10323880545155031"/>
    <n v="0.11637483976486415"/>
    <n v="5.9647379321560876E-2"/>
    <x v="0"/>
    <s v=".."/>
  </r>
  <r>
    <x v="2"/>
    <s v="DZA"/>
    <x v="2"/>
    <s v="EN.ATM.CO2E.EG.ZS"/>
    <n v="2.9729940556583205"/>
    <n v="2.8979900787727968"/>
    <n v="2.8279576868288054"/>
    <n v="2.820868474249882"/>
    <x v="0"/>
    <s v=".."/>
  </r>
  <r>
    <x v="2"/>
    <s v="DZA"/>
    <x v="3"/>
    <s v="EG.USE.CRNW.ZS"/>
    <n v="0.1292099600233923"/>
    <n v="3.848857068800849E-2"/>
    <n v="3.3873406399815585E-2"/>
    <n v="4.6074342829008366E-2"/>
    <x v="0"/>
    <s v=".."/>
  </r>
  <r>
    <x v="2"/>
    <s v="DZA"/>
    <x v="4"/>
    <s v="EG.IMP.CONS.ZS"/>
    <n v="-275.4634860999883"/>
    <n v="-248.73482364809524"/>
    <n v="-212.76593180302115"/>
    <n v="-189.3454690038968"/>
    <x v="0"/>
    <s v=".."/>
  </r>
  <r>
    <x v="2"/>
    <s v="DZA"/>
    <x v="5"/>
    <s v="EN.ATM.METH.EG.ZS"/>
    <s v=".."/>
    <s v=".."/>
    <s v=".."/>
    <s v=".."/>
    <x v="0"/>
    <s v=".."/>
  </r>
  <r>
    <x v="2"/>
    <s v="DZA"/>
    <x v="6"/>
    <s v="EG.USE.PCAP.KG.OE"/>
    <n v="1112.4019349564974"/>
    <n v="1138.9127288046352"/>
    <n v="1227.7234371135007"/>
    <n v="1245.9921906210197"/>
    <x v="0"/>
    <s v=".."/>
  </r>
  <r>
    <x v="2"/>
    <s v="DZA"/>
    <x v="7"/>
    <s v="EG.USE.COMM.FO.ZS"/>
    <n v="99.847834791460599"/>
    <n v="99.887475632573839"/>
    <n v="99.858917371122558"/>
    <n v="99.910364995302814"/>
    <x v="0"/>
    <s v=".."/>
  </r>
  <r>
    <x v="2"/>
    <s v="DZA"/>
    <x v="8"/>
    <s v="EG.GDP.PUSE.KO.PP.KD"/>
    <n v="11.59499617920787"/>
    <n v="11.437392288140368"/>
    <n v="10.759126495142377"/>
    <n v="10.685106229105118"/>
    <x v="18"/>
    <s v=".."/>
  </r>
  <r>
    <x v="2"/>
    <s v="DZA"/>
    <x v="9"/>
    <s v="IE.PPI.ENGY.CD"/>
    <s v=".."/>
    <s v=".."/>
    <n v="30300000"/>
    <s v=".."/>
    <x v="0"/>
    <s v=".."/>
  </r>
  <r>
    <x v="2"/>
    <s v="DZA"/>
    <x v="10"/>
    <s v="EN.ATM.NOXE.EG.ZS"/>
    <s v=".."/>
    <s v=".."/>
    <s v=".."/>
    <s v=".."/>
    <x v="0"/>
    <s v=".."/>
  </r>
  <r>
    <x v="2"/>
    <s v="DZA"/>
    <x v="11"/>
    <s v="EG.FEC.RNEW.ZS"/>
    <n v="0.25718197840556301"/>
    <n v="0.179939197048119"/>
    <n v="0.19037379730475401"/>
    <s v=".."/>
    <x v="0"/>
    <s v=".."/>
  </r>
  <r>
    <x v="2"/>
    <s v="DZA"/>
    <x v="12"/>
    <s v="EN.ATM.CO2E.LF.ZS"/>
    <n v="38.095384615384617"/>
    <n v="38.74969740982813"/>
    <n v="37.373053486797559"/>
    <n v="38.714789213409468"/>
    <x v="0"/>
    <s v=".."/>
  </r>
  <r>
    <x v="2"/>
    <s v="DZA"/>
    <x v="13"/>
    <s v="TX.VAL.FUEL.ZS.UN"/>
    <n v="97.345998211011462"/>
    <n v="97.196900969595902"/>
    <n v="97.135491241910145"/>
    <n v="96.722000336924808"/>
    <x v="19"/>
    <n v="94.32585987047753"/>
  </r>
  <r>
    <x v="2"/>
    <s v="DZA"/>
    <x v="14"/>
    <s v="TM.VAL.FUEL.ZS.UN"/>
    <n v="2.1317962785521409"/>
    <n v="2.2919090758629612"/>
    <n v="9.700073786749055"/>
    <n v="7.8493715528533015"/>
    <x v="20"/>
    <n v="4.5913459012832583"/>
  </r>
  <r>
    <x v="2"/>
    <s v="DZA"/>
    <x v="15"/>
    <s v="EP.PMP.DESL.CD"/>
    <n v="0.19"/>
    <s v=".."/>
    <n v="0.17"/>
    <s v=".."/>
    <x v="21"/>
    <s v=".."/>
  </r>
  <r>
    <x v="2"/>
    <s v="DZA"/>
    <x v="16"/>
    <s v="SP.URB.TOTL.IN.ZS"/>
    <n v="67.525999999999996"/>
    <n v="68.209000000000003"/>
    <n v="68.87"/>
    <n v="69.510000000000005"/>
    <x v="22"/>
    <n v="70.727000000000004"/>
  </r>
  <r>
    <x v="2"/>
    <s v="DZA"/>
    <x v="17"/>
    <s v="NV.IND.MANF.ZS"/>
    <s v=".."/>
    <s v=".."/>
    <s v=".."/>
    <s v=".."/>
    <x v="0"/>
    <s v=".."/>
  </r>
  <r>
    <x v="2"/>
    <s v="DZA"/>
    <x v="18"/>
    <s v="NV.SRV.TETC.ZS"/>
    <n v="37.11734867781751"/>
    <n v="38.671856677403945"/>
    <n v="39.344501243447915"/>
    <n v="41.559559231162837"/>
    <x v="23"/>
    <n v="47.915894107117744"/>
  </r>
  <r>
    <x v="2"/>
    <s v="DZA"/>
    <x v="19"/>
    <s v="NV.AGR.TOTL.ZS"/>
    <n v="9.0294384534840937"/>
    <n v="8.6152983627558903"/>
    <n v="9.3957781662512296"/>
    <n v="10.648235825030294"/>
    <x v="24"/>
    <n v="13.051740373330153"/>
  </r>
  <r>
    <x v="2"/>
    <s v="DZA"/>
    <x v="20"/>
    <s v="FP.CPI.TOTL.ZG"/>
    <n v="3.9130434782608701"/>
    <n v="4.5217646627027799"/>
    <n v="8.8945852939111099"/>
    <n v="3.2536841765825"/>
    <x v="25"/>
    <n v="4.7849769627201502"/>
  </r>
  <r>
    <x v="3"/>
    <s v="ASM"/>
    <x v="0"/>
    <s v="EG.ELC.ACCS.ZS"/>
    <n v="55.8"/>
    <s v=".."/>
    <n v="59.32891"/>
    <s v=".."/>
    <x v="0"/>
    <s v=".."/>
  </r>
  <r>
    <x v="3"/>
    <s v="ASM"/>
    <x v="1"/>
    <s v="EG.USE.COMM.CL.ZS"/>
    <s v=".."/>
    <s v=".."/>
    <s v=".."/>
    <s v=".."/>
    <x v="0"/>
    <s v=".."/>
  </r>
  <r>
    <x v="3"/>
    <s v="ASM"/>
    <x v="2"/>
    <s v="EN.ATM.CO2E.EG.ZS"/>
    <s v=".."/>
    <s v=".."/>
    <s v=".."/>
    <s v=".."/>
    <x v="0"/>
    <s v=".."/>
  </r>
  <r>
    <x v="3"/>
    <s v="ASM"/>
    <x v="3"/>
    <s v="EG.USE.CRNW.ZS"/>
    <s v=".."/>
    <s v=".."/>
    <s v=".."/>
    <s v=".."/>
    <x v="0"/>
    <s v=".."/>
  </r>
  <r>
    <x v="3"/>
    <s v="ASM"/>
    <x v="4"/>
    <s v="EG.IMP.CONS.ZS"/>
    <s v=".."/>
    <s v=".."/>
    <s v=".."/>
    <s v=".."/>
    <x v="0"/>
    <s v=".."/>
  </r>
  <r>
    <x v="3"/>
    <s v="ASM"/>
    <x v="5"/>
    <s v="EN.ATM.METH.EG.ZS"/>
    <s v=".."/>
    <s v=".."/>
    <s v=".."/>
    <s v=".."/>
    <x v="0"/>
    <s v=".."/>
  </r>
  <r>
    <x v="3"/>
    <s v="ASM"/>
    <x v="6"/>
    <s v="EG.USE.PCAP.KG.OE"/>
    <s v=".."/>
    <s v=".."/>
    <s v=".."/>
    <s v=".."/>
    <x v="0"/>
    <s v=".."/>
  </r>
  <r>
    <x v="3"/>
    <s v="ASM"/>
    <x v="7"/>
    <s v="EG.USE.COMM.FO.ZS"/>
    <s v=".."/>
    <s v=".."/>
    <s v=".."/>
    <s v=".."/>
    <x v="0"/>
    <s v=".."/>
  </r>
  <r>
    <x v="3"/>
    <s v="ASM"/>
    <x v="8"/>
    <s v="EG.GDP.PUSE.KO.PP.KD"/>
    <s v=".."/>
    <s v=".."/>
    <s v=".."/>
    <s v=".."/>
    <x v="0"/>
    <s v=".."/>
  </r>
  <r>
    <x v="3"/>
    <s v="ASM"/>
    <x v="9"/>
    <s v="IE.PPI.ENGY.CD"/>
    <s v=".."/>
    <s v=".."/>
    <s v=".."/>
    <s v=".."/>
    <x v="0"/>
    <s v=".."/>
  </r>
  <r>
    <x v="3"/>
    <s v="ASM"/>
    <x v="10"/>
    <s v="EN.ATM.NOXE.EG.ZS"/>
    <s v=".."/>
    <s v=".."/>
    <s v=".."/>
    <s v=".."/>
    <x v="0"/>
    <s v=".."/>
  </r>
  <r>
    <x v="3"/>
    <s v="ASM"/>
    <x v="11"/>
    <s v="EG.FEC.RNEW.ZS"/>
    <s v=".."/>
    <s v=".."/>
    <s v=".."/>
    <s v=".."/>
    <x v="0"/>
    <s v=".."/>
  </r>
  <r>
    <x v="3"/>
    <s v="ASM"/>
    <x v="12"/>
    <s v="EN.ATM.CO2E.LF.ZS"/>
    <s v=".."/>
    <s v=".."/>
    <s v=".."/>
    <s v=".."/>
    <x v="0"/>
    <s v=".."/>
  </r>
  <r>
    <x v="3"/>
    <s v="ASM"/>
    <x v="13"/>
    <s v="TX.VAL.FUEL.ZS.UN"/>
    <s v=".."/>
    <s v=".."/>
    <s v=".."/>
    <s v=".."/>
    <x v="0"/>
    <s v=".."/>
  </r>
  <r>
    <x v="3"/>
    <s v="ASM"/>
    <x v="14"/>
    <s v="TM.VAL.FUEL.ZS.UN"/>
    <s v=".."/>
    <s v=".."/>
    <s v=".."/>
    <s v=".."/>
    <x v="0"/>
    <s v=".."/>
  </r>
  <r>
    <x v="3"/>
    <s v="ASM"/>
    <x v="15"/>
    <s v="EP.PMP.DESL.CD"/>
    <s v=".."/>
    <s v=".."/>
    <s v=".."/>
    <s v=".."/>
    <x v="0"/>
    <s v=".."/>
  </r>
  <r>
    <x v="3"/>
    <s v="ASM"/>
    <x v="16"/>
    <s v="SP.URB.TOTL.IN.ZS"/>
    <n v="87.593999999999994"/>
    <n v="87.5"/>
    <n v="87.412999999999997"/>
    <n v="87.334000000000003"/>
    <x v="26"/>
    <n v="87.201999999999998"/>
  </r>
  <r>
    <x v="3"/>
    <s v="ASM"/>
    <x v="17"/>
    <s v="NV.IND.MANF.ZS"/>
    <s v=".."/>
    <s v=".."/>
    <s v=".."/>
    <s v=".."/>
    <x v="0"/>
    <s v=".."/>
  </r>
  <r>
    <x v="3"/>
    <s v="ASM"/>
    <x v="18"/>
    <s v="NV.SRV.TETC.ZS"/>
    <s v=".."/>
    <s v=".."/>
    <s v=".."/>
    <s v=".."/>
    <x v="0"/>
    <s v=".."/>
  </r>
  <r>
    <x v="3"/>
    <s v="ASM"/>
    <x v="19"/>
    <s v="NV.AGR.TOTL.ZS"/>
    <s v=".."/>
    <s v=".."/>
    <s v=".."/>
    <s v=".."/>
    <x v="0"/>
    <s v=".."/>
  </r>
  <r>
    <x v="3"/>
    <s v="ASM"/>
    <x v="20"/>
    <s v="FP.CPI.TOTL.ZG"/>
    <s v=".."/>
    <s v=".."/>
    <s v=".."/>
    <s v=".."/>
    <x v="0"/>
    <s v=".."/>
  </r>
  <r>
    <x v="4"/>
    <s v="ADO"/>
    <x v="0"/>
    <s v="EG.ELC.ACCS.ZS"/>
    <n v="100"/>
    <s v=".."/>
    <n v="100"/>
    <s v=".."/>
    <x v="0"/>
    <s v=".."/>
  </r>
  <r>
    <x v="4"/>
    <s v="ADO"/>
    <x v="1"/>
    <s v="EG.USE.COMM.CL.ZS"/>
    <s v=".."/>
    <s v=".."/>
    <s v=".."/>
    <s v=".."/>
    <x v="0"/>
    <s v=".."/>
  </r>
  <r>
    <x v="4"/>
    <s v="ADO"/>
    <x v="2"/>
    <s v="EN.ATM.CO2E.EG.ZS"/>
    <s v=".."/>
    <s v=".."/>
    <s v=".."/>
    <s v=".."/>
    <x v="0"/>
    <s v=".."/>
  </r>
  <r>
    <x v="4"/>
    <s v="ADO"/>
    <x v="3"/>
    <s v="EG.USE.CRNW.ZS"/>
    <s v=".."/>
    <s v=".."/>
    <s v=".."/>
    <s v=".."/>
    <x v="0"/>
    <s v=".."/>
  </r>
  <r>
    <x v="4"/>
    <s v="ADO"/>
    <x v="4"/>
    <s v="EG.IMP.CONS.ZS"/>
    <s v=".."/>
    <s v=".."/>
    <s v=".."/>
    <s v=".."/>
    <x v="0"/>
    <s v=".."/>
  </r>
  <r>
    <x v="4"/>
    <s v="ADO"/>
    <x v="5"/>
    <s v="EN.ATM.METH.EG.ZS"/>
    <s v=".."/>
    <s v=".."/>
    <s v=".."/>
    <s v=".."/>
    <x v="0"/>
    <s v=".."/>
  </r>
  <r>
    <x v="4"/>
    <s v="ADO"/>
    <x v="6"/>
    <s v="EG.USE.PCAP.KG.OE"/>
    <s v=".."/>
    <s v=".."/>
    <s v=".."/>
    <s v=".."/>
    <x v="0"/>
    <s v=".."/>
  </r>
  <r>
    <x v="4"/>
    <s v="ADO"/>
    <x v="7"/>
    <s v="EG.USE.COMM.FO.ZS"/>
    <s v=".."/>
    <s v=".."/>
    <s v=".."/>
    <s v=".."/>
    <x v="0"/>
    <s v=".."/>
  </r>
  <r>
    <x v="4"/>
    <s v="ADO"/>
    <x v="8"/>
    <s v="EG.GDP.PUSE.KO.PP.KD"/>
    <s v=".."/>
    <s v=".."/>
    <s v=".."/>
    <s v=".."/>
    <x v="0"/>
    <s v=".."/>
  </r>
  <r>
    <x v="4"/>
    <s v="ADO"/>
    <x v="9"/>
    <s v="IE.PPI.ENGY.CD"/>
    <s v=".."/>
    <s v=".."/>
    <s v=".."/>
    <s v=".."/>
    <x v="0"/>
    <s v=".."/>
  </r>
  <r>
    <x v="4"/>
    <s v="ADO"/>
    <x v="10"/>
    <s v="EN.ATM.NOXE.EG.ZS"/>
    <s v=".."/>
    <s v=".."/>
    <s v=".."/>
    <s v=".."/>
    <x v="0"/>
    <s v=".."/>
  </r>
  <r>
    <x v="4"/>
    <s v="ADO"/>
    <x v="11"/>
    <s v="EG.FEC.RNEW.ZS"/>
    <s v=".."/>
    <s v=".."/>
    <s v=".."/>
    <s v=".."/>
    <x v="0"/>
    <s v=".."/>
  </r>
  <r>
    <x v="4"/>
    <s v="ADO"/>
    <x v="12"/>
    <s v="EN.ATM.CO2E.LF.ZS"/>
    <n v="100"/>
    <n v="100"/>
    <n v="100"/>
    <n v="100"/>
    <x v="0"/>
    <s v=".."/>
  </r>
  <r>
    <x v="4"/>
    <s v="ADO"/>
    <x v="13"/>
    <s v="TX.VAL.FUEL.ZS.UN"/>
    <s v=".."/>
    <s v=".."/>
    <s v=".."/>
    <s v=".."/>
    <x v="0"/>
    <s v=".."/>
  </r>
  <r>
    <x v="4"/>
    <s v="ADO"/>
    <x v="14"/>
    <s v="TM.VAL.FUEL.ZS.UN"/>
    <s v=".."/>
    <s v=".."/>
    <s v=".."/>
    <s v=".."/>
    <x v="0"/>
    <s v=".."/>
  </r>
  <r>
    <x v="4"/>
    <s v="ADO"/>
    <x v="15"/>
    <s v="EP.PMP.DESL.CD"/>
    <n v="1.32"/>
    <s v=".."/>
    <n v="1.48"/>
    <s v=".."/>
    <x v="27"/>
    <s v=".."/>
  </r>
  <r>
    <x v="4"/>
    <s v="ADO"/>
    <x v="16"/>
    <s v="SP.URB.TOTL.IN.ZS"/>
    <n v="87.816999999999993"/>
    <n v="87.26"/>
    <n v="86.707999999999998"/>
    <n v="86.165000000000006"/>
    <x v="28"/>
    <n v="85.114999999999995"/>
  </r>
  <r>
    <x v="4"/>
    <s v="ADO"/>
    <x v="17"/>
    <s v="NV.IND.MANF.ZS"/>
    <n v="3.6107527051950834"/>
    <n v="3.5333008842378519"/>
    <n v="3.2858922263287926"/>
    <n v="3.1641664180720777"/>
    <x v="0"/>
    <s v=".."/>
  </r>
  <r>
    <x v="4"/>
    <s v="ADO"/>
    <x v="18"/>
    <s v="NV.SRV.TETC.ZS"/>
    <n v="77.770301826155091"/>
    <n v="77.818609556258622"/>
    <n v="78.172462377228285"/>
    <n v="79.336681527855546"/>
    <x v="0"/>
    <s v=".."/>
  </r>
  <r>
    <x v="4"/>
    <s v="ADO"/>
    <x v="19"/>
    <s v="NV.AGR.TOTL.ZS"/>
    <n v="0.46386081009411789"/>
    <n v="0.49647116086639093"/>
    <n v="0.56806811916770461"/>
    <n v="0.52388755624026906"/>
    <x v="0"/>
    <s v=".."/>
  </r>
  <r>
    <x v="4"/>
    <s v="ADO"/>
    <x v="20"/>
    <s v="FP.CPI.TOTL.ZG"/>
    <s v=".."/>
    <s v=".."/>
    <s v=".."/>
    <s v=".."/>
    <x v="0"/>
    <s v=".."/>
  </r>
  <r>
    <x v="5"/>
    <s v="AGO"/>
    <x v="0"/>
    <s v="EG.ELC.ACCS.ZS"/>
    <n v="34.6"/>
    <s v=".."/>
    <n v="37"/>
    <s v=".."/>
    <x v="0"/>
    <s v=".."/>
  </r>
  <r>
    <x v="5"/>
    <s v="AGO"/>
    <x v="1"/>
    <s v="EG.USE.COMM.CL.ZS"/>
    <n v="2.373669116526822"/>
    <n v="2.4591110928744353"/>
    <n v="2.1896732481398522"/>
    <n v="2.3806819795008658"/>
    <x v="0"/>
    <s v=".."/>
  </r>
  <r>
    <x v="5"/>
    <s v="AGO"/>
    <x v="2"/>
    <s v="EN.ATM.CO2E.EG.ZS"/>
    <n v="2.1658251514801874"/>
    <n v="2.1651439795479646"/>
    <n v="2.13664180328561"/>
    <n v="2.1140400105337491"/>
    <x v="0"/>
    <s v=".."/>
  </r>
  <r>
    <x v="5"/>
    <s v="AGO"/>
    <x v="3"/>
    <s v="EG.USE.CRNW.ZS"/>
    <n v="58.66979778889462"/>
    <n v="57.983312252132357"/>
    <n v="53.631615432270465"/>
    <n v="56.299730222456425"/>
    <x v="0"/>
    <s v=".."/>
  </r>
  <r>
    <x v="5"/>
    <s v="AGO"/>
    <x v="4"/>
    <s v="EG.IMP.CONS.ZS"/>
    <n v="-638.27001621016143"/>
    <n v="-558.29379641803939"/>
    <n v="-521.441621038878"/>
    <n v="-538.26612250979338"/>
    <x v="0"/>
    <s v=".."/>
  </r>
  <r>
    <x v="5"/>
    <s v="AGO"/>
    <x v="5"/>
    <s v="EN.ATM.METH.EG.ZS"/>
    <s v=".."/>
    <s v=".."/>
    <s v=".."/>
    <s v=".."/>
    <x v="0"/>
    <s v=".."/>
  </r>
  <r>
    <x v="5"/>
    <s v="AGO"/>
    <x v="6"/>
    <s v="EG.USE.PCAP.KG.OE"/>
    <n v="632.24811891675165"/>
    <n v="638.64214574445623"/>
    <n v="689.05093761549165"/>
    <n v="654.90548059932269"/>
    <x v="0"/>
    <s v=".."/>
  </r>
  <r>
    <x v="5"/>
    <s v="AGO"/>
    <x v="7"/>
    <s v="EG.USE.COMM.FO.ZS"/>
    <n v="38.956525640945365"/>
    <n v="39.557583791083815"/>
    <n v="44.178704922273894"/>
    <n v="41.319587798042711"/>
    <x v="0"/>
    <s v=".."/>
  </r>
  <r>
    <x v="5"/>
    <s v="AGO"/>
    <x v="8"/>
    <s v="EG.GDP.PUSE.KO.PP.KD"/>
    <n v="11.322058427530443"/>
    <n v="11.328021520428349"/>
    <n v="10.854849213514706"/>
    <n v="11.57984100889014"/>
    <x v="29"/>
    <s v=".."/>
  </r>
  <r>
    <x v="5"/>
    <s v="AGO"/>
    <x v="9"/>
    <s v="IE.PPI.ENGY.CD"/>
    <s v=".."/>
    <s v=".."/>
    <s v=".."/>
    <s v=".."/>
    <x v="0"/>
    <s v=".."/>
  </r>
  <r>
    <x v="5"/>
    <s v="AGO"/>
    <x v="10"/>
    <s v="EN.ATM.NOXE.EG.ZS"/>
    <s v=".."/>
    <s v=".."/>
    <s v=".."/>
    <s v=".."/>
    <x v="0"/>
    <s v=".."/>
  </r>
  <r>
    <x v="5"/>
    <s v="AGO"/>
    <x v="11"/>
    <s v="EG.FEC.RNEW.ZS"/>
    <n v="57.275044901080797"/>
    <n v="57.703080525120001"/>
    <n v="57.1752699706323"/>
    <s v=".."/>
    <x v="0"/>
    <s v=".."/>
  </r>
  <r>
    <x v="5"/>
    <s v="AGO"/>
    <x v="12"/>
    <s v="EN.ATM.CO2E.LF.ZS"/>
    <n v="46.049974760222106"/>
    <n v="47.316896301667875"/>
    <n v="51.504172156346073"/>
    <n v="53.518581271885232"/>
    <x v="0"/>
    <s v=".."/>
  </r>
  <r>
    <x v="5"/>
    <s v="AGO"/>
    <x v="13"/>
    <s v="TX.VAL.FUEL.ZS.UN"/>
    <n v="96.534547373200198"/>
    <n v="96.55676823607719"/>
    <n v="97.177924293965418"/>
    <n v="96.679568130662787"/>
    <x v="30"/>
    <n v="94.994795019191045"/>
  </r>
  <r>
    <x v="5"/>
    <s v="AGO"/>
    <x v="14"/>
    <s v="TM.VAL.FUEL.ZS.UN"/>
    <n v="17.15734963527553"/>
    <n v="11.659379893777452"/>
    <n v="3.9783549020090159"/>
    <n v="7.7631567334577101"/>
    <x v="31"/>
    <n v="1.5136333007119787"/>
  </r>
  <r>
    <x v="5"/>
    <s v="AGO"/>
    <x v="15"/>
    <s v="EP.PMP.DESL.CD"/>
    <n v="0.43"/>
    <s v=".."/>
    <n v="0.42"/>
    <s v=".."/>
    <x v="32"/>
    <s v=".."/>
  </r>
  <r>
    <x v="5"/>
    <s v="AGO"/>
    <x v="16"/>
    <s v="SP.URB.TOTL.IN.ZS"/>
    <n v="40.097000000000001"/>
    <n v="40.9"/>
    <n v="41.698999999999998"/>
    <n v="42.49"/>
    <x v="33"/>
    <n v="44.05"/>
  </r>
  <r>
    <x v="5"/>
    <s v="AGO"/>
    <x v="17"/>
    <s v="NV.IND.MANF.ZS"/>
    <s v=".."/>
    <s v=".."/>
    <s v=".."/>
    <s v=".."/>
    <x v="0"/>
    <s v=".."/>
  </r>
  <r>
    <x v="5"/>
    <s v="AGO"/>
    <x v="18"/>
    <s v="NV.SRV.TETC.ZS"/>
    <s v=".."/>
    <s v=".."/>
    <s v=".."/>
    <s v=".."/>
    <x v="0"/>
    <s v=".."/>
  </r>
  <r>
    <x v="5"/>
    <s v="AGO"/>
    <x v="19"/>
    <s v="NV.AGR.TOTL.ZS"/>
    <s v=".."/>
    <s v=".."/>
    <s v=".."/>
    <s v=".."/>
    <x v="0"/>
    <s v=".."/>
  </r>
  <r>
    <x v="5"/>
    <s v="AGO"/>
    <x v="20"/>
    <s v="FP.CPI.TOTL.ZG"/>
    <n v="14.470541197215599"/>
    <n v="13.4670153504455"/>
    <n v="10.293494326218299"/>
    <n v="8.7760909329093497"/>
    <x v="34"/>
    <n v="10.2793267200442"/>
  </r>
  <r>
    <x v="6"/>
    <s v="ATG"/>
    <x v="0"/>
    <s v="EG.ELC.ACCS.ZS"/>
    <n v="87.873279999999994"/>
    <s v=".."/>
    <n v="90.875439999999998"/>
    <s v=".."/>
    <x v="0"/>
    <s v=".."/>
  </r>
  <r>
    <x v="6"/>
    <s v="ATG"/>
    <x v="1"/>
    <s v="EG.USE.COMM.CL.ZS"/>
    <s v=".."/>
    <s v=".."/>
    <s v=".."/>
    <s v=".."/>
    <x v="0"/>
    <s v=".."/>
  </r>
  <r>
    <x v="6"/>
    <s v="ATG"/>
    <x v="2"/>
    <s v="EN.ATM.CO2E.EG.ZS"/>
    <s v=".."/>
    <s v=".."/>
    <s v=".."/>
    <s v=".."/>
    <x v="0"/>
    <s v=".."/>
  </r>
  <r>
    <x v="6"/>
    <s v="ATG"/>
    <x v="3"/>
    <s v="EG.USE.CRNW.ZS"/>
    <s v=".."/>
    <s v=".."/>
    <s v=".."/>
    <s v=".."/>
    <x v="0"/>
    <s v=".."/>
  </r>
  <r>
    <x v="6"/>
    <s v="ATG"/>
    <x v="4"/>
    <s v="EG.IMP.CONS.ZS"/>
    <s v=".."/>
    <s v=".."/>
    <s v=".."/>
    <s v=".."/>
    <x v="0"/>
    <s v=".."/>
  </r>
  <r>
    <x v="6"/>
    <s v="ATG"/>
    <x v="5"/>
    <s v="EN.ATM.METH.EG.ZS"/>
    <s v=".."/>
    <s v=".."/>
    <s v=".."/>
    <s v=".."/>
    <x v="0"/>
    <s v=".."/>
  </r>
  <r>
    <x v="6"/>
    <s v="ATG"/>
    <x v="6"/>
    <s v="EG.USE.PCAP.KG.OE"/>
    <s v=".."/>
    <s v=".."/>
    <s v=".."/>
    <s v=".."/>
    <x v="0"/>
    <s v=".."/>
  </r>
  <r>
    <x v="6"/>
    <s v="ATG"/>
    <x v="7"/>
    <s v="EG.USE.COMM.FO.ZS"/>
    <s v=".."/>
    <s v=".."/>
    <s v=".."/>
    <s v=".."/>
    <x v="0"/>
    <s v=".."/>
  </r>
  <r>
    <x v="6"/>
    <s v="ATG"/>
    <x v="8"/>
    <s v="EG.GDP.PUSE.KO.PP.KD"/>
    <s v=".."/>
    <s v=".."/>
    <s v=".."/>
    <s v=".."/>
    <x v="0"/>
    <s v=".."/>
  </r>
  <r>
    <x v="6"/>
    <s v="ATG"/>
    <x v="9"/>
    <s v="IE.PPI.ENGY.CD"/>
    <s v=".."/>
    <s v=".."/>
    <s v=".."/>
    <s v=".."/>
    <x v="0"/>
    <s v=".."/>
  </r>
  <r>
    <x v="6"/>
    <s v="ATG"/>
    <x v="10"/>
    <s v="EN.ATM.NOXE.EG.ZS"/>
    <s v=".."/>
    <s v=".."/>
    <s v=".."/>
    <s v=".."/>
    <x v="0"/>
    <s v=".."/>
  </r>
  <r>
    <x v="6"/>
    <s v="ATG"/>
    <x v="11"/>
    <s v="EG.FEC.RNEW.ZS"/>
    <s v=".."/>
    <s v=".."/>
    <s v=".."/>
    <s v=".."/>
    <x v="0"/>
    <s v=".."/>
  </r>
  <r>
    <x v="6"/>
    <s v="ATG"/>
    <x v="12"/>
    <s v="EN.ATM.CO2E.LF.ZS"/>
    <n v="100"/>
    <n v="100"/>
    <n v="100"/>
    <n v="100"/>
    <x v="0"/>
    <s v=".."/>
  </r>
  <r>
    <x v="6"/>
    <s v="ATG"/>
    <x v="13"/>
    <s v="TX.VAL.FUEL.ZS.UN"/>
    <n v="0"/>
    <n v="0"/>
    <n v="0"/>
    <n v="0"/>
    <x v="35"/>
    <n v="0"/>
  </r>
  <r>
    <x v="6"/>
    <s v="ATG"/>
    <x v="14"/>
    <s v="TM.VAL.FUEL.ZS.UN"/>
    <n v="0.51082827715134438"/>
    <n v="0.62103545644433078"/>
    <n v="0.87750707950827944"/>
    <n v="1.0453002760147048"/>
    <x v="36"/>
    <n v="16.592444476318171"/>
  </r>
  <r>
    <x v="6"/>
    <s v="ATG"/>
    <x v="15"/>
    <s v="EP.PMP.DESL.CD"/>
    <n v="0.96"/>
    <s v=".."/>
    <s v=".."/>
    <s v=".."/>
    <x v="0"/>
    <s v=".."/>
  </r>
  <r>
    <x v="6"/>
    <s v="ATG"/>
    <x v="16"/>
    <s v="SP.URB.TOTL.IN.ZS"/>
    <n v="26.239000000000001"/>
    <n v="25.667000000000002"/>
    <n v="25.135000000000002"/>
    <n v="24.643000000000001"/>
    <x v="37"/>
    <n v="23.773"/>
  </r>
  <r>
    <x v="6"/>
    <s v="ATG"/>
    <x v="17"/>
    <s v="NV.IND.MANF.ZS"/>
    <n v="2.5448671849137585"/>
    <n v="2.6405332047317409"/>
    <n v="2.4253033912930233"/>
    <n v="3.1007964864316242"/>
    <x v="38"/>
    <n v="3.186961389661557"/>
  </r>
  <r>
    <x v="6"/>
    <s v="ATG"/>
    <x v="18"/>
    <s v="NV.SRV.TETC.ZS"/>
    <n v="78.963642797621077"/>
    <n v="80.647502687480639"/>
    <n v="81.143230008036426"/>
    <n v="79.963738645703359"/>
    <x v="39"/>
    <n v="77.638434209080984"/>
  </r>
  <r>
    <x v="6"/>
    <s v="ATG"/>
    <x v="19"/>
    <s v="NV.AGR.TOTL.ZS"/>
    <n v="1.9271143682293983"/>
    <n v="2.2721366377115366"/>
    <n v="2.2168469848754966"/>
    <n v="2.2837342736160138"/>
    <x v="40"/>
    <n v="2.1176119032783993"/>
  </r>
  <r>
    <x v="6"/>
    <s v="ATG"/>
    <x v="20"/>
    <s v="FP.CPI.TOTL.ZG"/>
    <n v="3.3700254022015201"/>
    <n v="3.4567496723459898"/>
    <n v="3.3768804433887598"/>
    <n v="1.0594978235614601"/>
    <x v="41"/>
    <n v="0.96899345882590004"/>
  </r>
  <r>
    <x v="7"/>
    <s v="ARG"/>
    <x v="0"/>
    <s v="EG.ELC.ACCS.ZS"/>
    <n v="94"/>
    <s v=".."/>
    <n v="99.8"/>
    <s v=".."/>
    <x v="0"/>
    <s v=".."/>
  </r>
  <r>
    <x v="7"/>
    <s v="ARG"/>
    <x v="1"/>
    <s v="EG.USE.COMM.CL.ZS"/>
    <n v="6.0456973534400724"/>
    <n v="5.4772536832632879"/>
    <n v="5.2548062883970017"/>
    <n v="5.3844878027947329"/>
    <x v="0"/>
    <s v=".."/>
  </r>
  <r>
    <x v="7"/>
    <s v="ARG"/>
    <x v="2"/>
    <s v="EN.ATM.CO2E.EG.ZS"/>
    <n v="2.3870505229993286"/>
    <n v="2.397922796106164"/>
    <n v="2.3967081663297591"/>
    <n v="2.355249597205523"/>
    <x v="0"/>
    <s v=".."/>
  </r>
  <r>
    <x v="7"/>
    <s v="ARG"/>
    <x v="3"/>
    <s v="EG.USE.CRNW.ZS"/>
    <n v="3.5041099845252521"/>
    <n v="3.8408069716209643"/>
    <n v="4.1628702035156753"/>
    <n v="4.1642442831635584"/>
    <x v="0"/>
    <s v=".."/>
  </r>
  <r>
    <x v="7"/>
    <s v="ARG"/>
    <x v="4"/>
    <s v="EG.IMP.CONS.ZS"/>
    <n v="-0.99804147086116313"/>
    <n v="3.3328384421928106"/>
    <n v="6.295483968859271"/>
    <n v="11.375007101970375"/>
    <x v="0"/>
    <s v=".."/>
  </r>
  <r>
    <x v="7"/>
    <s v="ARG"/>
    <x v="5"/>
    <s v="EN.ATM.METH.EG.ZS"/>
    <s v=".."/>
    <s v=".."/>
    <s v=".."/>
    <s v=".."/>
    <x v="0"/>
    <s v=".."/>
  </r>
  <r>
    <x v="7"/>
    <s v="ARG"/>
    <x v="6"/>
    <s v="EG.USE.PCAP.KG.OE"/>
    <n v="1909.7257044783996"/>
    <n v="1918.5063785877037"/>
    <n v="1906.629811495955"/>
    <n v="1894.6178719302022"/>
    <x v="0"/>
    <s v=".."/>
  </r>
  <r>
    <x v="7"/>
    <s v="ARG"/>
    <x v="7"/>
    <s v="EG.USE.COMM.FO.ZS"/>
    <n v="89.510928405613171"/>
    <n v="89.641651890318357"/>
    <n v="89.766898730350249"/>
    <n v="88.914994002456581"/>
    <x v="0"/>
    <s v=".."/>
  </r>
  <r>
    <x v="7"/>
    <s v="ARG"/>
    <x v="8"/>
    <s v="EG.GDP.PUSE.KO.PP.KD"/>
    <n v="9.8485551632837787"/>
    <n v="10.210272748499046"/>
    <n v="10.06719796579889"/>
    <n v="10.027922826570073"/>
    <x v="42"/>
    <s v=".."/>
  </r>
  <r>
    <x v="7"/>
    <s v="ARG"/>
    <x v="9"/>
    <s v="IE.PPI.ENGY.CD"/>
    <n v="322910000"/>
    <n v="564600000"/>
    <n v="593000000"/>
    <n v="828000000"/>
    <x v="0"/>
    <s v=".."/>
  </r>
  <r>
    <x v="7"/>
    <s v="ARG"/>
    <x v="10"/>
    <s v="EN.ATM.NOXE.EG.ZS"/>
    <s v=".."/>
    <s v=".."/>
    <s v=".."/>
    <s v=".."/>
    <x v="0"/>
    <s v=".."/>
  </r>
  <r>
    <x v="7"/>
    <s v="ARG"/>
    <x v="11"/>
    <s v="EG.FEC.RNEW.ZS"/>
    <n v="8.9606701108036493"/>
    <n v="8.9510763712810899"/>
    <n v="8.7725782633282208"/>
    <s v=".."/>
    <x v="0"/>
    <s v=".."/>
  </r>
  <r>
    <x v="7"/>
    <s v="ARG"/>
    <x v="12"/>
    <s v="EN.ATM.CO2E.LF.ZS"/>
    <n v="48.015454864769936"/>
    <n v="45.395051570064481"/>
    <n v="44.537430657490901"/>
    <n v="46.800865466347268"/>
    <x v="0"/>
    <s v=".."/>
  </r>
  <r>
    <x v="7"/>
    <s v="ARG"/>
    <x v="13"/>
    <s v="TX.VAL.FUEL.ZS.UN"/>
    <n v="8.1283364603327257"/>
    <n v="6.1195446640388163"/>
    <n v="6.3748516179103039"/>
    <n v="4.7589535269646444"/>
    <x v="43"/>
    <n v="2.6113280712183857"/>
  </r>
  <r>
    <x v="7"/>
    <s v="ARG"/>
    <x v="14"/>
    <s v="TM.VAL.FUEL.ZS.UN"/>
    <n v="7.9464697436017335"/>
    <n v="12.743511768398655"/>
    <n v="12.912091203654722"/>
    <n v="16.20120065763933"/>
    <x v="44"/>
    <n v="11.069139406217273"/>
  </r>
  <r>
    <x v="7"/>
    <s v="ARG"/>
    <x v="15"/>
    <s v="EP.PMP.DESL.CD"/>
    <n v="1.05"/>
    <s v=".."/>
    <n v="1.33"/>
    <s v=".."/>
    <x v="45"/>
    <s v=".."/>
  </r>
  <r>
    <x v="7"/>
    <s v="ARG"/>
    <x v="16"/>
    <s v="SP.URB.TOTL.IN.ZS"/>
    <n v="90.965999999999994"/>
    <n v="91.132999999999996"/>
    <n v="91.295000000000002"/>
    <n v="91.451999999999998"/>
    <x v="46"/>
    <n v="91.751000000000005"/>
  </r>
  <r>
    <x v="7"/>
    <s v="ARG"/>
    <x v="17"/>
    <s v="NV.IND.MANF.ZS"/>
    <n v="18.75126777166075"/>
    <n v="18.717577249632463"/>
    <n v="18.018054052858648"/>
    <n v="17.820056289207745"/>
    <x v="47"/>
    <n v="17.223632209776802"/>
  </r>
  <r>
    <x v="7"/>
    <s v="ARG"/>
    <x v="18"/>
    <s v="NV.SRV.TETC.ZS"/>
    <n v="61.655691859967476"/>
    <n v="61.930502566993525"/>
    <n v="64.223635155464478"/>
    <n v="64.304003151905846"/>
    <x v="48"/>
    <n v="66.229533210931351"/>
  </r>
  <r>
    <x v="7"/>
    <s v="ARG"/>
    <x v="19"/>
    <s v="NV.AGR.TOTL.ZS"/>
    <n v="8.4456020772903333"/>
    <n v="8.2875525979096274"/>
    <n v="6.8473949813130153"/>
    <n v="7.1887223500012709"/>
    <x v="49"/>
    <n v="6.0009152737995395"/>
  </r>
  <r>
    <x v="7"/>
    <s v="ARG"/>
    <x v="20"/>
    <s v="FP.CPI.TOTL.ZG"/>
    <n v="10.7801154347422"/>
    <n v="9.4656862745100092"/>
    <n v="10.0302590249304"/>
    <n v="10.6194330100695"/>
    <x v="0"/>
    <s v=".."/>
  </r>
  <r>
    <x v="8"/>
    <s v="ARM"/>
    <x v="0"/>
    <s v="EG.ELC.ACCS.ZS"/>
    <n v="99.8"/>
    <s v=".."/>
    <n v="100"/>
    <s v=".."/>
    <x v="0"/>
    <s v=".."/>
  </r>
  <r>
    <x v="8"/>
    <s v="ARM"/>
    <x v="1"/>
    <s v="EG.USE.COMM.CL.ZS"/>
    <n v="35.008321919973454"/>
    <n v="32.344467161197947"/>
    <n v="27.007974502060701"/>
    <n v="27.660418823725735"/>
    <x v="0"/>
    <s v=".."/>
  </r>
  <r>
    <x v="8"/>
    <s v="ARM"/>
    <x v="2"/>
    <s v="EN.ATM.CO2E.EG.ZS"/>
    <n v="1.6982314359570572"/>
    <n v="1.8108355231759985"/>
    <n v="1.9170754795423002"/>
    <n v="1.8952237324939896"/>
    <x v="0"/>
    <s v=".."/>
  </r>
  <r>
    <x v="8"/>
    <s v="ARM"/>
    <x v="3"/>
    <s v="EG.USE.CRNW.ZS"/>
    <n v="0.34044767217796706"/>
    <n v="0.31131608562186619"/>
    <n v="0.28536389872325157"/>
    <n v="0.29310144495805868"/>
    <x v="0"/>
    <s v=".."/>
  </r>
  <r>
    <x v="8"/>
    <s v="ARM"/>
    <x v="4"/>
    <s v="EG.IMP.CONS.ZS"/>
    <n v="64.651230407848587"/>
    <n v="67.344216753180191"/>
    <n v="72.706661599216048"/>
    <n v="72.046479731316197"/>
    <x v="0"/>
    <s v=".."/>
  </r>
  <r>
    <x v="8"/>
    <s v="ARM"/>
    <x v="5"/>
    <s v="EN.ATM.METH.EG.ZS"/>
    <s v=".."/>
    <s v=".."/>
    <s v=".."/>
    <s v=".."/>
    <x v="0"/>
    <s v=".."/>
  </r>
  <r>
    <x v="8"/>
    <s v="ARM"/>
    <x v="6"/>
    <s v="EG.USE.PCAP.KG.OE"/>
    <n v="837.92959396604545"/>
    <n v="914.95371942705901"/>
    <n v="997.39922151239318"/>
    <n v="969.30979028083755"/>
    <x v="0"/>
    <s v=".."/>
  </r>
  <r>
    <x v="8"/>
    <s v="ARM"/>
    <x v="7"/>
    <s v="EG.USE.COMM.FO.ZS"/>
    <n v="67.401108488599988"/>
    <n v="71.54992988575502"/>
    <n v="77.332943287754333"/>
    <n v="75.492843821855288"/>
    <x v="0"/>
    <s v=".."/>
  </r>
  <r>
    <x v="8"/>
    <s v="ARM"/>
    <x v="8"/>
    <s v="EG.GDP.PUSE.KO.PP.KD"/>
    <n v="7.7666601695939246"/>
    <n v="7.4358766488704209"/>
    <n v="7.2869282144053891"/>
    <n v="7.7096721331575102"/>
    <x v="50"/>
    <s v=".."/>
  </r>
  <r>
    <x v="8"/>
    <s v="ARM"/>
    <x v="9"/>
    <s v="IE.PPI.ENGY.CD"/>
    <n v="107000000"/>
    <n v="0"/>
    <s v=".."/>
    <s v=".."/>
    <x v="0"/>
    <n v="250000000"/>
  </r>
  <r>
    <x v="8"/>
    <s v="ARM"/>
    <x v="10"/>
    <s v="EN.ATM.NOXE.EG.ZS"/>
    <s v=".."/>
    <s v=".."/>
    <s v=".."/>
    <s v=".."/>
    <x v="0"/>
    <s v=".."/>
  </r>
  <r>
    <x v="8"/>
    <s v="ARM"/>
    <x v="11"/>
    <s v="EG.FEC.RNEW.ZS"/>
    <n v="9.3634174897263396"/>
    <n v="8.0190031568925804"/>
    <n v="6.5678728697300803"/>
    <s v=".."/>
    <x v="0"/>
    <s v=".."/>
  </r>
  <r>
    <x v="8"/>
    <s v="ARM"/>
    <x v="12"/>
    <s v="EN.ATM.CO2E.LF.ZS"/>
    <n v="23.913043478260867"/>
    <n v="19.164802386278897"/>
    <n v="15.711526078557633"/>
    <n v="15.476984656437626"/>
    <x v="0"/>
    <s v=".."/>
  </r>
  <r>
    <x v="8"/>
    <s v="ARM"/>
    <x v="13"/>
    <s v="TX.VAL.FUEL.ZS.UN"/>
    <n v="3.1228717226993661"/>
    <n v="8.4327208360403034"/>
    <n v="7.925194196802078"/>
    <n v="6.0727304519619842"/>
    <x v="51"/>
    <n v="6.4197010187569017"/>
  </r>
  <r>
    <x v="8"/>
    <s v="ARM"/>
    <x v="14"/>
    <s v="TM.VAL.FUEL.ZS.UN"/>
    <n v="18.028513003588483"/>
    <n v="20.76238367585761"/>
    <n v="21.618907796554673"/>
    <n v="23.037252790504382"/>
    <x v="52"/>
    <n v="20.874002864697712"/>
  </r>
  <r>
    <x v="8"/>
    <s v="ARM"/>
    <x v="15"/>
    <s v="EP.PMP.DESL.CD"/>
    <n v="0.99"/>
    <s v=".."/>
    <n v="1.1499999999999999"/>
    <s v=".."/>
    <x v="53"/>
    <s v=".."/>
  </r>
  <r>
    <x v="8"/>
    <s v="ARM"/>
    <x v="16"/>
    <s v="SP.URB.TOTL.IN.ZS"/>
    <n v="63.58"/>
    <n v="63.371000000000002"/>
    <n v="63.161000000000001"/>
    <n v="62.975000000000001"/>
    <x v="54"/>
    <n v="62.673000000000002"/>
  </r>
  <r>
    <x v="8"/>
    <s v="ARM"/>
    <x v="17"/>
    <s v="NV.IND.MANF.ZS"/>
    <n v="10.911728301717718"/>
    <n v="11.863228363923719"/>
    <n v="10.558816070326916"/>
    <n v="10.893559215413397"/>
    <x v="55"/>
    <n v="10.351688564589438"/>
  </r>
  <r>
    <x v="8"/>
    <s v="ARM"/>
    <x v="18"/>
    <s v="NV.SRV.TETC.ZS"/>
    <n v="43.816921958197597"/>
    <n v="43.345716978657542"/>
    <n v="48.756470926018004"/>
    <n v="49.210126192266479"/>
    <x v="56"/>
    <n v="51.892354605124602"/>
  </r>
  <r>
    <x v="8"/>
    <s v="ARM"/>
    <x v="19"/>
    <s v="NV.AGR.TOTL.ZS"/>
    <n v="19.15305157421637"/>
    <n v="22.815415564517679"/>
    <n v="20.068070011177383"/>
    <n v="20.740368596828304"/>
    <x v="57"/>
    <n v="19.326062023493055"/>
  </r>
  <r>
    <x v="8"/>
    <s v="ARM"/>
    <x v="20"/>
    <s v="FP.CPI.TOTL.ZG"/>
    <n v="8.1815755435563506"/>
    <n v="7.6512336379762997"/>
    <n v="2.5554709001293801"/>
    <n v="5.7937879173518798"/>
    <x v="58"/>
    <n v="3.7265860278937102"/>
  </r>
  <r>
    <x v="9"/>
    <s v="ABW"/>
    <x v="0"/>
    <s v="EG.ELC.ACCS.ZS"/>
    <n v="87.873279999999994"/>
    <s v=".."/>
    <n v="90.875439999999998"/>
    <s v=".."/>
    <x v="0"/>
    <s v=".."/>
  </r>
  <r>
    <x v="9"/>
    <s v="ABW"/>
    <x v="1"/>
    <s v="EG.USE.COMM.CL.ZS"/>
    <s v=".."/>
    <s v=".."/>
    <s v=".."/>
    <s v=".."/>
    <x v="0"/>
    <s v=".."/>
  </r>
  <r>
    <x v="9"/>
    <s v="ABW"/>
    <x v="2"/>
    <s v="EN.ATM.CO2E.EG.ZS"/>
    <s v=".."/>
    <s v=".."/>
    <s v=".."/>
    <s v=".."/>
    <x v="0"/>
    <s v=".."/>
  </r>
  <r>
    <x v="9"/>
    <s v="ABW"/>
    <x v="3"/>
    <s v="EG.USE.CRNW.ZS"/>
    <s v=".."/>
    <s v=".."/>
    <s v=".."/>
    <s v=".."/>
    <x v="0"/>
    <s v=".."/>
  </r>
  <r>
    <x v="9"/>
    <s v="ABW"/>
    <x v="4"/>
    <s v="EG.IMP.CONS.ZS"/>
    <s v=".."/>
    <s v=".."/>
    <s v=".."/>
    <s v=".."/>
    <x v="0"/>
    <s v=".."/>
  </r>
  <r>
    <x v="9"/>
    <s v="ABW"/>
    <x v="5"/>
    <s v="EN.ATM.METH.EG.ZS"/>
    <s v=".."/>
    <s v=".."/>
    <s v=".."/>
    <s v=".."/>
    <x v="0"/>
    <s v=".."/>
  </r>
  <r>
    <x v="9"/>
    <s v="ABW"/>
    <x v="6"/>
    <s v="EG.USE.PCAP.KG.OE"/>
    <s v=".."/>
    <s v=".."/>
    <s v=".."/>
    <s v=".."/>
    <x v="0"/>
    <s v=".."/>
  </r>
  <r>
    <x v="9"/>
    <s v="ABW"/>
    <x v="7"/>
    <s v="EG.USE.COMM.FO.ZS"/>
    <s v=".."/>
    <s v=".."/>
    <s v=".."/>
    <s v=".."/>
    <x v="0"/>
    <s v=".."/>
  </r>
  <r>
    <x v="9"/>
    <s v="ABW"/>
    <x v="8"/>
    <s v="EG.GDP.PUSE.KO.PP.KD"/>
    <s v=".."/>
    <s v=".."/>
    <s v=".."/>
    <s v=".."/>
    <x v="0"/>
    <s v=".."/>
  </r>
  <r>
    <x v="9"/>
    <s v="ABW"/>
    <x v="9"/>
    <s v="IE.PPI.ENGY.CD"/>
    <s v=".."/>
    <s v=".."/>
    <s v=".."/>
    <s v=".."/>
    <x v="0"/>
    <s v=".."/>
  </r>
  <r>
    <x v="9"/>
    <s v="ABW"/>
    <x v="10"/>
    <s v="EN.ATM.NOXE.EG.ZS"/>
    <s v=".."/>
    <s v=".."/>
    <s v=".."/>
    <s v=".."/>
    <x v="0"/>
    <s v=".."/>
  </r>
  <r>
    <x v="9"/>
    <s v="ABW"/>
    <x v="11"/>
    <s v="EG.FEC.RNEW.ZS"/>
    <n v="5.4727604288601803"/>
    <n v="5.6620640140590801"/>
    <s v=".."/>
    <s v=".."/>
    <x v="0"/>
    <s v=".."/>
  </r>
  <r>
    <x v="9"/>
    <s v="ABW"/>
    <x v="12"/>
    <s v="EN.ATM.CO2E.LF.ZS"/>
    <n v="100"/>
    <n v="100"/>
    <n v="100"/>
    <n v="100"/>
    <x v="0"/>
    <s v=".."/>
  </r>
  <r>
    <x v="9"/>
    <s v="ABW"/>
    <x v="13"/>
    <s v="TX.VAL.FUEL.ZS.UN"/>
    <n v="0.10746964133573902"/>
    <n v="8.4372589381237709E-3"/>
    <n v="4.5857887599403187E-2"/>
    <n v="7.036553265466261E-3"/>
    <x v="59"/>
    <n v="0.21533707037756405"/>
  </r>
  <r>
    <x v="9"/>
    <s v="ABW"/>
    <x v="14"/>
    <s v="TM.VAL.FUEL.ZS.UN"/>
    <n v="6.5475685997842783"/>
    <n v="7.2881172972617385"/>
    <n v="7.6420096466893073"/>
    <n v="7.22720858740559"/>
    <x v="60"/>
    <n v="5.1887849496091478"/>
  </r>
  <r>
    <x v="9"/>
    <s v="ABW"/>
    <x v="15"/>
    <s v="EP.PMP.DESL.CD"/>
    <s v=".."/>
    <s v=".."/>
    <s v=".."/>
    <s v=".."/>
    <x v="0"/>
    <s v=".."/>
  </r>
  <r>
    <x v="9"/>
    <s v="ABW"/>
    <x v="16"/>
    <s v="SP.URB.TOTL.IN.ZS"/>
    <n v="43.058999999999997"/>
    <n v="42.698"/>
    <n v="42.363999999999997"/>
    <n v="42.058"/>
    <x v="61"/>
    <n v="41.527999999999999"/>
  </r>
  <r>
    <x v="9"/>
    <s v="ABW"/>
    <x v="17"/>
    <s v="NV.IND.MANF.ZS"/>
    <n v="4.5482277854913669"/>
    <n v="4.6749737638870466"/>
    <s v=".."/>
    <s v=".."/>
    <x v="0"/>
    <s v=".."/>
  </r>
  <r>
    <x v="9"/>
    <s v="ABW"/>
    <x v="18"/>
    <s v="NV.SRV.TETC.ZS"/>
    <n v="83.116948331228485"/>
    <n v="83.155812354495112"/>
    <s v=".."/>
    <s v=".."/>
    <x v="0"/>
    <s v=".."/>
  </r>
  <r>
    <x v="9"/>
    <s v="ABW"/>
    <x v="19"/>
    <s v="NV.AGR.TOTL.ZS"/>
    <n v="0.49838433089706669"/>
    <n v="0.51241842679822924"/>
    <s v=".."/>
    <s v=".."/>
    <x v="0"/>
    <s v=".."/>
  </r>
  <r>
    <x v="9"/>
    <s v="ABW"/>
    <x v="20"/>
    <s v="FP.CPI.TOTL.ZG"/>
    <n v="2.0777390202778001"/>
    <n v="4.3745957945150504"/>
    <n v="0.57175552810951202"/>
    <n v="-2.3722632801504799"/>
    <x v="62"/>
    <n v="0.476485008378708"/>
  </r>
  <r>
    <x v="10"/>
    <s v="AUS"/>
    <x v="0"/>
    <s v="EG.ELC.ACCS.ZS"/>
    <n v="100"/>
    <s v=".."/>
    <n v="100"/>
    <s v=".."/>
    <x v="0"/>
    <s v=".."/>
  </r>
  <r>
    <x v="10"/>
    <s v="AUS"/>
    <x v="1"/>
    <s v="EG.USE.COMM.CL.ZS"/>
    <n v="1.513456685179303"/>
    <n v="1.8662460053732091"/>
    <n v="1.7792945335377774"/>
    <n v="2.1903852373477259"/>
    <x v="63"/>
    <s v=".."/>
  </r>
  <r>
    <x v="10"/>
    <s v="AUS"/>
    <x v="2"/>
    <s v="EN.ATM.CO2E.EG.ZS"/>
    <n v="2.9955501083638194"/>
    <n v="2.990618652562004"/>
    <n v="2.9718558198011329"/>
    <n v="2.9263002189376266"/>
    <x v="0"/>
    <s v=".."/>
  </r>
  <r>
    <x v="10"/>
    <s v="AUS"/>
    <x v="3"/>
    <s v="EG.USE.CRNW.ZS"/>
    <n v="3.2800610613019519"/>
    <n v="3.1380898294537758"/>
    <n v="3.9250060435348058"/>
    <n v="3.9139439981216864"/>
    <x v="64"/>
    <s v=".."/>
  </r>
  <r>
    <x v="10"/>
    <s v="AUS"/>
    <x v="4"/>
    <s v="EG.IMP.CONS.ZS"/>
    <n v="-149.68484500979511"/>
    <n v="-137.83918047577453"/>
    <n v="-149.94056198062574"/>
    <n v="-166.29993723079255"/>
    <x v="65"/>
    <s v=".."/>
  </r>
  <r>
    <x v="10"/>
    <s v="AUS"/>
    <x v="5"/>
    <s v="EN.ATM.METH.EG.ZS"/>
    <s v=".."/>
    <s v=".."/>
    <s v=".."/>
    <s v=".."/>
    <x v="0"/>
    <s v=".."/>
  </r>
  <r>
    <x v="10"/>
    <s v="AUS"/>
    <x v="6"/>
    <s v="EG.USE.PCAP.KG.OE"/>
    <n v="5648.6965856094048"/>
    <n v="5638.499224530824"/>
    <n v="5558.609429479272"/>
    <n v="5586.3379773627194"/>
    <x v="66"/>
    <s v=".."/>
  </r>
  <r>
    <x v="10"/>
    <s v="AUS"/>
    <x v="7"/>
    <s v="EG.USE.COMM.FO.ZS"/>
    <n v="95.206481449987521"/>
    <n v="94.995664959049336"/>
    <n v="94.295699422927427"/>
    <n v="93.895668441494578"/>
    <x v="67"/>
    <s v=".."/>
  </r>
  <r>
    <x v="10"/>
    <s v="AUS"/>
    <x v="8"/>
    <s v="EG.GDP.PUSE.KO.PP.KD"/>
    <n v="7.1400634299614012"/>
    <n v="7.2691785351542055"/>
    <n v="7.6285251638350386"/>
    <n v="7.8314673540237116"/>
    <x v="68"/>
    <n v="7.9475961850755965"/>
  </r>
  <r>
    <x v="10"/>
    <s v="AUS"/>
    <x v="9"/>
    <s v="IE.PPI.ENGY.CD"/>
    <s v=".."/>
    <s v=".."/>
    <s v=".."/>
    <s v=".."/>
    <x v="0"/>
    <s v=".."/>
  </r>
  <r>
    <x v="10"/>
    <s v="AUS"/>
    <x v="10"/>
    <s v="EN.ATM.NOXE.EG.ZS"/>
    <s v=".."/>
    <s v=".."/>
    <s v=".."/>
    <s v=".."/>
    <x v="0"/>
    <s v=".."/>
  </r>
  <r>
    <x v="10"/>
    <s v="AUS"/>
    <x v="11"/>
    <s v="EG.FEC.RNEW.ZS"/>
    <n v="7.1597077886928799"/>
    <n v="7.4775791856574099"/>
    <n v="8.4426661473321101"/>
    <s v=".."/>
    <x v="0"/>
    <s v=".."/>
  </r>
  <r>
    <x v="10"/>
    <s v="AUS"/>
    <x v="12"/>
    <s v="EN.ATM.CO2E.LF.ZS"/>
    <n v="29.284990606218582"/>
    <n v="30.147960673610442"/>
    <n v="32.600500058600623"/>
    <n v="33.103361279304458"/>
    <x v="0"/>
    <s v=".."/>
  </r>
  <r>
    <x v="10"/>
    <s v="AUS"/>
    <x v="13"/>
    <s v="TX.VAL.FUEL.ZS.UN"/>
    <n v="30.823199771378807"/>
    <n v="29.883286336071617"/>
    <n v="30.3574429630395"/>
    <n v="27.32312622498808"/>
    <x v="69"/>
    <n v="26.864415823280375"/>
  </r>
  <r>
    <x v="10"/>
    <s v="AUS"/>
    <x v="14"/>
    <s v="TM.VAL.FUEL.ZS.UN"/>
    <n v="14.035724868513952"/>
    <n v="17.432229433084302"/>
    <n v="17.302100852264942"/>
    <n v="17.803044102867279"/>
    <x v="70"/>
    <n v="11.058220872887718"/>
  </r>
  <r>
    <x v="10"/>
    <s v="AUS"/>
    <x v="15"/>
    <s v="EP.PMP.DESL.CD"/>
    <n v="1.23"/>
    <s v=".."/>
    <n v="1.57"/>
    <s v=".."/>
    <x v="71"/>
    <s v=".."/>
  </r>
  <r>
    <x v="10"/>
    <s v="AUS"/>
    <x v="16"/>
    <s v="SP.URB.TOTL.IN.ZS"/>
    <n v="88.733000000000004"/>
    <n v="88.875"/>
    <n v="89.015000000000001"/>
    <n v="89.153000000000006"/>
    <x v="72"/>
    <n v="89.423000000000002"/>
  </r>
  <r>
    <x v="10"/>
    <s v="AUS"/>
    <x v="17"/>
    <s v="NV.IND.MANF.ZS"/>
    <n v="8.6389323970957168"/>
    <n v="7.9596843498640908"/>
    <n v="7.5848894729593246"/>
    <n v="7.12904284099523"/>
    <x v="73"/>
    <n v="6.8321769586235366"/>
  </r>
  <r>
    <x v="10"/>
    <s v="AUS"/>
    <x v="18"/>
    <s v="NV.SRV.TETC.ZS"/>
    <n v="70.51390750892655"/>
    <n v="68.982434025787597"/>
    <n v="69.273009250757511"/>
    <n v="70.653886656086911"/>
    <x v="74"/>
    <n v="71.946038806248424"/>
  </r>
  <r>
    <x v="10"/>
    <s v="AUS"/>
    <x v="19"/>
    <s v="NV.AGR.TOTL.ZS"/>
    <n v="2.3782304843569557"/>
    <n v="2.4664067965104026"/>
    <n v="2.4469745661555411"/>
    <n v="2.4811148507909881"/>
    <x v="75"/>
    <n v="2.502230626839435"/>
  </r>
  <r>
    <x v="10"/>
    <s v="AUS"/>
    <x v="20"/>
    <s v="FP.CPI.TOTL.ZG"/>
    <n v="2.8452256815134702"/>
    <n v="3.3038501560874201"/>
    <n v="1.76278015613196"/>
    <n v="2.4498886414253902"/>
    <x v="76"/>
    <n v="1.5083667216592"/>
  </r>
  <r>
    <x v="11"/>
    <s v="AUT"/>
    <x v="0"/>
    <s v="EG.ELC.ACCS.ZS"/>
    <n v="100"/>
    <s v=".."/>
    <n v="100"/>
    <s v=".."/>
    <x v="0"/>
    <s v=".."/>
  </r>
  <r>
    <x v="11"/>
    <s v="AUT"/>
    <x v="1"/>
    <s v="EG.USE.COMM.CL.ZS"/>
    <n v="10.781333291365732"/>
    <n v="10.054394919937602"/>
    <n v="12.734445469751666"/>
    <n v="12.478094360965198"/>
    <x v="77"/>
    <s v=".."/>
  </r>
  <r>
    <x v="11"/>
    <s v="AUT"/>
    <x v="2"/>
    <s v="EN.ATM.CO2E.EG.ZS"/>
    <n v="1.9879562361145338"/>
    <n v="1.9720226809739441"/>
    <n v="1.8786096508128738"/>
    <n v="1.8785968097551127"/>
    <x v="0"/>
    <s v=".."/>
  </r>
  <r>
    <x v="11"/>
    <s v="AUT"/>
    <x v="3"/>
    <s v="EG.USE.CRNW.ZS"/>
    <n v="18.499597278072784"/>
    <n v="18.721398003504"/>
    <n v="19.938720590422442"/>
    <n v="19.516426076140387"/>
    <x v="78"/>
    <s v=".."/>
  </r>
  <r>
    <x v="11"/>
    <s v="AUT"/>
    <x v="4"/>
    <s v="EG.IMP.CONS.ZS"/>
    <n v="64.518145258251536"/>
    <n v="65.129155411764643"/>
    <n v="61.149953474874017"/>
    <n v="63.533986950021649"/>
    <x v="79"/>
    <s v=".."/>
  </r>
  <r>
    <x v="11"/>
    <s v="AUT"/>
    <x v="5"/>
    <s v="EN.ATM.METH.EG.ZS"/>
    <s v=".."/>
    <s v=".."/>
    <s v=".."/>
    <s v=".."/>
    <x v="0"/>
    <s v=".."/>
  </r>
  <r>
    <x v="11"/>
    <s v="AUT"/>
    <x v="6"/>
    <s v="EG.USE.PCAP.KG.OE"/>
    <n v="4079.8649688571786"/>
    <n v="3943.4324124608252"/>
    <n v="3930.5835557831551"/>
    <n v="3917.8474828628291"/>
    <x v="80"/>
    <s v=".."/>
  </r>
  <r>
    <x v="11"/>
    <s v="AUT"/>
    <x v="7"/>
    <s v="EG.USE.COMM.FO.ZS"/>
    <n v="70.120099143183936"/>
    <n v="69.086691576908734"/>
    <n v="66.589738445254383"/>
    <n v="66.115837687470105"/>
    <x v="81"/>
    <s v=".."/>
  </r>
  <r>
    <x v="11"/>
    <s v="AUT"/>
    <x v="8"/>
    <s v="EG.GDP.PUSE.KO.PP.KD"/>
    <n v="10.657340718961668"/>
    <n v="11.279725263786787"/>
    <n v="11.414401782382905"/>
    <n v="11.26784964020613"/>
    <x v="82"/>
    <n v="11.584968178007358"/>
  </r>
  <r>
    <x v="11"/>
    <s v="AUT"/>
    <x v="9"/>
    <s v="IE.PPI.ENGY.CD"/>
    <s v=".."/>
    <s v=".."/>
    <s v=".."/>
    <s v=".."/>
    <x v="0"/>
    <s v=".."/>
  </r>
  <r>
    <x v="11"/>
    <s v="AUT"/>
    <x v="10"/>
    <s v="EN.ATM.NOXE.EG.ZS"/>
    <s v=".."/>
    <s v=".."/>
    <s v=".."/>
    <s v=".."/>
    <x v="0"/>
    <s v=".."/>
  </r>
  <r>
    <x v="11"/>
    <s v="AUT"/>
    <x v="11"/>
    <s v="EG.FEC.RNEW.ZS"/>
    <n v="31.398051361778101"/>
    <n v="31.459278040352402"/>
    <n v="34.450599214459103"/>
    <s v=".."/>
    <x v="0"/>
    <s v=".."/>
  </r>
  <r>
    <x v="11"/>
    <s v="AUT"/>
    <x v="12"/>
    <s v="EN.ATM.CO2E.LF.ZS"/>
    <n v="49.983782030489785"/>
    <n v="49.084063834569562"/>
    <n v="49.543446244477174"/>
    <n v="50.631646982783948"/>
    <x v="0"/>
    <s v=".."/>
  </r>
  <r>
    <x v="11"/>
    <s v="AUT"/>
    <x v="13"/>
    <s v="TX.VAL.FUEL.ZS.UN"/>
    <n v="3.2184937437240149"/>
    <n v="3.3713449459954234"/>
    <n v="3.6245043861966906"/>
    <n v="2.6583846206192789"/>
    <x v="83"/>
    <n v="1.9679851101296455"/>
  </r>
  <r>
    <x v="11"/>
    <s v="AUT"/>
    <x v="14"/>
    <s v="TM.VAL.FUEL.ZS.UN"/>
    <n v="10.971537180164216"/>
    <n v="12.257516496420395"/>
    <n v="13.399059296759667"/>
    <n v="11.547332840213333"/>
    <x v="84"/>
    <n v="8.1044003683545203"/>
  </r>
  <r>
    <x v="11"/>
    <s v="AUT"/>
    <x v="15"/>
    <s v="EP.PMP.DESL.CD"/>
    <n v="1.55"/>
    <s v=".."/>
    <n v="1.81"/>
    <s v=".."/>
    <x v="85"/>
    <s v=".."/>
  </r>
  <r>
    <x v="11"/>
    <s v="AUT"/>
    <x v="16"/>
    <s v="SP.URB.TOTL.IN.ZS"/>
    <n v="65.852000000000004"/>
    <n v="65.858000000000004"/>
    <n v="65.864000000000004"/>
    <n v="65.884"/>
    <x v="86"/>
    <n v="65.968000000000004"/>
  </r>
  <r>
    <x v="11"/>
    <s v="AUT"/>
    <x v="17"/>
    <s v="NV.IND.MANF.ZS"/>
    <n v="18.673642040477159"/>
    <n v="18.766707387944958"/>
    <n v="18.932930801956591"/>
    <n v="18.647396489482936"/>
    <x v="87"/>
    <n v="18.906429810967289"/>
  </r>
  <r>
    <x v="11"/>
    <s v="AUT"/>
    <x v="18"/>
    <s v="NV.SRV.TETC.ZS"/>
    <n v="69.876893260334597"/>
    <n v="69.856236557093723"/>
    <n v="69.678324598981263"/>
    <n v="69.979644125085443"/>
    <x v="88"/>
    <n v="70.368627878053445"/>
  </r>
  <r>
    <x v="11"/>
    <s v="AUT"/>
    <x v="19"/>
    <s v="NV.AGR.TOTL.ZS"/>
    <n v="1.434119959487844"/>
    <n v="1.6109311982610581"/>
    <n v="1.5358124039786964"/>
    <n v="1.4359838705953969"/>
    <x v="89"/>
    <n v="1.2903791343027233"/>
  </r>
  <r>
    <x v="11"/>
    <s v="AUT"/>
    <x v="20"/>
    <s v="FP.CPI.TOTL.ZG"/>
    <n v="1.8135350314418699"/>
    <n v="3.2669389115765699"/>
    <n v="2.4856750867558799"/>
    <n v="2.0001574927153198"/>
    <x v="90"/>
    <n v="0.89656616390027999"/>
  </r>
  <r>
    <x v="12"/>
    <s v="AZE"/>
    <x v="0"/>
    <s v="EG.ELC.ACCS.ZS"/>
    <n v="99.5"/>
    <s v=".."/>
    <n v="100"/>
    <s v=".."/>
    <x v="0"/>
    <s v=".."/>
  </r>
  <r>
    <x v="12"/>
    <s v="AZE"/>
    <x v="1"/>
    <s v="EG.USE.COMM.CL.ZS"/>
    <n v="2.5587342240218676"/>
    <n v="1.8321224720406197"/>
    <n v="1.1437994422328912"/>
    <n v="0.92379202122244763"/>
    <x v="0"/>
    <s v=".."/>
  </r>
  <r>
    <x v="12"/>
    <s v="AZE"/>
    <x v="2"/>
    <s v="EN.ATM.CO2E.EG.ZS"/>
    <n v="2.6479770305866972"/>
    <n v="2.6627065522325193"/>
    <n v="2.596838852282866"/>
    <n v="2.567883324951008"/>
    <x v="0"/>
    <s v=".."/>
  </r>
  <r>
    <x v="12"/>
    <s v="AZE"/>
    <x v="3"/>
    <s v="EG.USE.CRNW.ZS"/>
    <n v="0.777480873927344"/>
    <n v="0.76880583327873386"/>
    <n v="0.71805357625943111"/>
    <n v="1.0929802656220855"/>
    <x v="0"/>
    <s v=".."/>
  </r>
  <r>
    <x v="12"/>
    <s v="AZE"/>
    <x v="4"/>
    <s v="EG.IMP.CONS.ZS"/>
    <n v="-465.48729816786408"/>
    <n v="-377.33275461861871"/>
    <n v="-328.95679554440716"/>
    <n v="-327.6003777125394"/>
    <x v="0"/>
    <s v=".."/>
  </r>
  <r>
    <x v="12"/>
    <s v="AZE"/>
    <x v="5"/>
    <s v="EN.ATM.METH.EG.ZS"/>
    <s v=".."/>
    <s v=".."/>
    <s v=".."/>
    <s v=".."/>
    <x v="0"/>
    <s v=".."/>
  </r>
  <r>
    <x v="12"/>
    <s v="AZE"/>
    <x v="6"/>
    <s v="EG.USE.PCAP.KG.OE"/>
    <n v="1279.5525942720017"/>
    <n v="1369.3509989336192"/>
    <n v="1472.8973909032311"/>
    <n v="1474.003432800587"/>
    <x v="0"/>
    <s v=".."/>
  </r>
  <r>
    <x v="12"/>
    <s v="AZE"/>
    <x v="7"/>
    <s v="EG.USE.COMM.FO.ZS"/>
    <n v="96.932491614082224"/>
    <n v="97.862571548874172"/>
    <n v="98.476701566550801"/>
    <n v="98.211232719064157"/>
    <x v="0"/>
    <s v=".."/>
  </r>
  <r>
    <x v="12"/>
    <s v="AZE"/>
    <x v="8"/>
    <s v="EG.GDP.PUSE.KO.PP.KD"/>
    <n v="12.46549577507067"/>
    <n v="11.504831394495175"/>
    <n v="10.787050132083799"/>
    <n v="11.257225316308382"/>
    <x v="91"/>
    <s v=".."/>
  </r>
  <r>
    <x v="12"/>
    <s v="AZE"/>
    <x v="9"/>
    <s v="IE.PPI.ENGY.CD"/>
    <s v=".."/>
    <s v=".."/>
    <s v=".."/>
    <s v=".."/>
    <x v="0"/>
    <s v=".."/>
  </r>
  <r>
    <x v="12"/>
    <s v="AZE"/>
    <x v="10"/>
    <s v="EN.ATM.NOXE.EG.ZS"/>
    <s v=".."/>
    <s v=".."/>
    <s v=".."/>
    <s v=".."/>
    <x v="0"/>
    <s v=".."/>
  </r>
  <r>
    <x v="12"/>
    <s v="AZE"/>
    <x v="11"/>
    <s v="EG.FEC.RNEW.ZS"/>
    <n v="4.4497339161100298"/>
    <n v="3.55633055607038"/>
    <n v="2.84552172971103"/>
    <s v=".."/>
    <x v="0"/>
    <s v=".."/>
  </r>
  <r>
    <x v="12"/>
    <s v="AZE"/>
    <x v="12"/>
    <s v="EN.ATM.CO2E.LF.ZS"/>
    <n v="28.364809945015541"/>
    <n v="31.301392391185175"/>
    <n v="33.209570957095707"/>
    <n v="33.878600823045268"/>
    <x v="0"/>
    <s v=".."/>
  </r>
  <r>
    <x v="12"/>
    <s v="AZE"/>
    <x v="13"/>
    <s v="TX.VAL.FUEL.ZS.UN"/>
    <n v="94.509496315524828"/>
    <n v="94.747393957387459"/>
    <n v="93.419356784862899"/>
    <n v="92.985038980922425"/>
    <x v="92"/>
    <n v="87.023135517099618"/>
  </r>
  <r>
    <x v="12"/>
    <s v="AZE"/>
    <x v="14"/>
    <s v="TM.VAL.FUEL.ZS.UN"/>
    <n v="1.184829030377996"/>
    <n v="0.95153569930928261"/>
    <n v="0.93019791379792205"/>
    <n v="1.4795166909437023"/>
    <x v="93"/>
    <n v="1.6829323128849671"/>
  </r>
  <r>
    <x v="12"/>
    <s v="AZE"/>
    <x v="15"/>
    <s v="EP.PMP.DESL.CD"/>
    <n v="0.56000000000000005"/>
    <s v=".."/>
    <n v="0.56999999999999995"/>
    <s v=".."/>
    <x v="94"/>
    <s v=".."/>
  </r>
  <r>
    <x v="12"/>
    <s v="AZE"/>
    <x v="16"/>
    <s v="SP.URB.TOTL.IN.ZS"/>
    <n v="53.401000000000003"/>
    <n v="53.622999999999998"/>
    <n v="53.856000000000002"/>
    <n v="54.1"/>
    <x v="95"/>
    <n v="54.62"/>
  </r>
  <r>
    <x v="12"/>
    <s v="AZE"/>
    <x v="17"/>
    <s v="NV.IND.MANF.ZS"/>
    <n v="5.134614514125345"/>
    <n v="4.2369268614064755"/>
    <n v="4.3792797237296499"/>
    <n v="4.5163559620119598"/>
    <x v="96"/>
    <n v="5.7676374352770772"/>
  </r>
  <r>
    <x v="12"/>
    <s v="AZE"/>
    <x v="18"/>
    <s v="NV.SRV.TETC.ZS"/>
    <n v="30.011266075533001"/>
    <n v="29.025355881867004"/>
    <n v="31.455747409965468"/>
    <n v="32.26539793028121"/>
    <x v="97"/>
    <n v="56.215507020468593"/>
  </r>
  <r>
    <x v="12"/>
    <s v="AZE"/>
    <x v="19"/>
    <s v="NV.AGR.TOTL.ZS"/>
    <n v="5.9209765273328063"/>
    <n v="5.393453690993165"/>
    <n v="5.492057227429699"/>
    <n v="5.6608104855878709"/>
    <x v="98"/>
    <n v="6.7913680033542576"/>
  </r>
  <r>
    <x v="12"/>
    <s v="AZE"/>
    <x v="20"/>
    <s v="FP.CPI.TOTL.ZG"/>
    <n v="5.6679231289962102"/>
    <n v="7.8504505792682098"/>
    <n v="1.0141098208316699"/>
    <n v="2.3814436607663598"/>
    <x v="99"/>
    <n v="4.1719657260102903"/>
  </r>
  <r>
    <x v="13"/>
    <s v="BHS"/>
    <x v="0"/>
    <s v="EG.ELC.ACCS.ZS"/>
    <n v="100"/>
    <s v=".."/>
    <n v="100"/>
    <s v=".."/>
    <x v="0"/>
    <s v=".."/>
  </r>
  <r>
    <x v="13"/>
    <s v="BHS"/>
    <x v="1"/>
    <s v="EG.USE.COMM.CL.ZS"/>
    <s v=".."/>
    <s v=".."/>
    <s v=".."/>
    <s v=".."/>
    <x v="0"/>
    <s v=".."/>
  </r>
  <r>
    <x v="13"/>
    <s v="BHS"/>
    <x v="2"/>
    <s v="EN.ATM.CO2E.EG.ZS"/>
    <s v=".."/>
    <s v=".."/>
    <s v=".."/>
    <s v=".."/>
    <x v="0"/>
    <s v=".."/>
  </r>
  <r>
    <x v="13"/>
    <s v="BHS"/>
    <x v="3"/>
    <s v="EG.USE.CRNW.ZS"/>
    <s v=".."/>
    <s v=".."/>
    <s v=".."/>
    <s v=".."/>
    <x v="0"/>
    <s v=".."/>
  </r>
  <r>
    <x v="13"/>
    <s v="BHS"/>
    <x v="4"/>
    <s v="EG.IMP.CONS.ZS"/>
    <s v=".."/>
    <s v=".."/>
    <s v=".."/>
    <s v=".."/>
    <x v="0"/>
    <s v=".."/>
  </r>
  <r>
    <x v="13"/>
    <s v="BHS"/>
    <x v="5"/>
    <s v="EN.ATM.METH.EG.ZS"/>
    <s v=".."/>
    <s v=".."/>
    <s v=".."/>
    <s v=".."/>
    <x v="0"/>
    <s v=".."/>
  </r>
  <r>
    <x v="13"/>
    <s v="BHS"/>
    <x v="6"/>
    <s v="EG.USE.PCAP.KG.OE"/>
    <s v=".."/>
    <s v=".."/>
    <s v=".."/>
    <s v=".."/>
    <x v="0"/>
    <s v=".."/>
  </r>
  <r>
    <x v="13"/>
    <s v="BHS"/>
    <x v="7"/>
    <s v="EG.USE.COMM.FO.ZS"/>
    <s v=".."/>
    <s v=".."/>
    <s v=".."/>
    <s v=".."/>
    <x v="0"/>
    <s v=".."/>
  </r>
  <r>
    <x v="13"/>
    <s v="BHS"/>
    <x v="8"/>
    <s v="EG.GDP.PUSE.KO.PP.KD"/>
    <s v=".."/>
    <s v=".."/>
    <s v=".."/>
    <s v=".."/>
    <x v="0"/>
    <s v=".."/>
  </r>
  <r>
    <x v="13"/>
    <s v="BHS"/>
    <x v="9"/>
    <s v="IE.PPI.ENGY.CD"/>
    <s v=".."/>
    <s v=".."/>
    <s v=".."/>
    <s v=".."/>
    <x v="0"/>
    <s v=".."/>
  </r>
  <r>
    <x v="13"/>
    <s v="BHS"/>
    <x v="10"/>
    <s v="EN.ATM.NOXE.EG.ZS"/>
    <s v=".."/>
    <s v=".."/>
    <s v=".."/>
    <s v=".."/>
    <x v="0"/>
    <s v=".."/>
  </r>
  <r>
    <x v="13"/>
    <s v="BHS"/>
    <x v="11"/>
    <s v="EG.FEC.RNEW.ZS"/>
    <n v="1.58860776596666"/>
    <n v="1.6084993777616201"/>
    <s v=".."/>
    <s v=".."/>
    <x v="0"/>
    <s v=".."/>
  </r>
  <r>
    <x v="13"/>
    <s v="BHS"/>
    <x v="12"/>
    <s v="EN.ATM.CO2E.LF.ZS"/>
    <n v="99.851190476190467"/>
    <n v="99.615384615384627"/>
    <n v="99.808795411089875"/>
    <n v="99.764150943396231"/>
    <x v="0"/>
    <s v=".."/>
  </r>
  <r>
    <x v="13"/>
    <s v="BHS"/>
    <x v="13"/>
    <s v="TX.VAL.FUEL.ZS.UN"/>
    <n v="0"/>
    <n v="0"/>
    <n v="2.0205238831507571E-3"/>
    <n v="2.0081012589258222E-3"/>
    <x v="35"/>
    <n v="0"/>
  </r>
  <r>
    <x v="13"/>
    <s v="BHS"/>
    <x v="14"/>
    <s v="TM.VAL.FUEL.ZS.UN"/>
    <n v="24.009576696205972"/>
    <n v="27.276697236979913"/>
    <n v="23.993032831060347"/>
    <n v="21.60590065885642"/>
    <x v="100"/>
    <n v="16.94374980963207"/>
  </r>
  <r>
    <x v="13"/>
    <s v="BHS"/>
    <x v="15"/>
    <s v="EP.PMP.DESL.CD"/>
    <s v=".."/>
    <s v=".."/>
    <s v=".."/>
    <s v=".."/>
    <x v="0"/>
    <s v=".."/>
  </r>
  <r>
    <x v="13"/>
    <s v="BHS"/>
    <x v="16"/>
    <s v="SP.URB.TOTL.IN.ZS"/>
    <n v="82.549000000000007"/>
    <n v="82.605999999999995"/>
    <n v="82.667000000000002"/>
    <n v="82.731999999999999"/>
    <x v="101"/>
    <n v="82.873999999999995"/>
  </r>
  <r>
    <x v="13"/>
    <s v="BHS"/>
    <x v="17"/>
    <s v="NV.IND.MANF.ZS"/>
    <n v="4.030520792817101"/>
    <n v="4.1968570116267996"/>
    <n v="5.654492659583096"/>
    <n v="4.5162431557218108"/>
    <x v="102"/>
    <n v="3.2650472107389201"/>
  </r>
  <r>
    <x v="13"/>
    <s v="BHS"/>
    <x v="18"/>
    <s v="NV.SRV.TETC.ZS"/>
    <n v="81.405572132266741"/>
    <n v="80.540010696473843"/>
    <n v="78.650907616189471"/>
    <n v="79.007080517528181"/>
    <x v="103"/>
    <n v="84.597743900531697"/>
  </r>
  <r>
    <x v="13"/>
    <s v="BHS"/>
    <x v="19"/>
    <s v="NV.AGR.TOTL.ZS"/>
    <n v="2.3122064131472513"/>
    <n v="2.3370734243613089"/>
    <n v="2.2869137805174793"/>
    <n v="1.869554204068729"/>
    <x v="104"/>
    <n v="1.7421868168274002"/>
  </r>
  <r>
    <x v="13"/>
    <s v="BHS"/>
    <x v="20"/>
    <s v="FP.CPI.TOTL.ZG"/>
    <n v="1.3440273839284"/>
    <n v="3.19878141660321"/>
    <n v="1.98459810685095"/>
    <n v="0.34687809712588302"/>
    <x v="105"/>
    <s v=".."/>
  </r>
  <r>
    <x v="14"/>
    <s v="BHR"/>
    <x v="0"/>
    <s v="EG.ELC.ACCS.ZS"/>
    <n v="94.1"/>
    <s v=".."/>
    <n v="97.697829999999996"/>
    <s v=".."/>
    <x v="0"/>
    <s v=".."/>
  </r>
  <r>
    <x v="14"/>
    <s v="BHR"/>
    <x v="1"/>
    <s v="EG.USE.COMM.CL.ZS"/>
    <n v="0"/>
    <n v="0"/>
    <n v="0"/>
    <n v="0"/>
    <x v="0"/>
    <s v=".."/>
  </r>
  <r>
    <x v="14"/>
    <s v="BHR"/>
    <x v="2"/>
    <s v="EN.ATM.CO2E.EG.ZS"/>
    <n v="2.3212051920209378"/>
    <n v="2.3351379651952722"/>
    <n v="2.3161207945792222"/>
    <n v="2.3282851791363517"/>
    <x v="0"/>
    <s v=".."/>
  </r>
  <r>
    <x v="14"/>
    <s v="BHR"/>
    <x v="3"/>
    <s v="EG.USE.CRNW.ZS"/>
    <n v="0"/>
    <n v="0"/>
    <n v="0"/>
    <n v="0"/>
    <x v="0"/>
    <s v=".."/>
  </r>
  <r>
    <x v="14"/>
    <s v="BHR"/>
    <x v="4"/>
    <s v="EG.IMP.CONS.ZS"/>
    <n v="-60.969115317398604"/>
    <n v="-64.444816068937044"/>
    <n v="-58.312858899799295"/>
    <n v="-60.604908617922803"/>
    <x v="0"/>
    <s v=".."/>
  </r>
  <r>
    <x v="14"/>
    <s v="BHR"/>
    <x v="5"/>
    <s v="EN.ATM.METH.EG.ZS"/>
    <s v=".."/>
    <s v=".."/>
    <s v=".."/>
    <s v=".."/>
    <x v="0"/>
    <s v=".."/>
  </r>
  <r>
    <x v="14"/>
    <s v="BHR"/>
    <x v="6"/>
    <s v="EG.USE.PCAP.KG.OE"/>
    <n v="9952.2436433606399"/>
    <n v="9628.8539020255521"/>
    <n v="9417.0377863445447"/>
    <n v="10171.681017202116"/>
    <x v="0"/>
    <s v=".."/>
  </r>
  <r>
    <x v="14"/>
    <s v="BHR"/>
    <x v="7"/>
    <s v="EG.USE.COMM.FO.ZS"/>
    <n v="99.881462164204549"/>
    <n v="99.917935133448452"/>
    <s v=".."/>
    <n v="99.989348635550741"/>
    <x v="0"/>
    <s v=".."/>
  </r>
  <r>
    <x v="14"/>
    <s v="BHR"/>
    <x v="8"/>
    <s v="EG.GDP.PUSE.KO.PP.KD"/>
    <n v="3.9744602837836367"/>
    <n v="4.0522001612082672"/>
    <n v="4.2410981996299491"/>
    <n v="4.0971002800790712"/>
    <x v="106"/>
    <s v=".."/>
  </r>
  <r>
    <x v="14"/>
    <s v="BHR"/>
    <x v="9"/>
    <s v="IE.PPI.ENGY.CD"/>
    <s v=".."/>
    <s v=".."/>
    <s v=".."/>
    <s v=".."/>
    <x v="0"/>
    <s v=".."/>
  </r>
  <r>
    <x v="14"/>
    <s v="BHR"/>
    <x v="10"/>
    <s v="EN.ATM.NOXE.EG.ZS"/>
    <s v=".."/>
    <s v=".."/>
    <s v=".."/>
    <s v=".."/>
    <x v="0"/>
    <s v=".."/>
  </r>
  <r>
    <x v="14"/>
    <s v="BHR"/>
    <x v="11"/>
    <s v="EG.FEC.RNEW.ZS"/>
    <s v=".."/>
    <s v=".."/>
    <s v=".."/>
    <s v=".."/>
    <x v="0"/>
    <s v=".."/>
  </r>
  <r>
    <x v="14"/>
    <s v="BHR"/>
    <x v="12"/>
    <s v="EN.ATM.CO2E.LF.ZS"/>
    <n v="16.045809212182231"/>
    <n v="15.297202797202797"/>
    <n v="13.767019667170954"/>
    <n v="14.733218588640277"/>
    <x v="0"/>
    <s v=".."/>
  </r>
  <r>
    <x v="14"/>
    <s v="BHR"/>
    <x v="13"/>
    <s v="TX.VAL.FUEL.ZS.UN"/>
    <n v="74.347476403687381"/>
    <n v="71.84392273672573"/>
    <n v="64.148802779449269"/>
    <n v="59.00503373113245"/>
    <x v="107"/>
    <n v="50.350797107297865"/>
  </r>
  <r>
    <x v="14"/>
    <s v="BHR"/>
    <x v="14"/>
    <s v="TM.VAL.FUEL.ZS.UN"/>
    <n v="38.03365383192736"/>
    <n v="43.934219523390375"/>
    <n v="28.177625263949462"/>
    <n v="47.229896048297732"/>
    <x v="108"/>
    <n v="26.134830573778796"/>
  </r>
  <r>
    <x v="14"/>
    <s v="BHR"/>
    <x v="15"/>
    <s v="EP.PMP.DESL.CD"/>
    <n v="0.13"/>
    <s v=".."/>
    <n v="0.17"/>
    <s v=".."/>
    <x v="0"/>
    <s v=".."/>
  </r>
  <r>
    <x v="14"/>
    <s v="BHR"/>
    <x v="16"/>
    <s v="SP.URB.TOTL.IN.ZS"/>
    <n v="88.534999999999997"/>
    <n v="88.575000000000003"/>
    <n v="88.619"/>
    <n v="88.667000000000002"/>
    <x v="109"/>
    <n v="88.775000000000006"/>
  </r>
  <r>
    <x v="14"/>
    <s v="BHR"/>
    <x v="17"/>
    <s v="NV.IND.MANF.ZS"/>
    <n v="14.482235040891828"/>
    <n v="15.047597042513866"/>
    <n v="14.858144189369421"/>
    <n v="14.817206287296184"/>
    <x v="110"/>
    <n v="17.342942002782117"/>
  </r>
  <r>
    <x v="14"/>
    <s v="BHR"/>
    <x v="18"/>
    <s v="NV.SRV.TETC.ZS"/>
    <n v="54.726375878008184"/>
    <n v="50.191959334565631"/>
    <n v="52.175191623406171"/>
    <n v="51.77987761170364"/>
    <x v="111"/>
    <n v="59.385883663780881"/>
  </r>
  <r>
    <x v="14"/>
    <s v="BHR"/>
    <x v="19"/>
    <s v="NV.AGR.TOTL.ZS"/>
    <n v="0.29767722810577779"/>
    <n v="0.29085027726432533"/>
    <n v="0.27573704304023444"/>
    <n v="0.27478926965066119"/>
    <x v="112"/>
    <n v="0.31546603869671169"/>
  </r>
  <r>
    <x v="14"/>
    <s v="BHR"/>
    <x v="20"/>
    <s v="FP.CPI.TOTL.ZG"/>
    <n v="1.96188468334621"/>
    <n v="-0.36444775009356101"/>
    <n v="2.7545535980889801"/>
    <n v="3.3054849255360899"/>
    <x v="113"/>
    <n v="1.8359936973347899"/>
  </r>
  <r>
    <x v="15"/>
    <s v="BGD"/>
    <x v="0"/>
    <s v="EG.ELC.ACCS.ZS"/>
    <n v="55.2"/>
    <s v=".."/>
    <n v="59.6"/>
    <s v=".."/>
    <x v="0"/>
    <s v=".."/>
  </r>
  <r>
    <x v="15"/>
    <s v="BGD"/>
    <x v="1"/>
    <s v="EG.USE.COMM.CL.ZS"/>
    <n v="0.20608437033769614"/>
    <n v="0.23734894846680596"/>
    <n v="0.2016601000333324"/>
    <n v="0.26482987357029275"/>
    <x v="0"/>
    <s v=".."/>
  </r>
  <r>
    <x v="15"/>
    <s v="BGD"/>
    <x v="2"/>
    <s v="EN.ATM.CO2E.EG.ZS"/>
    <n v="1.9720289462186984"/>
    <n v="2.0120194935547189"/>
    <n v="2.0364626279822025"/>
    <n v="2.0357398097422128"/>
    <x v="0"/>
    <s v=".."/>
  </r>
  <r>
    <x v="15"/>
    <s v="BGD"/>
    <x v="3"/>
    <s v="EG.USE.CRNW.ZS"/>
    <n v="28.548362193987604"/>
    <n v="27.803375867215241"/>
    <n v="26.82893249945565"/>
    <n v="26.569866483204656"/>
    <x v="0"/>
    <s v=".."/>
  </r>
  <r>
    <x v="15"/>
    <s v="BGD"/>
    <x v="4"/>
    <s v="EG.IMP.CONS.ZS"/>
    <n v="14.636365486130689"/>
    <n v="17.144125490090826"/>
    <n v="17.942736221122953"/>
    <n v="15.184080352297139"/>
    <x v="0"/>
    <s v=".."/>
  </r>
  <r>
    <x v="15"/>
    <s v="BGD"/>
    <x v="5"/>
    <s v="EN.ATM.METH.EG.ZS"/>
    <s v=".."/>
    <s v=".."/>
    <s v=".."/>
    <s v=".."/>
    <x v="0"/>
    <s v=".."/>
  </r>
  <r>
    <x v="15"/>
    <s v="BGD"/>
    <x v="6"/>
    <s v="EG.USE.PCAP.KG.OE"/>
    <n v="200.64745869119747"/>
    <n v="205.96165673521776"/>
    <n v="213.42594797115839"/>
    <n v="215.51671949968832"/>
    <x v="0"/>
    <s v=".."/>
  </r>
  <r>
    <x v="15"/>
    <s v="BGD"/>
    <x v="7"/>
    <s v="EG.USE.COMM.FO.ZS"/>
    <n v="71.245550148528082"/>
    <n v="71.959275184317946"/>
    <n v="72.969401364771286"/>
    <n v="73.165300690763743"/>
    <x v="0"/>
    <s v=".."/>
  </r>
  <r>
    <x v="15"/>
    <s v="BGD"/>
    <x v="8"/>
    <s v="EG.GDP.PUSE.KO.PP.KD"/>
    <n v="12.180402670337896"/>
    <n v="12.500060310499505"/>
    <n v="12.688896947727736"/>
    <n v="13.172276303411"/>
    <x v="114"/>
    <s v=".."/>
  </r>
  <r>
    <x v="15"/>
    <s v="BGD"/>
    <x v="9"/>
    <s v="IE.PPI.ENGY.CD"/>
    <n v="137130000"/>
    <n v="324507000"/>
    <n v="1527800000"/>
    <n v="40300000"/>
    <x v="115"/>
    <n v="300000000"/>
  </r>
  <r>
    <x v="15"/>
    <s v="BGD"/>
    <x v="10"/>
    <s v="EN.ATM.NOXE.EG.ZS"/>
    <s v=".."/>
    <s v=".."/>
    <s v=".."/>
    <s v=".."/>
    <x v="0"/>
    <s v=".."/>
  </r>
  <r>
    <x v="15"/>
    <s v="BGD"/>
    <x v="11"/>
    <s v="EG.FEC.RNEW.ZS"/>
    <n v="41.026906552831903"/>
    <n v="39.553738475839502"/>
    <n v="38.299722974708601"/>
    <s v=".."/>
    <x v="0"/>
    <s v=".."/>
  </r>
  <r>
    <x v="15"/>
    <s v="BGD"/>
    <x v="12"/>
    <s v="EN.ATM.CO2E.LF.ZS"/>
    <n v="17.701711491442541"/>
    <n v="21.625519150899862"/>
    <n v="21.970437995870011"/>
    <n v="20.746689358081159"/>
    <x v="0"/>
    <s v=".."/>
  </r>
  <r>
    <x v="15"/>
    <s v="BGD"/>
    <x v="13"/>
    <s v="TX.VAL.FUEL.ZS.UN"/>
    <n v="1.8734045225962392"/>
    <n v="1.1519756323859427"/>
    <s v=".."/>
    <s v=".."/>
    <x v="0"/>
    <s v=".."/>
  </r>
  <r>
    <x v="15"/>
    <s v="BGD"/>
    <x v="14"/>
    <s v="TM.VAL.FUEL.ZS.UN"/>
    <n v="8.3383759549916192"/>
    <n v="7.6188851288734636"/>
    <s v=".."/>
    <s v=".."/>
    <x v="0"/>
    <s v=".."/>
  </r>
  <r>
    <x v="15"/>
    <s v="BGD"/>
    <x v="15"/>
    <s v="EP.PMP.DESL.CD"/>
    <n v="0.63"/>
    <s v=".."/>
    <n v="0.76"/>
    <s v=".."/>
    <x v="116"/>
    <s v=".."/>
  </r>
  <r>
    <x v="15"/>
    <s v="BGD"/>
    <x v="16"/>
    <s v="SP.URB.TOTL.IN.ZS"/>
    <n v="30.462"/>
    <n v="31.225000000000001"/>
    <n v="31.99"/>
    <n v="32.753"/>
    <x v="117"/>
    <n v="34.277000000000001"/>
  </r>
  <r>
    <x v="15"/>
    <s v="BGD"/>
    <x v="17"/>
    <s v="NV.IND.MANF.ZS"/>
    <n v="16.888656640499285"/>
    <n v="16.856219663048932"/>
    <n v="16.815693201116837"/>
    <n v="17.272747137263941"/>
    <x v="118"/>
    <n v="17.6114419829157"/>
  </r>
  <r>
    <x v="15"/>
    <s v="BGD"/>
    <x v="18"/>
    <s v="NV.SRV.TETC.ZS"/>
    <n v="56.045007032207437"/>
    <n v="55.895879128161319"/>
    <n v="56.162386740461955"/>
    <n v="56.087702898981163"/>
    <x v="119"/>
    <n v="56.34620456525812"/>
  </r>
  <r>
    <x v="15"/>
    <s v="BGD"/>
    <x v="19"/>
    <s v="NV.AGR.TOTL.ZS"/>
    <n v="17.810498454182859"/>
    <n v="17.71316725579188"/>
    <n v="17.093952929719414"/>
    <n v="16.276070808657039"/>
    <x v="120"/>
    <n v="15.507471934182398"/>
  </r>
  <r>
    <x v="15"/>
    <s v="BGD"/>
    <x v="20"/>
    <s v="FP.CPI.TOTL.ZG"/>
    <n v="8.1266763916992097"/>
    <n v="10.7048045957002"/>
    <n v="6.2181823696835696"/>
    <n v="7.5299728233705503"/>
    <x v="121"/>
    <n v="6.1942802298498902"/>
  </r>
  <r>
    <x v="16"/>
    <s v="BRB"/>
    <x v="0"/>
    <s v="EG.ELC.ACCS.ZS"/>
    <n v="87.873279999999994"/>
    <s v=".."/>
    <n v="90.875439999999998"/>
    <s v=".."/>
    <x v="0"/>
    <s v=".."/>
  </r>
  <r>
    <x v="16"/>
    <s v="BRB"/>
    <x v="1"/>
    <s v="EG.USE.COMM.CL.ZS"/>
    <s v=".."/>
    <s v=".."/>
    <s v=".."/>
    <s v=".."/>
    <x v="0"/>
    <s v=".."/>
  </r>
  <r>
    <x v="16"/>
    <s v="BRB"/>
    <x v="2"/>
    <s v="EN.ATM.CO2E.EG.ZS"/>
    <s v=".."/>
    <s v=".."/>
    <s v=".."/>
    <s v=".."/>
    <x v="0"/>
    <s v=".."/>
  </r>
  <r>
    <x v="16"/>
    <s v="BRB"/>
    <x v="3"/>
    <s v="EG.USE.CRNW.ZS"/>
    <s v=".."/>
    <s v=".."/>
    <s v=".."/>
    <s v=".."/>
    <x v="0"/>
    <s v=".."/>
  </r>
  <r>
    <x v="16"/>
    <s v="BRB"/>
    <x v="4"/>
    <s v="EG.IMP.CONS.ZS"/>
    <s v=".."/>
    <s v=".."/>
    <s v=".."/>
    <s v=".."/>
    <x v="0"/>
    <s v=".."/>
  </r>
  <r>
    <x v="16"/>
    <s v="BRB"/>
    <x v="5"/>
    <s v="EN.ATM.METH.EG.ZS"/>
    <s v=".."/>
    <s v=".."/>
    <s v=".."/>
    <s v=".."/>
    <x v="0"/>
    <s v=".."/>
  </r>
  <r>
    <x v="16"/>
    <s v="BRB"/>
    <x v="6"/>
    <s v="EG.USE.PCAP.KG.OE"/>
    <s v=".."/>
    <s v=".."/>
    <s v=".."/>
    <s v=".."/>
    <x v="0"/>
    <s v=".."/>
  </r>
  <r>
    <x v="16"/>
    <s v="BRB"/>
    <x v="7"/>
    <s v="EG.USE.COMM.FO.ZS"/>
    <s v=".."/>
    <s v=".."/>
    <s v=".."/>
    <s v=".."/>
    <x v="0"/>
    <s v=".."/>
  </r>
  <r>
    <x v="16"/>
    <s v="BRB"/>
    <x v="8"/>
    <s v="EG.GDP.PUSE.KO.PP.KD"/>
    <s v=".."/>
    <s v=".."/>
    <s v=".."/>
    <s v=".."/>
    <x v="0"/>
    <s v=".."/>
  </r>
  <r>
    <x v="16"/>
    <s v="BRB"/>
    <x v="9"/>
    <s v="IE.PPI.ENGY.CD"/>
    <s v=".."/>
    <s v=".."/>
    <s v=".."/>
    <s v=".."/>
    <x v="0"/>
    <s v=".."/>
  </r>
  <r>
    <x v="16"/>
    <s v="BRB"/>
    <x v="10"/>
    <s v="EN.ATM.NOXE.EG.ZS"/>
    <s v=".."/>
    <s v=".."/>
    <s v=".."/>
    <s v=".."/>
    <x v="0"/>
    <s v=".."/>
  </r>
  <r>
    <x v="16"/>
    <s v="BRB"/>
    <x v="11"/>
    <s v="EG.FEC.RNEW.ZS"/>
    <n v="8.8149956755981496"/>
    <n v="9.4772696490065798"/>
    <s v=".."/>
    <s v=".."/>
    <x v="0"/>
    <s v=".."/>
  </r>
  <r>
    <x v="16"/>
    <s v="BRB"/>
    <x v="12"/>
    <s v="EN.ATM.CO2E.LF.ZS"/>
    <n v="90.074441687344915"/>
    <n v="90.647482014388487"/>
    <n v="91.521197007481291"/>
    <n v="91.139240506329116"/>
    <x v="0"/>
    <s v=".."/>
  </r>
  <r>
    <x v="16"/>
    <s v="BRB"/>
    <x v="13"/>
    <s v="TX.VAL.FUEL.ZS.UN"/>
    <n v="2.1633232421289377E-2"/>
    <n v="7.3786059792136705"/>
    <n v="10.807560932348609"/>
    <n v="9.2066635557536198"/>
    <x v="122"/>
    <n v="5.5648393926534281"/>
  </r>
  <r>
    <x v="16"/>
    <s v="BRB"/>
    <x v="14"/>
    <s v="TM.VAL.FUEL.ZS.UN"/>
    <n v="1.6509644233977332"/>
    <n v="27.29533688879885"/>
    <n v="30.971824792899426"/>
    <n v="27.312654309085293"/>
    <x v="123"/>
    <n v="18.673291394222478"/>
  </r>
  <r>
    <x v="16"/>
    <s v="BRB"/>
    <x v="15"/>
    <s v="EP.PMP.DESL.CD"/>
    <n v="1.1399999999999999"/>
    <s v=".."/>
    <s v=".."/>
    <s v=".."/>
    <x v="124"/>
    <s v=".."/>
  </r>
  <r>
    <x v="16"/>
    <s v="BRB"/>
    <x v="16"/>
    <s v="SP.URB.TOTL.IN.ZS"/>
    <n v="32.06"/>
    <n v="31.905000000000001"/>
    <n v="31.768999999999998"/>
    <n v="31.652000000000001"/>
    <x v="125"/>
    <n v="31.475000000000001"/>
  </r>
  <r>
    <x v="16"/>
    <s v="BRB"/>
    <x v="17"/>
    <s v="NV.IND.MANF.ZS"/>
    <n v="5.8322449064008364"/>
    <n v="5.4979213804457947"/>
    <n v="4.7112962581524291"/>
    <n v="4.2013667161224397"/>
    <x v="126"/>
    <s v=".."/>
  </r>
  <r>
    <x v="16"/>
    <s v="BRB"/>
    <x v="18"/>
    <s v="NV.SRV.TETC.ZS"/>
    <n v="70.347414175515155"/>
    <n v="71.997651420938297"/>
    <n v="71.949205228285976"/>
    <n v="72.985658117434355"/>
    <x v="127"/>
    <s v=".."/>
  </r>
  <r>
    <x v="16"/>
    <s v="BRB"/>
    <x v="19"/>
    <s v="NV.AGR.TOTL.ZS"/>
    <n v="1.3605198258617719"/>
    <n v="1.3214282141192479"/>
    <n v="1.4427046356419735"/>
    <n v="1.5544942464498763"/>
    <x v="128"/>
    <s v=".."/>
  </r>
  <r>
    <x v="16"/>
    <s v="BRB"/>
    <x v="20"/>
    <s v="FP.CPI.TOTL.ZG"/>
    <n v="5.8242185331186302"/>
    <n v="9.4322024017719599"/>
    <n v="4.5333475388879103"/>
    <n v="1.80400550374562"/>
    <x v="129"/>
    <n v="-1.0612164685076599"/>
  </r>
  <r>
    <x v="17"/>
    <s v="BLR"/>
    <x v="0"/>
    <s v="EG.ELC.ACCS.ZS"/>
    <n v="100"/>
    <s v=".."/>
    <n v="100"/>
    <s v=".."/>
    <x v="0"/>
    <s v=".."/>
  </r>
  <r>
    <x v="17"/>
    <s v="BLR"/>
    <x v="1"/>
    <s v="EG.USE.COMM.CL.ZS"/>
    <n v="1.4373385083332933E-2"/>
    <n v="1.2601963275466308E-2"/>
    <n v="2.1430312711739508E-2"/>
    <n v="4.6032568885708273E-2"/>
    <x v="0"/>
    <s v=".."/>
  </r>
  <r>
    <x v="17"/>
    <s v="BLR"/>
    <x v="2"/>
    <s v="EN.ATM.CO2E.EG.ZS"/>
    <n v="2.2765621319000062"/>
    <n v="2.1692365629777495"/>
    <n v="2.0729547715807692"/>
    <n v="2.3378917406074273"/>
    <x v="0"/>
    <s v=".."/>
  </r>
  <r>
    <x v="17"/>
    <s v="BLR"/>
    <x v="3"/>
    <s v="EG.USE.CRNW.ZS"/>
    <n v="5.4372670047391471"/>
    <n v="5.3662110762737747"/>
    <n v="5.2797621418902452"/>
    <n v="5.7249652995966471"/>
    <x v="0"/>
    <s v=".."/>
  </r>
  <r>
    <x v="17"/>
    <s v="BLR"/>
    <x v="4"/>
    <s v="EG.IMP.CONS.ZS"/>
    <n v="85.622432973737105"/>
    <n v="85.895537153402572"/>
    <n v="86.501427676547209"/>
    <n v="85.389627054069578"/>
    <x v="0"/>
    <s v=".."/>
  </r>
  <r>
    <x v="17"/>
    <s v="BLR"/>
    <x v="5"/>
    <s v="EN.ATM.METH.EG.ZS"/>
    <s v=".."/>
    <s v=".."/>
    <s v=".."/>
    <s v=".."/>
    <x v="0"/>
    <s v=".."/>
  </r>
  <r>
    <x v="17"/>
    <s v="BLR"/>
    <x v="6"/>
    <s v="EG.USE.PCAP.KG.OE"/>
    <n v="2900.2204425711275"/>
    <n v="3097.7128681515887"/>
    <n v="3222.6178148774302"/>
    <n v="2881.5064441157824"/>
    <x v="0"/>
    <s v=".."/>
  </r>
  <r>
    <x v="17"/>
    <s v="BLR"/>
    <x v="7"/>
    <s v="EG.USE.COMM.FO.ZS"/>
    <n v="91.995535966671198"/>
    <n v="91.392470596157381"/>
    <n v="91.047270463104269"/>
    <n v="90.672040310393541"/>
    <x v="0"/>
    <s v=".."/>
  </r>
  <r>
    <x v="17"/>
    <s v="BLR"/>
    <x v="8"/>
    <s v="EG.GDP.PUSE.KO.PP.KD"/>
    <n v="5.4144545222105904"/>
    <n v="5.3598865474561173"/>
    <n v="5.2463316676359195"/>
    <n v="5.9291292899069141"/>
    <x v="130"/>
    <s v=".."/>
  </r>
  <r>
    <x v="17"/>
    <s v="BLR"/>
    <x v="9"/>
    <s v="IE.PPI.ENGY.CD"/>
    <n v="625000000"/>
    <n v="2500000000"/>
    <s v=".."/>
    <s v=".."/>
    <x v="0"/>
    <s v=".."/>
  </r>
  <r>
    <x v="17"/>
    <s v="BLR"/>
    <x v="10"/>
    <s v="EN.ATM.NOXE.EG.ZS"/>
    <s v=".."/>
    <s v=".."/>
    <s v=".."/>
    <s v=".."/>
    <x v="0"/>
    <s v=".."/>
  </r>
  <r>
    <x v="17"/>
    <s v="BLR"/>
    <x v="11"/>
    <s v="EG.FEC.RNEW.ZS"/>
    <n v="7.0163708809226097"/>
    <n v="7.3784846677509197"/>
    <n v="7.2493941308048804"/>
    <s v=".."/>
    <x v="0"/>
    <s v=".."/>
  </r>
  <r>
    <x v="17"/>
    <s v="BLR"/>
    <x v="12"/>
    <s v="EN.ATM.CO2E.LF.ZS"/>
    <n v="26.423596886521917"/>
    <n v="30.923440290339304"/>
    <n v="30.120062641378109"/>
    <n v="29.72972972972973"/>
    <x v="0"/>
    <s v=".."/>
  </r>
  <r>
    <x v="17"/>
    <s v="BLR"/>
    <x v="13"/>
    <s v="TX.VAL.FUEL.ZS.UN"/>
    <n v="27.549068704882242"/>
    <n v="35.653784843705274"/>
    <n v="37.641641700102269"/>
    <n v="32.125141412856706"/>
    <x v="131"/>
    <n v="28.915944102342735"/>
  </r>
  <r>
    <x v="17"/>
    <s v="BLR"/>
    <x v="14"/>
    <s v="TM.VAL.FUEL.ZS.UN"/>
    <n v="34.660967818186293"/>
    <n v="41.004987939387284"/>
    <n v="38.608955982120762"/>
    <n v="29.341996749388549"/>
    <x v="132"/>
    <n v="30.518494948522314"/>
  </r>
  <r>
    <x v="17"/>
    <s v="BLR"/>
    <x v="15"/>
    <s v="EP.PMP.DESL.CD"/>
    <n v="0.86"/>
    <s v=".."/>
    <n v="0.9"/>
    <s v=".."/>
    <x v="133"/>
    <s v=".."/>
  </r>
  <r>
    <x v="17"/>
    <s v="BLR"/>
    <x v="16"/>
    <s v="SP.URB.TOTL.IN.ZS"/>
    <n v="74.614999999999995"/>
    <n v="75.046000000000006"/>
    <n v="75.466999999999999"/>
    <n v="75.876999999999995"/>
    <x v="134"/>
    <n v="76.667000000000002"/>
  </r>
  <r>
    <x v="17"/>
    <s v="BLR"/>
    <x v="17"/>
    <s v="NV.IND.MANF.ZS"/>
    <n v="27.51470678350389"/>
    <n v="31.935222678270414"/>
    <n v="29.926724334349892"/>
    <n v="26.308327189385928"/>
    <x v="135"/>
    <n v="25.93440203360252"/>
  </r>
  <r>
    <x v="17"/>
    <s v="BLR"/>
    <x v="18"/>
    <s v="NV.SRV.TETC.ZS"/>
    <n v="47.225556935863935"/>
    <n v="47.846254833563698"/>
    <n v="47.243442844052133"/>
    <n v="49.931847396461684"/>
    <x v="136"/>
    <n v="52.230022768224906"/>
  </r>
  <r>
    <x v="17"/>
    <s v="BLR"/>
    <x v="19"/>
    <s v="NV.AGR.TOTL.ZS"/>
    <n v="10.569386493156333"/>
    <n v="9.436940363279362"/>
    <n v="9.8048451479518821"/>
    <n v="8.0897658370303809"/>
    <x v="137"/>
    <n v="7.7957783771956359"/>
  </r>
  <r>
    <x v="17"/>
    <s v="BLR"/>
    <x v="20"/>
    <s v="FP.CPI.TOTL.ZG"/>
    <n v="7.7357480431250796"/>
    <n v="53.228698311817297"/>
    <n v="59.219736023251798"/>
    <n v="18.312261037787302"/>
    <x v="138"/>
    <n v="13.5344897649735"/>
  </r>
  <r>
    <x v="18"/>
    <s v="BEL"/>
    <x v="0"/>
    <s v="EG.ELC.ACCS.ZS"/>
    <n v="100"/>
    <s v=".."/>
    <n v="100"/>
    <s v=".."/>
    <x v="0"/>
    <s v=".."/>
  </r>
  <r>
    <x v="18"/>
    <s v="BEL"/>
    <x v="1"/>
    <s v="EG.USE.COMM.CL.ZS"/>
    <n v="20.815819398842635"/>
    <n v="22.397722578946084"/>
    <n v="20.16085195467565"/>
    <n v="20.77687115709006"/>
    <x v="139"/>
    <s v=".."/>
  </r>
  <r>
    <x v="18"/>
    <s v="BEL"/>
    <x v="2"/>
    <s v="EN.ATM.CO2E.EG.ZS"/>
    <n v="1.7665015047402322"/>
    <n v="1.7170143118714163"/>
    <n v="1.6941751825131384"/>
    <n v="1.6613743603620221"/>
    <x v="0"/>
    <s v=".."/>
  </r>
  <r>
    <x v="18"/>
    <s v="BEL"/>
    <x v="3"/>
    <s v="EG.USE.CRNW.ZS"/>
    <n v="5.5045053350000188"/>
    <n v="6.1989555438184105"/>
    <n v="6.7034131113167295"/>
    <n v="6.3879938042278912"/>
    <x v="140"/>
    <s v=".."/>
  </r>
  <r>
    <x v="18"/>
    <s v="BEL"/>
    <x v="4"/>
    <s v="EG.IMP.CONS.ZS"/>
    <n v="74.498670891624059"/>
    <n v="71.977320425683871"/>
    <n v="73.891493472537547"/>
    <n v="73.536838191008172"/>
    <x v="141"/>
    <s v=".."/>
  </r>
  <r>
    <x v="18"/>
    <s v="BEL"/>
    <x v="5"/>
    <s v="EN.ATM.METH.EG.ZS"/>
    <s v=".."/>
    <s v=".."/>
    <s v=".."/>
    <s v=".."/>
    <x v="0"/>
    <s v=".."/>
  </r>
  <r>
    <x v="18"/>
    <s v="BEL"/>
    <x v="6"/>
    <s v="EG.USE.PCAP.KG.OE"/>
    <n v="5598.3135739555455"/>
    <n v="5214.6461757260122"/>
    <n v="4890.1896129902234"/>
    <n v="5038.9842738193784"/>
    <x v="142"/>
    <s v=".."/>
  </r>
  <r>
    <x v="18"/>
    <s v="BEL"/>
    <x v="7"/>
    <s v="EG.USE.COMM.FO.ZS"/>
    <n v="73.49506918440963"/>
    <n v="70.903150691903264"/>
    <n v="71.353355899007255"/>
    <n v="71.070266694935214"/>
    <x v="143"/>
    <s v=".."/>
  </r>
  <r>
    <x v="18"/>
    <s v="BEL"/>
    <x v="8"/>
    <s v="EG.GDP.PUSE.KO.PP.KD"/>
    <n v="7.4170516495849403"/>
    <n v="8.1071461047261604"/>
    <n v="8.4790579504572072"/>
    <n v="8.177049619377069"/>
    <x v="144"/>
    <n v="8.9026994269349498"/>
  </r>
  <r>
    <x v="18"/>
    <s v="BEL"/>
    <x v="9"/>
    <s v="IE.PPI.ENGY.CD"/>
    <s v=".."/>
    <s v=".."/>
    <s v=".."/>
    <s v=".."/>
    <x v="0"/>
    <s v=".."/>
  </r>
  <r>
    <x v="18"/>
    <s v="BEL"/>
    <x v="10"/>
    <s v="EN.ATM.NOXE.EG.ZS"/>
    <s v=".."/>
    <s v=".."/>
    <s v=".."/>
    <s v=".."/>
    <x v="0"/>
    <s v=".."/>
  </r>
  <r>
    <x v="18"/>
    <s v="BEL"/>
    <x v="11"/>
    <s v="EG.FEC.RNEW.ZS"/>
    <n v="5.1875600728832696"/>
    <n v="5.4617073553521598"/>
    <n v="7.3845422261467197"/>
    <s v=".."/>
    <x v="0"/>
    <s v=".."/>
  </r>
  <r>
    <x v="18"/>
    <s v="BEL"/>
    <x v="12"/>
    <s v="EN.ATM.CO2E.LF.ZS"/>
    <n v="48.155458753062895"/>
    <n v="48.404077849860982"/>
    <n v="48.166414764139688"/>
    <n v="48.632980806893855"/>
    <x v="0"/>
    <s v=".."/>
  </r>
  <r>
    <x v="18"/>
    <s v="BEL"/>
    <x v="13"/>
    <s v="TX.VAL.FUEL.ZS.UN"/>
    <n v="8.7912048265770224"/>
    <n v="10.750996971207689"/>
    <n v="11.466549991962721"/>
    <n v="12.907398430524031"/>
    <x v="145"/>
    <n v="8.3702630427596301"/>
  </r>
  <r>
    <x v="18"/>
    <s v="BEL"/>
    <x v="14"/>
    <s v="TM.VAL.FUEL.ZS.UN"/>
    <n v="13.79329541846173"/>
    <n v="16.283512595299758"/>
    <n v="17.471833426262965"/>
    <n v="18.553826865474164"/>
    <x v="146"/>
    <n v="12.19553445758612"/>
  </r>
  <r>
    <x v="18"/>
    <s v="BEL"/>
    <x v="15"/>
    <s v="EP.PMP.DESL.CD"/>
    <n v="1.62"/>
    <s v=".."/>
    <n v="1.98"/>
    <s v=".."/>
    <x v="147"/>
    <s v=".."/>
  </r>
  <r>
    <x v="18"/>
    <s v="BEL"/>
    <x v="16"/>
    <s v="SP.URB.TOTL.IN.ZS"/>
    <n v="97.641000000000005"/>
    <n v="97.686999999999998"/>
    <n v="97.731999999999999"/>
    <n v="97.775999999999996"/>
    <x v="148"/>
    <n v="97.858000000000004"/>
  </r>
  <r>
    <x v="18"/>
    <s v="BEL"/>
    <x v="17"/>
    <s v="NV.IND.MANF.ZS"/>
    <n v="14.721083918750194"/>
    <n v="14.25058509740926"/>
    <n v="14.078432435800107"/>
    <n v="14.000679007005079"/>
    <x v="149"/>
    <n v="14.26887180876186"/>
  </r>
  <r>
    <x v="18"/>
    <s v="BEL"/>
    <x v="18"/>
    <s v="NV.SRV.TETC.ZS"/>
    <n v="75.97123972196438"/>
    <n v="76.271675985729786"/>
    <n v="76.671683515124386"/>
    <n v="76.984260914580744"/>
    <x v="150"/>
    <n v="77.07369060047067"/>
  </r>
  <r>
    <x v="18"/>
    <s v="BEL"/>
    <x v="19"/>
    <s v="NV.AGR.TOTL.ZS"/>
    <n v="0.85246943883586901"/>
    <n v="0.71872249880242356"/>
    <n v="0.87684281208104797"/>
    <n v="0.7707214920565032"/>
    <x v="151"/>
    <n v="0.7472366535231052"/>
  </r>
  <r>
    <x v="18"/>
    <s v="BEL"/>
    <x v="20"/>
    <s v="FP.CPI.TOTL.ZG"/>
    <n v="2.18929920422456"/>
    <n v="3.53208210722741"/>
    <n v="2.83966343445893"/>
    <n v="1.1139385564300399"/>
    <x v="152"/>
    <n v="0.56059398046641495"/>
  </r>
  <r>
    <x v="19"/>
    <s v="BLZ"/>
    <x v="0"/>
    <s v="EG.ELC.ACCS.ZS"/>
    <n v="99.3"/>
    <s v=".."/>
    <n v="100"/>
    <s v=".."/>
    <x v="0"/>
    <s v=".."/>
  </r>
  <r>
    <x v="19"/>
    <s v="BLZ"/>
    <x v="1"/>
    <s v="EG.USE.COMM.CL.ZS"/>
    <s v=".."/>
    <s v=".."/>
    <s v=".."/>
    <s v=".."/>
    <x v="0"/>
    <s v=".."/>
  </r>
  <r>
    <x v="19"/>
    <s v="BLZ"/>
    <x v="2"/>
    <s v="EN.ATM.CO2E.EG.ZS"/>
    <s v=".."/>
    <s v=".."/>
    <s v=".."/>
    <s v=".."/>
    <x v="0"/>
    <s v=".."/>
  </r>
  <r>
    <x v="19"/>
    <s v="BLZ"/>
    <x v="3"/>
    <s v="EG.USE.CRNW.ZS"/>
    <s v=".."/>
    <s v=".."/>
    <s v=".."/>
    <s v=".."/>
    <x v="0"/>
    <s v=".."/>
  </r>
  <r>
    <x v="19"/>
    <s v="BLZ"/>
    <x v="4"/>
    <s v="EG.IMP.CONS.ZS"/>
    <s v=".."/>
    <s v=".."/>
    <s v=".."/>
    <s v=".."/>
    <x v="0"/>
    <s v=".."/>
  </r>
  <r>
    <x v="19"/>
    <s v="BLZ"/>
    <x v="5"/>
    <s v="EN.ATM.METH.EG.ZS"/>
    <s v=".."/>
    <s v=".."/>
    <s v=".."/>
    <s v=".."/>
    <x v="0"/>
    <s v=".."/>
  </r>
  <r>
    <x v="19"/>
    <s v="BLZ"/>
    <x v="6"/>
    <s v="EG.USE.PCAP.KG.OE"/>
    <s v=".."/>
    <s v=".."/>
    <s v=".."/>
    <s v=".."/>
    <x v="0"/>
    <s v=".."/>
  </r>
  <r>
    <x v="19"/>
    <s v="BLZ"/>
    <x v="7"/>
    <s v="EG.USE.COMM.FO.ZS"/>
    <s v=".."/>
    <s v=".."/>
    <s v=".."/>
    <s v=".."/>
    <x v="0"/>
    <s v=".."/>
  </r>
  <r>
    <x v="19"/>
    <s v="BLZ"/>
    <x v="8"/>
    <s v="EG.GDP.PUSE.KO.PP.KD"/>
    <s v=".."/>
    <s v=".."/>
    <s v=".."/>
    <s v=".."/>
    <x v="0"/>
    <s v=".."/>
  </r>
  <r>
    <x v="19"/>
    <s v="BLZ"/>
    <x v="9"/>
    <s v="IE.PPI.ENGY.CD"/>
    <n v="22200000"/>
    <n v="0"/>
    <s v=".."/>
    <s v=".."/>
    <x v="0"/>
    <s v=".."/>
  </r>
  <r>
    <x v="19"/>
    <s v="BLZ"/>
    <x v="10"/>
    <s v="EN.ATM.NOXE.EG.ZS"/>
    <s v=".."/>
    <s v=".."/>
    <s v=".."/>
    <s v=".."/>
    <x v="0"/>
    <s v=".."/>
  </r>
  <r>
    <x v="19"/>
    <s v="BLZ"/>
    <x v="11"/>
    <s v="EG.FEC.RNEW.ZS"/>
    <n v="26.934412900404201"/>
    <n v="26.8002952634995"/>
    <s v=".."/>
    <s v=".."/>
    <x v="0"/>
    <s v=".."/>
  </r>
  <r>
    <x v="19"/>
    <s v="BLZ"/>
    <x v="12"/>
    <s v="EN.ATM.CO2E.LF.ZS"/>
    <n v="97.278911564625844"/>
    <n v="98.159509202453989"/>
    <n v="98.473282442748086"/>
    <n v="98.581560283687935"/>
    <x v="0"/>
    <s v=".."/>
  </r>
  <r>
    <x v="19"/>
    <s v="BLZ"/>
    <x v="13"/>
    <s v="TX.VAL.FUEL.ZS.UN"/>
    <n v="36.152457166891061"/>
    <n v="42.851291043361769"/>
    <n v="27.368778350300193"/>
    <n v="21.239146253636196"/>
    <x v="153"/>
    <n v="6.8022224233210666"/>
  </r>
  <r>
    <x v="19"/>
    <s v="BLZ"/>
    <x v="14"/>
    <s v="TM.VAL.FUEL.ZS.UN"/>
    <n v="16.424614867480493"/>
    <n v="17.31045897875449"/>
    <n v="16.313101979891727"/>
    <n v="15.223736321595895"/>
    <x v="154"/>
    <n v="11.118959503445531"/>
  </r>
  <r>
    <x v="19"/>
    <s v="BLZ"/>
    <x v="15"/>
    <s v="EP.PMP.DESL.CD"/>
    <n v="0.98"/>
    <s v=".."/>
    <n v="1.21"/>
    <s v=".."/>
    <x v="0"/>
    <s v=".."/>
  </r>
  <r>
    <x v="19"/>
    <s v="BLZ"/>
    <x v="16"/>
    <s v="SP.URB.TOTL.IN.ZS"/>
    <n v="44.963000000000001"/>
    <n v="44.718000000000004"/>
    <n v="44.496000000000002"/>
    <n v="44.298000000000002"/>
    <x v="155"/>
    <n v="43.972999999999999"/>
  </r>
  <r>
    <x v="19"/>
    <s v="BLZ"/>
    <x v="17"/>
    <s v="NV.IND.MANF.ZS"/>
    <n v="14.045749621993211"/>
    <n v="15.463371482168242"/>
    <n v="13.835069089325124"/>
    <n v="11.458151235271568"/>
    <x v="156"/>
    <n v="8.5788057646856188"/>
  </r>
  <r>
    <x v="19"/>
    <s v="BLZ"/>
    <x v="18"/>
    <s v="NV.SRV.TETC.ZS"/>
    <n v="65.113273814775411"/>
    <n v="64.268674958036428"/>
    <n v="64.82757793499421"/>
    <n v="65.475218686211107"/>
    <x v="157"/>
    <n v="67.419116606011045"/>
  </r>
  <r>
    <x v="19"/>
    <s v="BLZ"/>
    <x v="19"/>
    <s v="NV.AGR.TOTL.ZS"/>
    <n v="13.224755576068025"/>
    <n v="13.131072278248155"/>
    <n v="15.004165774424663"/>
    <n v="15.448318037516101"/>
    <x v="158"/>
    <n v="14.253518476632212"/>
  </r>
  <r>
    <x v="19"/>
    <s v="BLZ"/>
    <x v="20"/>
    <s v="FP.CPI.TOTL.ZG"/>
    <n v="5.5768238371803003"/>
    <n v="-3.6481433025454102"/>
    <n v="1.30060673492659"/>
    <n v="0.50974776898333696"/>
    <x v="159"/>
    <n v="-0.885281551687776"/>
  </r>
  <r>
    <x v="20"/>
    <s v="BEN"/>
    <x v="0"/>
    <s v="EG.ELC.ACCS.ZS"/>
    <n v="27.9"/>
    <s v=".."/>
    <n v="38.4"/>
    <s v=".."/>
    <x v="0"/>
    <s v=".."/>
  </r>
  <r>
    <x v="20"/>
    <s v="BEN"/>
    <x v="1"/>
    <s v="EG.USE.COMM.CL.ZS"/>
    <n v="0"/>
    <n v="0"/>
    <n v="0"/>
    <n v="0"/>
    <x v="0"/>
    <s v=".."/>
  </r>
  <r>
    <x v="20"/>
    <s v="BEN"/>
    <x v="2"/>
    <s v="EN.ATM.CO2E.EG.ZS"/>
    <n v="1.3931821665535291"/>
    <n v="1.4117531401047159"/>
    <n v="1.4115704964275992"/>
    <n v="1.4277516691502903"/>
    <x v="0"/>
    <s v=".."/>
  </r>
  <r>
    <x v="20"/>
    <s v="BEN"/>
    <x v="3"/>
    <s v="EG.USE.CRNW.ZS"/>
    <n v="56.244826680097226"/>
    <n v="56.222833627728541"/>
    <n v="55.620682404507392"/>
    <n v="54.930023870862399"/>
    <x v="0"/>
    <s v=".."/>
  </r>
  <r>
    <x v="20"/>
    <s v="BEN"/>
    <x v="4"/>
    <s v="EG.IMP.CONS.ZS"/>
    <n v="43.755173319902774"/>
    <n v="43.777166372271452"/>
    <n v="44.379317595492601"/>
    <n v="45.069976129137608"/>
    <x v="0"/>
    <s v=".."/>
  </r>
  <r>
    <x v="20"/>
    <s v="BEN"/>
    <x v="5"/>
    <s v="EN.ATM.METH.EG.ZS"/>
    <s v=".."/>
    <s v=".."/>
    <s v=".."/>
    <s v=".."/>
    <x v="0"/>
    <s v=".."/>
  </r>
  <r>
    <x v="20"/>
    <s v="BEN"/>
    <x v="6"/>
    <s v="EG.USE.PCAP.KG.OE"/>
    <n v="384.16799179120312"/>
    <n v="384.33405515742237"/>
    <n v="388.51719518175105"/>
    <n v="393.38381466334027"/>
    <x v="0"/>
    <s v=".."/>
  </r>
  <r>
    <x v="20"/>
    <s v="BEN"/>
    <x v="7"/>
    <s v="EG.USE.COMM.FO.ZS"/>
    <n v="41.55418573587054"/>
    <n v="41.65379602203295"/>
    <n v="42.222968935722399"/>
    <n v="42.877935004170567"/>
    <x v="0"/>
    <s v=".."/>
  </r>
  <r>
    <x v="20"/>
    <s v="BEN"/>
    <x v="8"/>
    <s v="EG.GDP.PUSE.KO.PP.KD"/>
    <n v="4.5797332111108391"/>
    <n v="4.5892676737752556"/>
    <n v="4.6433216401935979"/>
    <n v="4.7620376323397275"/>
    <x v="160"/>
    <s v=".."/>
  </r>
  <r>
    <x v="20"/>
    <s v="BEN"/>
    <x v="9"/>
    <s v="IE.PPI.ENGY.CD"/>
    <s v=".."/>
    <s v=".."/>
    <s v=".."/>
    <s v=".."/>
    <x v="0"/>
    <s v=".."/>
  </r>
  <r>
    <x v="20"/>
    <s v="BEN"/>
    <x v="10"/>
    <s v="EN.ATM.NOXE.EG.ZS"/>
    <s v=".."/>
    <s v=".."/>
    <s v=".."/>
    <s v=".."/>
    <x v="0"/>
    <s v=".."/>
  </r>
  <r>
    <x v="20"/>
    <s v="BEN"/>
    <x v="11"/>
    <s v="EG.FEC.RNEW.ZS"/>
    <n v="51.549372362277701"/>
    <n v="51.192044049825498"/>
    <n v="50.567384139342103"/>
    <s v=".."/>
    <x v="0"/>
    <s v=".."/>
  </r>
  <r>
    <x v="20"/>
    <s v="BEN"/>
    <x v="12"/>
    <s v="EN.ATM.CO2E.LF.ZS"/>
    <n v="87.247838616714688"/>
    <n v="86.247408431237034"/>
    <n v="87.425149700598809"/>
    <n v="87.792536369386468"/>
    <x v="0"/>
    <s v=".."/>
  </r>
  <r>
    <x v="20"/>
    <s v="BEN"/>
    <x v="13"/>
    <s v="TX.VAL.FUEL.ZS.UN"/>
    <n v="1.0728003206603999E-2"/>
    <n v="0.10556663196938115"/>
    <n v="5.1187617582866083E-3"/>
    <n v="2.3701579083592783E-3"/>
    <x v="161"/>
    <n v="3.7251700959168446"/>
  </r>
  <r>
    <x v="20"/>
    <s v="BEN"/>
    <x v="14"/>
    <s v="TM.VAL.FUEL.ZS.UN"/>
    <n v="19.63120291618144"/>
    <n v="16.697293001463922"/>
    <n v="21.03903488543865"/>
    <n v="14.125779935374855"/>
    <x v="162"/>
    <n v="17.391552532634542"/>
  </r>
  <r>
    <x v="20"/>
    <s v="BEN"/>
    <x v="15"/>
    <s v="EP.PMP.DESL.CD"/>
    <n v="1.21"/>
    <s v=".."/>
    <n v="1.26"/>
    <s v=".."/>
    <x v="163"/>
    <s v=".."/>
  </r>
  <r>
    <x v="20"/>
    <s v="BEN"/>
    <x v="16"/>
    <s v="SP.URB.TOTL.IN.ZS"/>
    <n v="41.853999999999999"/>
    <n v="42.256"/>
    <n v="42.667000000000002"/>
    <n v="43.085999999999999"/>
    <x v="164"/>
    <n v="43.95"/>
  </r>
  <r>
    <x v="20"/>
    <s v="BEN"/>
    <x v="17"/>
    <s v="NV.IND.MANF.ZS"/>
    <n v="15.701826559157478"/>
    <n v="14.937456249809783"/>
    <n v="13.868593386372247"/>
    <n v="14.605871330418491"/>
    <x v="165"/>
    <n v="13.723599632690542"/>
  </r>
  <r>
    <x v="20"/>
    <s v="BEN"/>
    <x v="18"/>
    <s v="NV.SRV.TETC.ZS"/>
    <n v="49.017607372058578"/>
    <n v="50.126304896977814"/>
    <n v="52.172971802781845"/>
    <n v="52.31730168644598"/>
    <x v="166"/>
    <n v="51.441689623507806"/>
  </r>
  <r>
    <x v="20"/>
    <s v="BEN"/>
    <x v="19"/>
    <s v="NV.AGR.TOTL.ZS"/>
    <n v="25.831824913608685"/>
    <n v="25.63837234074931"/>
    <n v="25.120419981598747"/>
    <n v="24.124921923797629"/>
    <x v="167"/>
    <n v="25.32139577594123"/>
  </r>
  <r>
    <x v="20"/>
    <s v="BEN"/>
    <x v="20"/>
    <s v="FP.CPI.TOTL.ZG"/>
    <n v="2.3073568217379101"/>
    <n v="2.7128005198177498"/>
    <n v="6.7531235173180599"/>
    <n v="0.97185185185155998"/>
    <x v="168"/>
    <n v="0.32039871840513601"/>
  </r>
  <r>
    <x v="21"/>
    <s v="BMU"/>
    <x v="0"/>
    <s v="EG.ELC.ACCS.ZS"/>
    <n v="100"/>
    <s v=".."/>
    <n v="100"/>
    <s v=".."/>
    <x v="0"/>
    <s v=".."/>
  </r>
  <r>
    <x v="21"/>
    <s v="BMU"/>
    <x v="1"/>
    <s v="EG.USE.COMM.CL.ZS"/>
    <s v=".."/>
    <s v=".."/>
    <s v=".."/>
    <s v=".."/>
    <x v="0"/>
    <s v=".."/>
  </r>
  <r>
    <x v="21"/>
    <s v="BMU"/>
    <x v="2"/>
    <s v="EN.ATM.CO2E.EG.ZS"/>
    <s v=".."/>
    <s v=".."/>
    <s v=".."/>
    <s v=".."/>
    <x v="0"/>
    <s v=".."/>
  </r>
  <r>
    <x v="21"/>
    <s v="BMU"/>
    <x v="3"/>
    <s v="EG.USE.CRNW.ZS"/>
    <s v=".."/>
    <s v=".."/>
    <s v=".."/>
    <s v=".."/>
    <x v="0"/>
    <s v=".."/>
  </r>
  <r>
    <x v="21"/>
    <s v="BMU"/>
    <x v="4"/>
    <s v="EG.IMP.CONS.ZS"/>
    <s v=".."/>
    <s v=".."/>
    <s v=".."/>
    <s v=".."/>
    <x v="0"/>
    <s v=".."/>
  </r>
  <r>
    <x v="21"/>
    <s v="BMU"/>
    <x v="5"/>
    <s v="EN.ATM.METH.EG.ZS"/>
    <s v=".."/>
    <s v=".."/>
    <s v=".."/>
    <s v=".."/>
    <x v="0"/>
    <s v=".."/>
  </r>
  <r>
    <x v="21"/>
    <s v="BMU"/>
    <x v="6"/>
    <s v="EG.USE.PCAP.KG.OE"/>
    <s v=".."/>
    <s v=".."/>
    <s v=".."/>
    <s v=".."/>
    <x v="0"/>
    <s v=".."/>
  </r>
  <r>
    <x v="21"/>
    <s v="BMU"/>
    <x v="7"/>
    <s v="EG.USE.COMM.FO.ZS"/>
    <s v=".."/>
    <s v=".."/>
    <s v=".."/>
    <s v=".."/>
    <x v="0"/>
    <s v=".."/>
  </r>
  <r>
    <x v="21"/>
    <s v="BMU"/>
    <x v="8"/>
    <s v="EG.GDP.PUSE.KO.PP.KD"/>
    <s v=".."/>
    <s v=".."/>
    <s v=".."/>
    <s v=".."/>
    <x v="0"/>
    <s v=".."/>
  </r>
  <r>
    <x v="21"/>
    <s v="BMU"/>
    <x v="9"/>
    <s v="IE.PPI.ENGY.CD"/>
    <s v=".."/>
    <s v=".."/>
    <s v=".."/>
    <s v=".."/>
    <x v="0"/>
    <s v=".."/>
  </r>
  <r>
    <x v="21"/>
    <s v="BMU"/>
    <x v="10"/>
    <s v="EN.ATM.NOXE.EG.ZS"/>
    <s v=".."/>
    <s v=".."/>
    <s v=".."/>
    <s v=".."/>
    <x v="0"/>
    <s v=".."/>
  </r>
  <r>
    <x v="21"/>
    <s v="BMU"/>
    <x v="11"/>
    <s v="EG.FEC.RNEW.ZS"/>
    <s v=".."/>
    <s v=".."/>
    <s v=".."/>
    <s v=".."/>
    <x v="0"/>
    <s v=".."/>
  </r>
  <r>
    <x v="21"/>
    <s v="BMU"/>
    <x v="12"/>
    <s v="EN.ATM.CO2E.LF.ZS"/>
    <n v="100"/>
    <n v="100"/>
    <n v="100"/>
    <n v="100"/>
    <x v="0"/>
    <s v=".."/>
  </r>
  <r>
    <x v="21"/>
    <s v="BMU"/>
    <x v="13"/>
    <s v="TX.VAL.FUEL.ZS.UN"/>
    <s v=".."/>
    <s v=".."/>
    <n v="6.3200661914550222"/>
    <s v=".."/>
    <x v="0"/>
    <n v="8.425699019881866E-2"/>
  </r>
  <r>
    <x v="21"/>
    <s v="BMU"/>
    <x v="14"/>
    <s v="TM.VAL.FUEL.ZS.UN"/>
    <n v="10.111161869390198"/>
    <n v="10.222593892996798"/>
    <n v="9.4189875025014906"/>
    <n v="15.91374464675428"/>
    <x v="169"/>
    <n v="9.9160985669958244"/>
  </r>
  <r>
    <x v="21"/>
    <s v="BMU"/>
    <x v="15"/>
    <s v="EP.PMP.DESL.CD"/>
    <s v=".."/>
    <s v=".."/>
    <s v=".."/>
    <s v=".."/>
    <x v="0"/>
    <s v=".."/>
  </r>
  <r>
    <x v="21"/>
    <s v="BMU"/>
    <x v="16"/>
    <s v="SP.URB.TOTL.IN.ZS"/>
    <n v="100"/>
    <n v="100"/>
    <n v="100"/>
    <n v="100"/>
    <x v="170"/>
    <n v="100"/>
  </r>
  <r>
    <x v="21"/>
    <s v="BMU"/>
    <x v="17"/>
    <s v="NV.IND.MANF.ZS"/>
    <n v="1.3479024069569994"/>
    <n v="1.2142246038092772"/>
    <n v="0.98255457400256618"/>
    <s v=".."/>
    <x v="0"/>
    <s v=".."/>
  </r>
  <r>
    <x v="21"/>
    <s v="BMU"/>
    <x v="18"/>
    <s v="NV.SRV.TETC.ZS"/>
    <n v="91.443156051162589"/>
    <n v="92.358432161851937"/>
    <n v="93.216503718477426"/>
    <s v=".."/>
    <x v="0"/>
    <s v=".."/>
  </r>
  <r>
    <x v="21"/>
    <s v="BMU"/>
    <x v="19"/>
    <s v="NV.AGR.TOTL.ZS"/>
    <n v="0.77435145295190067"/>
    <n v="0.81518050731403968"/>
    <n v="0.77362359006002213"/>
    <s v=".."/>
    <x v="0"/>
    <s v=".."/>
  </r>
  <r>
    <x v="21"/>
    <s v="BMU"/>
    <x v="20"/>
    <s v="FP.CPI.TOTL.ZG"/>
    <s v=".."/>
    <s v=".."/>
    <s v=".."/>
    <s v=".."/>
    <x v="0"/>
    <s v=".."/>
  </r>
  <r>
    <x v="22"/>
    <s v="BTN"/>
    <x v="0"/>
    <s v="EG.ELC.ACCS.ZS"/>
    <n v="72"/>
    <s v=".."/>
    <n v="75.562560000000005"/>
    <s v=".."/>
    <x v="0"/>
    <s v=".."/>
  </r>
  <r>
    <x v="22"/>
    <s v="BTN"/>
    <x v="1"/>
    <s v="EG.USE.COMM.CL.ZS"/>
    <s v=".."/>
    <s v=".."/>
    <s v=".."/>
    <s v=".."/>
    <x v="0"/>
    <s v=".."/>
  </r>
  <r>
    <x v="22"/>
    <s v="BTN"/>
    <x v="2"/>
    <s v="EN.ATM.CO2E.EG.ZS"/>
    <s v=".."/>
    <s v=".."/>
    <s v=".."/>
    <s v=".."/>
    <x v="0"/>
    <s v=".."/>
  </r>
  <r>
    <x v="22"/>
    <s v="BTN"/>
    <x v="3"/>
    <s v="EG.USE.CRNW.ZS"/>
    <s v=".."/>
    <s v=".."/>
    <s v=".."/>
    <s v=".."/>
    <x v="0"/>
    <s v=".."/>
  </r>
  <r>
    <x v="22"/>
    <s v="BTN"/>
    <x v="4"/>
    <s v="EG.IMP.CONS.ZS"/>
    <s v=".."/>
    <s v=".."/>
    <s v=".."/>
    <s v=".."/>
    <x v="0"/>
    <s v=".."/>
  </r>
  <r>
    <x v="22"/>
    <s v="BTN"/>
    <x v="5"/>
    <s v="EN.ATM.METH.EG.ZS"/>
    <s v=".."/>
    <s v=".."/>
    <s v=".."/>
    <s v=".."/>
    <x v="0"/>
    <s v=".."/>
  </r>
  <r>
    <x v="22"/>
    <s v="BTN"/>
    <x v="6"/>
    <s v="EG.USE.PCAP.KG.OE"/>
    <s v=".."/>
    <s v=".."/>
    <s v=".."/>
    <s v=".."/>
    <x v="0"/>
    <s v=".."/>
  </r>
  <r>
    <x v="22"/>
    <s v="BTN"/>
    <x v="7"/>
    <s v="EG.USE.COMM.FO.ZS"/>
    <s v=".."/>
    <s v=".."/>
    <s v=".."/>
    <s v=".."/>
    <x v="0"/>
    <s v=".."/>
  </r>
  <r>
    <x v="22"/>
    <s v="BTN"/>
    <x v="8"/>
    <s v="EG.GDP.PUSE.KO.PP.KD"/>
    <s v=".."/>
    <s v=".."/>
    <s v=".."/>
    <s v=".."/>
    <x v="0"/>
    <s v=".."/>
  </r>
  <r>
    <x v="22"/>
    <s v="BTN"/>
    <x v="9"/>
    <s v="IE.PPI.ENGY.CD"/>
    <s v=".."/>
    <s v=".."/>
    <s v=".."/>
    <s v=".."/>
    <x v="0"/>
    <s v=".."/>
  </r>
  <r>
    <x v="22"/>
    <s v="BTN"/>
    <x v="10"/>
    <s v="EN.ATM.NOXE.EG.ZS"/>
    <s v=".."/>
    <s v=".."/>
    <s v=".."/>
    <s v=".."/>
    <x v="0"/>
    <s v=".."/>
  </r>
  <r>
    <x v="22"/>
    <s v="BTN"/>
    <x v="11"/>
    <s v="EG.FEC.RNEW.ZS"/>
    <n v="91.384499761907605"/>
    <n v="89.962312559634597"/>
    <s v=".."/>
    <s v=".."/>
    <x v="0"/>
    <s v=".."/>
  </r>
  <r>
    <x v="22"/>
    <s v="BTN"/>
    <x v="12"/>
    <s v="EN.ATM.CO2E.LF.ZS"/>
    <n v="63.909774436090231"/>
    <n v="50"/>
    <n v="51.121076233183857"/>
    <n v="49.792531120331958"/>
    <x v="0"/>
    <s v=".."/>
  </r>
  <r>
    <x v="22"/>
    <s v="BTN"/>
    <x v="13"/>
    <s v="TX.VAL.FUEL.ZS.UN"/>
    <n v="1.1793811663652811"/>
    <n v="1.326033846439711"/>
    <n v="32.916647339556825"/>
    <s v=".."/>
    <x v="0"/>
    <s v=".."/>
  </r>
  <r>
    <x v="22"/>
    <s v="BTN"/>
    <x v="14"/>
    <s v="TM.VAL.FUEL.ZS.UN"/>
    <n v="15.241722157556106"/>
    <n v="15.164894804988599"/>
    <n v="18.433165342990094"/>
    <s v=".."/>
    <x v="0"/>
    <s v=".."/>
  </r>
  <r>
    <x v="22"/>
    <s v="BTN"/>
    <x v="15"/>
    <s v="EP.PMP.DESL.CD"/>
    <n v="0.82"/>
    <s v=".."/>
    <n v="0.86"/>
    <s v=".."/>
    <x v="171"/>
    <s v=".."/>
  </r>
  <r>
    <x v="22"/>
    <s v="BTN"/>
    <x v="16"/>
    <s v="SP.URB.TOTL.IN.ZS"/>
    <n v="34.792999999999999"/>
    <n v="35.585000000000001"/>
    <n v="36.368000000000002"/>
    <n v="37.139000000000003"/>
    <x v="172"/>
    <n v="38.643999999999998"/>
  </r>
  <r>
    <x v="22"/>
    <s v="BTN"/>
    <x v="17"/>
    <s v="NV.IND.MANF.ZS"/>
    <n v="9.0862174517040337"/>
    <n v="8.6943032038307742"/>
    <n v="9.4096536302461153"/>
    <n v="8.7892834616501307"/>
    <x v="173"/>
    <n v="8.3485124468730998"/>
  </r>
  <r>
    <x v="22"/>
    <s v="BTN"/>
    <x v="18"/>
    <s v="NV.SRV.TETC.ZS"/>
    <n v="37.944891185644238"/>
    <n v="39.917849015155248"/>
    <n v="38.764761169066801"/>
    <n v="38.329845919726083"/>
    <x v="174"/>
    <n v="39.361587230097619"/>
  </r>
  <r>
    <x v="22"/>
    <s v="BTN"/>
    <x v="19"/>
    <s v="NV.AGR.TOTL.ZS"/>
    <n v="17.496487507393869"/>
    <n v="17.11552216517747"/>
    <n v="16.977315456264535"/>
    <n v="16.98987815744421"/>
    <x v="175"/>
    <n v="17.425962824553515"/>
  </r>
  <r>
    <x v="22"/>
    <s v="BTN"/>
    <x v="20"/>
    <s v="FP.CPI.TOTL.ZG"/>
    <n v="7.0363831607302201"/>
    <n v="8.8489856994677503"/>
    <n v="10.9196569446831"/>
    <n v="7.0066666666669901"/>
    <x v="176"/>
    <n v="4.5217085432898596"/>
  </r>
  <r>
    <x v="23"/>
    <s v="BOL"/>
    <x v="0"/>
    <s v="EG.ELC.ACCS.ZS"/>
    <n v="80.2"/>
    <s v=".."/>
    <n v="90.5"/>
    <s v=".."/>
    <x v="0"/>
    <s v=".."/>
  </r>
  <r>
    <x v="23"/>
    <s v="BOL"/>
    <x v="1"/>
    <s v="EG.USE.COMM.CL.ZS"/>
    <n v="2.9392608035157881"/>
    <n v="2.993481143068403"/>
    <n v="2.6092491847787227"/>
    <n v="2.6718003437983784"/>
    <x v="0"/>
    <s v=".."/>
  </r>
  <r>
    <x v="23"/>
    <s v="BOL"/>
    <x v="2"/>
    <s v="EN.ATM.CO2E.EG.ZS"/>
    <n v="2.378090830369723"/>
    <n v="2.3914968249992556"/>
    <n v="2.4212017181647574"/>
    <n v="2.4118021774876572"/>
    <x v="0"/>
    <s v=".."/>
  </r>
  <r>
    <x v="23"/>
    <s v="BOL"/>
    <x v="3"/>
    <s v="EG.USE.CRNW.ZS"/>
    <n v="13.9094092634814"/>
    <n v="13.693435833524529"/>
    <n v="12.38239665715151"/>
    <n v="12.231258330708677"/>
    <x v="0"/>
    <s v=".."/>
  </r>
  <r>
    <x v="23"/>
    <s v="BOL"/>
    <x v="4"/>
    <s v="EG.IMP.CONS.ZS"/>
    <n v="-147.89363664348332"/>
    <n v="-152.24442210483639"/>
    <n v="-149.07572182077229"/>
    <n v="-168.36770929488281"/>
    <x v="0"/>
    <s v=".."/>
  </r>
  <r>
    <x v="23"/>
    <s v="BOL"/>
    <x v="5"/>
    <s v="EN.ATM.METH.EG.ZS"/>
    <s v=".."/>
    <s v=".."/>
    <s v=".."/>
    <s v=".."/>
    <x v="0"/>
    <s v=".."/>
  </r>
  <r>
    <x v="23"/>
    <s v="BOL"/>
    <x v="6"/>
    <s v="EG.USE.PCAP.KG.OE"/>
    <n v="644.58016514010296"/>
    <n v="669.89259432055485"/>
    <n v="758.09975854502716"/>
    <n v="785.51703852650564"/>
    <x v="0"/>
    <s v=".."/>
  </r>
  <r>
    <x v="23"/>
    <s v="BOL"/>
    <x v="7"/>
    <s v="EG.USE.COMM.FO.ZS"/>
    <n v="83.151345574856904"/>
    <n v="83.313097835288019"/>
    <n v="85.008328391524728"/>
    <n v="85.096916843660111"/>
    <x v="0"/>
    <s v=".."/>
  </r>
  <r>
    <x v="23"/>
    <s v="BOL"/>
    <x v="8"/>
    <s v="EG.GDP.PUSE.KO.PP.KD"/>
    <n v="8.3904163485323249"/>
    <n v="8.3582535729937177"/>
    <n v="7.6424396928577263"/>
    <n v="8.1180793510234821"/>
    <x v="177"/>
    <s v=".."/>
  </r>
  <r>
    <x v="23"/>
    <s v="BOL"/>
    <x v="9"/>
    <s v="IE.PPI.ENGY.CD"/>
    <s v=".."/>
    <s v=".."/>
    <s v=".."/>
    <s v=".."/>
    <x v="0"/>
    <s v=".."/>
  </r>
  <r>
    <x v="23"/>
    <s v="BOL"/>
    <x v="10"/>
    <s v="EN.ATM.NOXE.EG.ZS"/>
    <s v=".."/>
    <s v=".."/>
    <s v=".."/>
    <s v=".."/>
    <x v="0"/>
    <s v=".."/>
  </r>
  <r>
    <x v="23"/>
    <s v="BOL"/>
    <x v="11"/>
    <s v="EG.FEC.RNEW.ZS"/>
    <n v="33.538334138836397"/>
    <n v="32.677590379136198"/>
    <n v="27.9853059719218"/>
    <s v=".."/>
    <x v="0"/>
    <s v=".."/>
  </r>
  <r>
    <x v="23"/>
    <s v="BOL"/>
    <x v="12"/>
    <s v="EN.ATM.CO2E.LF.ZS"/>
    <n v="52.532561505065125"/>
    <n v="52.418805359981832"/>
    <n v="54.556097560975616"/>
    <n v="56.728084868788386"/>
    <x v="0"/>
    <s v=".."/>
  </r>
  <r>
    <x v="23"/>
    <s v="BOL"/>
    <x v="13"/>
    <s v="TX.VAL.FUEL.ZS.UN"/>
    <n v="43.877427899591801"/>
    <n v="46.724289252102139"/>
    <n v="55.00512427090387"/>
    <n v="57.250313300594748"/>
    <x v="178"/>
    <n v="50.395068787147444"/>
  </r>
  <r>
    <x v="23"/>
    <s v="BOL"/>
    <x v="14"/>
    <s v="TM.VAL.FUEL.ZS.UN"/>
    <n v="12.354588418954455"/>
    <n v="14.085510608025276"/>
    <n v="15.110324340090475"/>
    <n v="13.930257286276182"/>
    <x v="179"/>
    <n v="11.727592402012705"/>
  </r>
  <r>
    <x v="23"/>
    <s v="BOL"/>
    <x v="15"/>
    <s v="EP.PMP.DESL.CD"/>
    <n v="0.54"/>
    <s v=".."/>
    <n v="0.54"/>
    <s v=".."/>
    <x v="180"/>
    <s v=".."/>
  </r>
  <r>
    <x v="23"/>
    <s v="BOL"/>
    <x v="16"/>
    <s v="SP.URB.TOTL.IN.ZS"/>
    <n v="66.426000000000002"/>
    <n v="66.855000000000004"/>
    <n v="67.278999999999996"/>
    <n v="67.695999999999998"/>
    <x v="181"/>
    <n v="68.512"/>
  </r>
  <r>
    <x v="23"/>
    <s v="BOL"/>
    <x v="17"/>
    <s v="NV.IND.MANF.ZS"/>
    <n v="13.942324947062412"/>
    <n v="13.243226582005363"/>
    <n v="13.444928963285976"/>
    <n v="13.231464123501214"/>
    <x v="182"/>
    <n v="13.174708460182208"/>
  </r>
  <r>
    <x v="23"/>
    <s v="BOL"/>
    <x v="18"/>
    <s v="NV.SRV.TETC.ZS"/>
    <n v="49.856440440727845"/>
    <n v="48.584440403168635"/>
    <n v="48.470952313968205"/>
    <n v="48.709125451365736"/>
    <x v="183"/>
    <n v="54.181902704786523"/>
  </r>
  <r>
    <x v="23"/>
    <s v="BOL"/>
    <x v="19"/>
    <s v="NV.AGR.TOTL.ZS"/>
    <n v="12.853066791084952"/>
    <n v="12.514255771661068"/>
    <n v="12.916021944014631"/>
    <n v="13.283677860117512"/>
    <x v="184"/>
    <n v="13.237069918533258"/>
  </r>
  <r>
    <x v="23"/>
    <s v="BOL"/>
    <x v="20"/>
    <s v="FP.CPI.TOTL.ZG"/>
    <n v="2.5017670270237402"/>
    <n v="9.8126898413769901"/>
    <n v="4.5863746958640004"/>
    <n v="5.7155800983207099"/>
    <x v="185"/>
    <n v="4.0609637261445304"/>
  </r>
  <r>
    <x v="24"/>
    <s v="BIH"/>
    <x v="0"/>
    <s v="EG.ELC.ACCS.ZS"/>
    <n v="99.7"/>
    <s v=".."/>
    <n v="100"/>
    <s v=".."/>
    <x v="0"/>
    <s v=".."/>
  </r>
  <r>
    <x v="24"/>
    <s v="BIH"/>
    <x v="1"/>
    <s v="EG.USE.COMM.CL.ZS"/>
    <n v="10.649609254401144"/>
    <n v="5.279955978208541"/>
    <n v="5.4232276440535028"/>
    <n v="9.6420144765946851"/>
    <x v="0"/>
    <s v=".."/>
  </r>
  <r>
    <x v="24"/>
    <s v="BIH"/>
    <x v="2"/>
    <s v="EN.ATM.CO2E.EG.ZS"/>
    <n v="3.2826509139254969"/>
    <n v="3.3428961121548064"/>
    <n v="3.3301316706231137"/>
    <n v="3.3942740041685751"/>
    <x v="0"/>
    <s v=".."/>
  </r>
  <r>
    <x v="24"/>
    <s v="BIH"/>
    <x v="3"/>
    <s v="EG.USE.CRNW.ZS"/>
    <n v="2.7784279361309805"/>
    <n v="2.5154809593436593"/>
    <n v="2.6855965722460429"/>
    <n v="2.7776090625292453"/>
    <x v="0"/>
    <s v=".."/>
  </r>
  <r>
    <x v="24"/>
    <s v="BIH"/>
    <x v="4"/>
    <s v="EG.IMP.CONS.ZS"/>
    <n v="32.562020092490314"/>
    <n v="35.372746570174002"/>
    <n v="32.446098736585"/>
    <n v="28.459619795711312"/>
    <x v="0"/>
    <s v=".."/>
  </r>
  <r>
    <x v="24"/>
    <s v="BIH"/>
    <x v="5"/>
    <s v="EN.ATM.METH.EG.ZS"/>
    <s v=".."/>
    <s v=".."/>
    <s v=".."/>
    <s v=".."/>
    <x v="0"/>
    <s v=".."/>
  </r>
  <r>
    <x v="24"/>
    <s v="BIH"/>
    <x v="6"/>
    <s v="EG.USE.PCAP.KG.OE"/>
    <n v="1689.932463474426"/>
    <n v="1864.5547985418716"/>
    <n v="1745.8974579323735"/>
    <n v="1687.9686928293806"/>
    <x v="0"/>
    <s v=".."/>
  </r>
  <r>
    <x v="24"/>
    <s v="BIH"/>
    <x v="7"/>
    <s v="EG.USE.COMM.FO.ZS"/>
    <n v="91.652635332239839"/>
    <n v="93.99664294654913"/>
    <n v="91.94780332275738"/>
    <n v="92.504002166716973"/>
    <x v="0"/>
    <s v=".."/>
  </r>
  <r>
    <x v="24"/>
    <s v="BIH"/>
    <x v="8"/>
    <s v="EG.GDP.PUSE.KO.PP.KD"/>
    <n v="5.5801861392910972"/>
    <n v="5.1074426769255812"/>
    <n v="5.4091531622186633"/>
    <n v="5.7360584400959524"/>
    <x v="186"/>
    <s v=".."/>
  </r>
  <r>
    <x v="24"/>
    <s v="BIH"/>
    <x v="9"/>
    <s v="IE.PPI.ENGY.CD"/>
    <s v=".."/>
    <s v=".."/>
    <n v="661900000"/>
    <s v=".."/>
    <x v="0"/>
    <s v=".."/>
  </r>
  <r>
    <x v="24"/>
    <s v="BIH"/>
    <x v="10"/>
    <s v="EN.ATM.NOXE.EG.ZS"/>
    <s v=".."/>
    <s v=".."/>
    <s v=".."/>
    <s v=".."/>
    <x v="0"/>
    <s v=".."/>
  </r>
  <r>
    <x v="24"/>
    <s v="BIH"/>
    <x v="11"/>
    <s v="EG.FEC.RNEW.ZS"/>
    <n v="19.562709198383601"/>
    <n v="14.1625241678656"/>
    <n v="15.274358961597899"/>
    <s v=".."/>
    <x v="0"/>
    <s v=".."/>
  </r>
  <r>
    <x v="24"/>
    <s v="BIH"/>
    <x v="12"/>
    <s v="EN.ATM.CO2E.LF.ZS"/>
    <n v="20.97552568079972"/>
    <n v="18.513969910961006"/>
    <n v="18.467874794069196"/>
    <n v="18.228992299966521"/>
    <x v="0"/>
    <s v=".."/>
  </r>
  <r>
    <x v="24"/>
    <s v="BIH"/>
    <x v="13"/>
    <s v="TX.VAL.FUEL.ZS.UN"/>
    <n v="14.962514947311375"/>
    <n v="13.83246047511865"/>
    <n v="8.7968161186733091"/>
    <n v="11.244646288268978"/>
    <x v="187"/>
    <n v="6.8086489579154597"/>
  </r>
  <r>
    <x v="24"/>
    <s v="BIH"/>
    <x v="14"/>
    <s v="TM.VAL.FUEL.ZS.UN"/>
    <n v="19.393574177018262"/>
    <n v="21.593022705466861"/>
    <n v="20.616887222544918"/>
    <n v="19.515936778151165"/>
    <x v="188"/>
    <n v="13.580954992796965"/>
  </r>
  <r>
    <x v="24"/>
    <s v="BIH"/>
    <x v="15"/>
    <s v="EP.PMP.DESL.CD"/>
    <n v="1.42"/>
    <s v=".."/>
    <n v="1.62"/>
    <s v=".."/>
    <x v="189"/>
    <s v=".."/>
  </r>
  <r>
    <x v="24"/>
    <s v="BIH"/>
    <x v="16"/>
    <s v="SP.URB.TOTL.IN.ZS"/>
    <n v="39.225999999999999"/>
    <n v="39.290999999999997"/>
    <n v="39.378"/>
    <n v="39.485999999999997"/>
    <x v="190"/>
    <n v="39.767000000000003"/>
  </r>
  <r>
    <x v="24"/>
    <s v="BIH"/>
    <x v="17"/>
    <s v="NV.IND.MANF.ZS"/>
    <n v="13.252638542591288"/>
    <n v="13.315827113038036"/>
    <n v="12.890466822453778"/>
    <n v="13.240263511605951"/>
    <x v="191"/>
    <n v="14.123190167483351"/>
  </r>
  <r>
    <x v="24"/>
    <s v="BIH"/>
    <x v="18"/>
    <s v="NV.SRV.TETC.ZS"/>
    <n v="64.452611396319995"/>
    <n v="64.756663537895378"/>
    <n v="66.156637667121814"/>
    <n v="64.804695732631373"/>
    <x v="192"/>
    <n v="65.118219981415621"/>
  </r>
  <r>
    <x v="24"/>
    <s v="BIH"/>
    <x v="19"/>
    <s v="NV.AGR.TOTL.ZS"/>
    <n v="8.2742584713380953"/>
    <n v="8.2462538550931921"/>
    <n v="7.505140998068641"/>
    <n v="8.2867660786008486"/>
    <x v="193"/>
    <n v="7.5633428893615298"/>
  </r>
  <r>
    <x v="24"/>
    <s v="BIH"/>
    <x v="20"/>
    <s v="FP.CPI.TOTL.ZG"/>
    <s v=".."/>
    <s v=".."/>
    <s v=".."/>
    <s v=".."/>
    <x v="0"/>
    <s v=".."/>
  </r>
  <r>
    <x v="25"/>
    <s v="BWA"/>
    <x v="0"/>
    <s v="EG.ELC.ACCS.ZS"/>
    <n v="43.1"/>
    <s v=".."/>
    <n v="53.24"/>
    <s v=".."/>
    <x v="0"/>
    <s v=".."/>
  </r>
  <r>
    <x v="25"/>
    <s v="BWA"/>
    <x v="1"/>
    <s v="EG.USE.COMM.CL.ZS"/>
    <n v="0"/>
    <n v="0"/>
    <n v="0"/>
    <n v="3.5974397941260501E-3"/>
    <x v="0"/>
    <s v=".."/>
  </r>
  <r>
    <x v="25"/>
    <s v="BWA"/>
    <x v="2"/>
    <s v="EN.ATM.CO2E.EG.ZS"/>
    <n v="2.1962688801970049"/>
    <n v="2.0519296177509352"/>
    <n v="2.0671924414835403"/>
    <n v="2.2686848303911717"/>
    <x v="0"/>
    <s v=".."/>
  </r>
  <r>
    <x v="25"/>
    <s v="BWA"/>
    <x v="3"/>
    <s v="EG.USE.CRNW.ZS"/>
    <n v="21.898647466781934"/>
    <n v="22.504590775176521"/>
    <n v="22.620989011244362"/>
    <n v="20.53372620722341"/>
    <x v="0"/>
    <s v=".."/>
  </r>
  <r>
    <x v="25"/>
    <s v="BWA"/>
    <x v="4"/>
    <s v="EG.IMP.CONS.ZS"/>
    <n v="52.603825629538328"/>
    <n v="56.785860505717366"/>
    <n v="39.294526070700748"/>
    <n v="44.193000135113145"/>
    <x v="0"/>
    <s v=".."/>
  </r>
  <r>
    <x v="25"/>
    <s v="BWA"/>
    <x v="5"/>
    <s v="EN.ATM.METH.EG.ZS"/>
    <s v=".."/>
    <s v=".."/>
    <s v=".."/>
    <s v=".."/>
    <x v="0"/>
    <s v=".."/>
  </r>
  <r>
    <x v="25"/>
    <s v="BWA"/>
    <x v="6"/>
    <s v="EG.USE.PCAP.KG.OE"/>
    <n v="1066.4464010946217"/>
    <n v="1026.2295270243758"/>
    <n v="1008.8722828252897"/>
    <n v="1098.3588405291039"/>
    <x v="0"/>
    <s v=".."/>
  </r>
  <r>
    <x v="25"/>
    <s v="BWA"/>
    <x v="7"/>
    <s v="EG.USE.COMM.FO.ZS"/>
    <n v="66.346704201928475"/>
    <n v="64.907312505653962"/>
    <n v="64.18966931490489"/>
    <n v="69.130829264252441"/>
    <x v="0"/>
    <s v=".."/>
  </r>
  <r>
    <x v="25"/>
    <s v="BWA"/>
    <x v="8"/>
    <s v="EG.GDP.PUSE.KO.PP.KD"/>
    <n v="12.473784717240388"/>
    <n v="13.768901423731819"/>
    <n v="12.681694428740318"/>
    <n v="13.173649899759363"/>
    <x v="194"/>
    <s v=".."/>
  </r>
  <r>
    <x v="25"/>
    <s v="BWA"/>
    <x v="9"/>
    <s v="IE.PPI.ENGY.CD"/>
    <s v=".."/>
    <n v="104000000"/>
    <s v=".."/>
    <s v=".."/>
    <x v="0"/>
    <s v=".."/>
  </r>
  <r>
    <x v="25"/>
    <s v="BWA"/>
    <x v="10"/>
    <s v="EN.ATM.NOXE.EG.ZS"/>
    <s v=".."/>
    <s v=".."/>
    <s v=".."/>
    <s v=".."/>
    <x v="0"/>
    <s v=".."/>
  </r>
  <r>
    <x v="25"/>
    <s v="BWA"/>
    <x v="11"/>
    <s v="EG.FEC.RNEW.ZS"/>
    <n v="24.104918095939802"/>
    <n v="24.542780170581398"/>
    <n v="23.8516654375521"/>
    <s v=".."/>
    <x v="0"/>
    <s v=".."/>
  </r>
  <r>
    <x v="25"/>
    <s v="BWA"/>
    <x v="12"/>
    <s v="EN.ATM.CO2E.LF.ZS"/>
    <n v="53.287461773700308"/>
    <n v="61.666666666666671"/>
    <n v="63.561417971970322"/>
    <n v="55.240027045300877"/>
    <x v="0"/>
    <s v=".."/>
  </r>
  <r>
    <x v="25"/>
    <s v="BWA"/>
    <x v="13"/>
    <s v="TX.VAL.FUEL.ZS.UN"/>
    <n v="0.35699853361761907"/>
    <n v="0.40450789164286122"/>
    <n v="0.57594423978327058"/>
    <n v="0.42196583014309297"/>
    <x v="195"/>
    <n v="0.38326427016106995"/>
  </r>
  <r>
    <x v="25"/>
    <s v="BWA"/>
    <x v="14"/>
    <s v="TM.VAL.FUEL.ZS.UN"/>
    <n v="14.663617599802297"/>
    <n v="16.390499894587954"/>
    <n v="16.200830528483845"/>
    <n v="17.250192968537956"/>
    <x v="196"/>
    <n v="11.673900834836791"/>
  </r>
  <r>
    <x v="25"/>
    <s v="BWA"/>
    <x v="15"/>
    <s v="EP.PMP.DESL.CD"/>
    <n v="0.97"/>
    <s v=".."/>
    <n v="1.25"/>
    <s v=".."/>
    <x v="197"/>
    <s v=".."/>
  </r>
  <r>
    <x v="25"/>
    <s v="BWA"/>
    <x v="16"/>
    <s v="SP.URB.TOTL.IN.ZS"/>
    <n v="56.234999999999999"/>
    <n v="56.466999999999999"/>
    <n v="56.698999999999998"/>
    <n v="56.938000000000002"/>
    <x v="198"/>
    <n v="57.444000000000003"/>
  </r>
  <r>
    <x v="25"/>
    <s v="BWA"/>
    <x v="17"/>
    <s v="NV.IND.MANF.ZS"/>
    <n v="7.1477345803405283"/>
    <n v="6.2596531545828098"/>
    <n v="6.4583265521460893"/>
    <n v="6.4847603861009819"/>
    <x v="199"/>
    <n v="6.3435657724077128"/>
  </r>
  <r>
    <x v="25"/>
    <s v="BWA"/>
    <x v="18"/>
    <s v="NV.SRV.TETC.ZS"/>
    <n v="61.559874286371311"/>
    <n v="57.036448928353501"/>
    <n v="62.734019618008574"/>
    <n v="60.737212234319891"/>
    <x v="200"/>
    <n v="64.185769499629188"/>
  </r>
  <r>
    <x v="25"/>
    <s v="BWA"/>
    <x v="19"/>
    <s v="NV.AGR.TOTL.ZS"/>
    <n v="2.7843456152499253"/>
    <n v="2.7164276126734159"/>
    <n v="2.9318721829176315"/>
    <n v="2.5607503423058615"/>
    <x v="201"/>
    <n v="2.4080276176625826"/>
  </r>
  <r>
    <x v="25"/>
    <s v="BWA"/>
    <x v="20"/>
    <s v="FP.CPI.TOTL.ZG"/>
    <n v="6.9488765874310703"/>
    <n v="8.4581658750456903"/>
    <n v="7.5402840940993396"/>
    <n v="5.8838884828230098"/>
    <x v="202"/>
    <n v="3.0603570416548602"/>
  </r>
  <r>
    <x v="26"/>
    <s v="BRA"/>
    <x v="0"/>
    <s v="EG.ELC.ACCS.ZS"/>
    <n v="98"/>
    <s v=".."/>
    <n v="99.5"/>
    <s v=".."/>
    <x v="0"/>
    <s v=".."/>
  </r>
  <r>
    <x v="26"/>
    <s v="BRA"/>
    <x v="1"/>
    <s v="EG.USE.COMM.CL.ZS"/>
    <n v="14.677970256633499"/>
    <n v="15.394770895725642"/>
    <n v="14.493109191876213"/>
    <n v="13.128729925489498"/>
    <x v="0"/>
    <s v=".."/>
  </r>
  <r>
    <x v="26"/>
    <s v="BRA"/>
    <x v="2"/>
    <s v="EN.ATM.CO2E.EG.ZS"/>
    <n v="1.5788368314375374"/>
    <n v="1.6272930068994784"/>
    <n v="1.6683975920048091"/>
    <n v="1.7150348545679883"/>
    <x v="0"/>
    <s v=".."/>
  </r>
  <r>
    <x v="26"/>
    <s v="BRA"/>
    <x v="3"/>
    <s v="EG.USE.CRNW.ZS"/>
    <n v="30.690217636261419"/>
    <n v="28.853443453705836"/>
    <n v="27.710921382672488"/>
    <n v="27.659292647655466"/>
    <x v="0"/>
    <s v=".."/>
  </r>
  <r>
    <x v="26"/>
    <s v="BRA"/>
    <x v="4"/>
    <s v="EG.IMP.CONS.ZS"/>
    <n v="7.2434454763041414"/>
    <n v="7.7126342970192967"/>
    <n v="10.584888864303805"/>
    <n v="13.879132111261642"/>
    <x v="0"/>
    <s v=".."/>
  </r>
  <r>
    <x v="26"/>
    <s v="BRA"/>
    <x v="5"/>
    <s v="EN.ATM.METH.EG.ZS"/>
    <s v=".."/>
    <s v=".."/>
    <s v=".."/>
    <s v=".."/>
    <x v="0"/>
    <s v=".."/>
  </r>
  <r>
    <x v="26"/>
    <s v="BRA"/>
    <x v="6"/>
    <s v="EG.USE.PCAP.KG.OE"/>
    <n v="1338.5895887166341"/>
    <n v="1346.6496534288983"/>
    <n v="1391.9093093658792"/>
    <n v="1437.7959891652858"/>
    <x v="0"/>
    <s v=".."/>
  </r>
  <r>
    <x v="26"/>
    <s v="BRA"/>
    <x v="7"/>
    <s v="EG.USE.COMM.FO.ZS"/>
    <n v="53.485359979376732"/>
    <n v="54.566592032754059"/>
    <n v="56.546663760330048"/>
    <n v="58.021068088400376"/>
    <x v="0"/>
    <s v=".."/>
  </r>
  <r>
    <x v="26"/>
    <s v="BRA"/>
    <x v="8"/>
    <s v="EG.GDP.PUSE.KO.PP.KD"/>
    <n v="10.761433786832919"/>
    <n v="11.009883433223896"/>
    <n v="10.75481617232226"/>
    <n v="10.626848925736665"/>
    <x v="203"/>
    <s v=".."/>
  </r>
  <r>
    <x v="26"/>
    <s v="BRA"/>
    <x v="9"/>
    <s v="IE.PPI.ENGY.CD"/>
    <n v="10709800000"/>
    <n v="17516800000"/>
    <n v="30468700000"/>
    <n v="9587200000"/>
    <x v="204"/>
    <n v="4653580000"/>
  </r>
  <r>
    <x v="26"/>
    <s v="BRA"/>
    <x v="10"/>
    <s v="EN.ATM.NOXE.EG.ZS"/>
    <s v=".."/>
    <s v=".."/>
    <s v=".."/>
    <s v=".."/>
    <x v="0"/>
    <s v=".."/>
  </r>
  <r>
    <x v="26"/>
    <s v="BRA"/>
    <x v="11"/>
    <s v="EG.FEC.RNEW.ZS"/>
    <n v="47.008089807993201"/>
    <n v="45.470280030075003"/>
    <n v="43.626512776382697"/>
    <s v=".."/>
    <x v="0"/>
    <s v=".."/>
  </r>
  <r>
    <x v="26"/>
    <s v="BRA"/>
    <x v="12"/>
    <s v="EN.ATM.CO2E.LF.ZS"/>
    <n v="65.248803158961451"/>
    <n v="65.8012668051974"/>
    <n v="65.85295448516905"/>
    <n v="64.721813707645936"/>
    <x v="0"/>
    <s v=".."/>
  </r>
  <r>
    <x v="26"/>
    <s v="BRA"/>
    <x v="13"/>
    <s v="TX.VAL.FUEL.ZS.UN"/>
    <n v="10.136350128630925"/>
    <n v="10.544742045084798"/>
    <n v="11.027061860302254"/>
    <n v="7.4312578334498465"/>
    <x v="205"/>
    <n v="7.2650444891221539"/>
  </r>
  <r>
    <x v="26"/>
    <s v="BRA"/>
    <x v="14"/>
    <s v="TM.VAL.FUEL.ZS.UN"/>
    <n v="16.526542755587258"/>
    <n v="18.605128830917298"/>
    <n v="18.013098979507404"/>
    <n v="19.104857006233324"/>
    <x v="206"/>
    <n v="14.515292275380387"/>
  </r>
  <r>
    <x v="26"/>
    <s v="BRA"/>
    <x v="15"/>
    <s v="EP.PMP.DESL.CD"/>
    <n v="1.1399999999999999"/>
    <s v=".."/>
    <n v="1.02"/>
    <s v=".."/>
    <x v="207"/>
    <s v=".."/>
  </r>
  <r>
    <x v="26"/>
    <s v="BRA"/>
    <x v="16"/>
    <s v="SP.URB.TOTL.IN.ZS"/>
    <n v="84.334999999999994"/>
    <n v="84.623000000000005"/>
    <n v="84.900999999999996"/>
    <n v="85.171000000000006"/>
    <x v="208"/>
    <n v="85.686999999999998"/>
  </r>
  <r>
    <x v="26"/>
    <s v="BRA"/>
    <x v="17"/>
    <s v="NV.IND.MANF.ZS"/>
    <n v="14.967508275451348"/>
    <n v="13.871422319545465"/>
    <n v="12.581888925768075"/>
    <n v="12.310723404330325"/>
    <x v="209"/>
    <n v="11.402297795590311"/>
  </r>
  <r>
    <x v="26"/>
    <s v="BRA"/>
    <x v="18"/>
    <s v="NV.SRV.TETC.ZS"/>
    <n v="67.782554473557767"/>
    <n v="67.69763434046034"/>
    <n v="69.023760639073856"/>
    <n v="69.768161783952579"/>
    <x v="210"/>
    <n v="72.048695970045301"/>
  </r>
  <r>
    <x v="26"/>
    <s v="BRA"/>
    <x v="19"/>
    <s v="NV.AGR.TOTL.ZS"/>
    <n v="4.8422555006432342"/>
    <n v="5.1112814058659879"/>
    <n v="4.9124788393434979"/>
    <n v="5.2943685668431382"/>
    <x v="211"/>
    <n v="5.2147747136854754"/>
  </r>
  <r>
    <x v="26"/>
    <s v="BRA"/>
    <x v="20"/>
    <s v="FP.CPI.TOTL.ZG"/>
    <n v="5.0383169462116797"/>
    <n v="6.6361986569298397"/>
    <n v="5.4019647498235797"/>
    <n v="6.2018996125534898"/>
    <x v="212"/>
    <n v="9.0272397735614796"/>
  </r>
  <r>
    <x v="27"/>
    <s v="VGB"/>
    <x v="0"/>
    <s v="EG.ELC.ACCS.ZS"/>
    <s v=".."/>
    <s v=".."/>
    <s v=".."/>
    <s v=".."/>
    <x v="0"/>
    <s v=".."/>
  </r>
  <r>
    <x v="27"/>
    <s v="VGB"/>
    <x v="1"/>
    <s v="EG.USE.COMM.CL.ZS"/>
    <s v=".."/>
    <s v=".."/>
    <s v=".."/>
    <s v=".."/>
    <x v="0"/>
    <s v=".."/>
  </r>
  <r>
    <x v="27"/>
    <s v="VGB"/>
    <x v="2"/>
    <s v="EN.ATM.CO2E.EG.ZS"/>
    <s v=".."/>
    <s v=".."/>
    <s v=".."/>
    <s v=".."/>
    <x v="0"/>
    <s v=".."/>
  </r>
  <r>
    <x v="27"/>
    <s v="VGB"/>
    <x v="3"/>
    <s v="EG.USE.CRNW.ZS"/>
    <s v=".."/>
    <s v=".."/>
    <s v=".."/>
    <s v=".."/>
    <x v="0"/>
    <s v=".."/>
  </r>
  <r>
    <x v="27"/>
    <s v="VGB"/>
    <x v="4"/>
    <s v="EG.IMP.CONS.ZS"/>
    <s v=".."/>
    <s v=".."/>
    <s v=".."/>
    <s v=".."/>
    <x v="0"/>
    <s v=".."/>
  </r>
  <r>
    <x v="27"/>
    <s v="VGB"/>
    <x v="5"/>
    <s v="EN.ATM.METH.EG.ZS"/>
    <s v=".."/>
    <s v=".."/>
    <s v=".."/>
    <s v=".."/>
    <x v="0"/>
    <s v=".."/>
  </r>
  <r>
    <x v="27"/>
    <s v="VGB"/>
    <x v="6"/>
    <s v="EG.USE.PCAP.KG.OE"/>
    <s v=".."/>
    <s v=".."/>
    <s v=".."/>
    <s v=".."/>
    <x v="0"/>
    <s v=".."/>
  </r>
  <r>
    <x v="27"/>
    <s v="VGB"/>
    <x v="7"/>
    <s v="EG.USE.COMM.FO.ZS"/>
    <s v=".."/>
    <s v=".."/>
    <s v=".."/>
    <s v=".."/>
    <x v="0"/>
    <s v=".."/>
  </r>
  <r>
    <x v="27"/>
    <s v="VGB"/>
    <x v="8"/>
    <s v="EG.GDP.PUSE.KO.PP.KD"/>
    <s v=".."/>
    <s v=".."/>
    <s v=".."/>
    <s v=".."/>
    <x v="0"/>
    <s v=".."/>
  </r>
  <r>
    <x v="27"/>
    <s v="VGB"/>
    <x v="9"/>
    <s v="IE.PPI.ENGY.CD"/>
    <s v=".."/>
    <s v=".."/>
    <s v=".."/>
    <s v=".."/>
    <x v="0"/>
    <s v=".."/>
  </r>
  <r>
    <x v="27"/>
    <s v="VGB"/>
    <x v="10"/>
    <s v="EN.ATM.NOXE.EG.ZS"/>
    <s v=".."/>
    <s v=".."/>
    <s v=".."/>
    <s v=".."/>
    <x v="0"/>
    <s v=".."/>
  </r>
  <r>
    <x v="27"/>
    <s v="VGB"/>
    <x v="11"/>
    <s v="EG.FEC.RNEW.ZS"/>
    <s v=".."/>
    <s v=".."/>
    <s v=".."/>
    <s v=".."/>
    <x v="0"/>
    <s v=".."/>
  </r>
  <r>
    <x v="27"/>
    <s v="VGB"/>
    <x v="12"/>
    <s v="EN.ATM.CO2E.LF.ZS"/>
    <n v="100"/>
    <n v="100"/>
    <n v="100"/>
    <n v="100"/>
    <x v="0"/>
    <s v=".."/>
  </r>
  <r>
    <x v="27"/>
    <s v="VGB"/>
    <x v="13"/>
    <s v="TX.VAL.FUEL.ZS.UN"/>
    <s v=".."/>
    <s v=".."/>
    <s v=".."/>
    <s v=".."/>
    <x v="0"/>
    <s v=".."/>
  </r>
  <r>
    <x v="27"/>
    <s v="VGB"/>
    <x v="14"/>
    <s v="TM.VAL.FUEL.ZS.UN"/>
    <s v=".."/>
    <s v=".."/>
    <s v=".."/>
    <s v=".."/>
    <x v="0"/>
    <s v=".."/>
  </r>
  <r>
    <x v="27"/>
    <s v="VGB"/>
    <x v="15"/>
    <s v="EP.PMP.DESL.CD"/>
    <s v=".."/>
    <s v=".."/>
    <s v=".."/>
    <s v=".."/>
    <x v="0"/>
    <s v=".."/>
  </r>
  <r>
    <x v="27"/>
    <s v="VGB"/>
    <x v="16"/>
    <s v="SP.URB.TOTL.IN.ZS"/>
    <n v="44.645000000000003"/>
    <n v="44.948"/>
    <n v="45.253"/>
    <n v="45.561999999999998"/>
    <x v="213"/>
    <n v="46.186"/>
  </r>
  <r>
    <x v="27"/>
    <s v="VGB"/>
    <x v="17"/>
    <s v="NV.IND.MANF.ZS"/>
    <s v=".."/>
    <s v=".."/>
    <s v=".."/>
    <s v=".."/>
    <x v="0"/>
    <s v=".."/>
  </r>
  <r>
    <x v="27"/>
    <s v="VGB"/>
    <x v="18"/>
    <s v="NV.SRV.TETC.ZS"/>
    <s v=".."/>
    <s v=".."/>
    <s v=".."/>
    <s v=".."/>
    <x v="0"/>
    <s v=".."/>
  </r>
  <r>
    <x v="27"/>
    <s v="VGB"/>
    <x v="19"/>
    <s v="NV.AGR.TOTL.ZS"/>
    <s v=".."/>
    <s v=".."/>
    <s v=".."/>
    <s v=".."/>
    <x v="0"/>
    <s v=".."/>
  </r>
  <r>
    <x v="27"/>
    <s v="VGB"/>
    <x v="20"/>
    <s v="FP.CPI.TOTL.ZG"/>
    <s v=".."/>
    <s v=".."/>
    <s v=".."/>
    <s v=".."/>
    <x v="0"/>
    <s v=".."/>
  </r>
  <r>
    <x v="28"/>
    <s v="BRN"/>
    <x v="0"/>
    <s v="EG.ELC.ACCS.ZS"/>
    <n v="72.599999999999994"/>
    <s v=".."/>
    <n v="76.161379999999994"/>
    <s v=".."/>
    <x v="0"/>
    <s v=".."/>
  </r>
  <r>
    <x v="28"/>
    <s v="BRN"/>
    <x v="1"/>
    <s v="EG.USE.COMM.CL.ZS"/>
    <n v="0"/>
    <n v="4.4411336768326445E-3"/>
    <n v="4.4908076822053836E-3"/>
    <n v="5.6538812251040209E-3"/>
    <x v="0"/>
    <s v=".."/>
  </r>
  <r>
    <x v="28"/>
    <s v="BRN"/>
    <x v="2"/>
    <s v="EN.ATM.CO2E.EG.ZS"/>
    <n v="2.5315535373822575"/>
    <n v="2.5034432987295001"/>
    <n v="2.5199551128106554"/>
    <n v="2.5590521596840139"/>
    <x v="0"/>
    <s v=".."/>
  </r>
  <r>
    <x v="28"/>
    <s v="BRN"/>
    <x v="3"/>
    <s v="EG.USE.CRNW.ZS"/>
    <n v="0"/>
    <n v="0"/>
    <n v="0"/>
    <n v="0"/>
    <x v="0"/>
    <s v=".."/>
  </r>
  <r>
    <x v="28"/>
    <s v="BRN"/>
    <x v="4"/>
    <s v="EG.IMP.CONS.ZS"/>
    <n v="-473.19072663497047"/>
    <n v="-382.70480533245882"/>
    <n v="-383.54231254663785"/>
    <n v="-458.37254343791489"/>
    <x v="0"/>
    <s v=".."/>
  </r>
  <r>
    <x v="28"/>
    <s v="BRN"/>
    <x v="5"/>
    <s v="EN.ATM.METH.EG.ZS"/>
    <s v=".."/>
    <s v=".."/>
    <s v=".."/>
    <s v=".."/>
    <x v="0"/>
    <s v=".."/>
  </r>
  <r>
    <x v="28"/>
    <s v="BRN"/>
    <x v="6"/>
    <s v="EG.USE.PCAP.KG.OE"/>
    <n v="8238.793598812108"/>
    <n v="9695.713781440656"/>
    <n v="9444.9634042888974"/>
    <n v="7392.8685124386693"/>
    <x v="0"/>
    <s v=".."/>
  </r>
  <r>
    <x v="28"/>
    <s v="BRN"/>
    <x v="7"/>
    <s v="EG.USE.COMM.FO.ZS"/>
    <s v=".."/>
    <n v="99.995636327957058"/>
    <n v="99.995535301664788"/>
    <n v="99.994378990177367"/>
    <x v="0"/>
    <s v=".."/>
  </r>
  <r>
    <x v="28"/>
    <s v="BRN"/>
    <x v="8"/>
    <s v="EG.GDP.PUSE.KO.PP.KD"/>
    <n v="9.661916768811416"/>
    <n v="8.3866202046646467"/>
    <n v="8.5578372582895472"/>
    <n v="10.545166917165734"/>
    <x v="214"/>
    <s v=".."/>
  </r>
  <r>
    <x v="28"/>
    <s v="BRN"/>
    <x v="9"/>
    <s v="IE.PPI.ENGY.CD"/>
    <s v=".."/>
    <s v=".."/>
    <s v=".."/>
    <s v=".."/>
    <x v="0"/>
    <s v=".."/>
  </r>
  <r>
    <x v="28"/>
    <s v="BRN"/>
    <x v="10"/>
    <s v="EN.ATM.NOXE.EG.ZS"/>
    <s v=".."/>
    <s v=".."/>
    <s v=".."/>
    <s v=".."/>
    <x v="0"/>
    <s v=".."/>
  </r>
  <r>
    <x v="28"/>
    <s v="BRN"/>
    <x v="11"/>
    <s v="EG.FEC.RNEW.ZS"/>
    <s v=".."/>
    <n v="1.5830706537163199E-2"/>
    <n v="1.4790795851675099E-2"/>
    <s v=".."/>
    <x v="0"/>
    <s v=".."/>
  </r>
  <r>
    <x v="28"/>
    <s v="BRN"/>
    <x v="12"/>
    <s v="EN.ATM.CO2E.LF.ZS"/>
    <n v="19.40098345999106"/>
    <n v="20.196671709531014"/>
    <n v="21.428571428571431"/>
    <n v="21.290626471973621"/>
    <x v="0"/>
    <s v=".."/>
  </r>
  <r>
    <x v="28"/>
    <s v="BRN"/>
    <x v="13"/>
    <s v="TX.VAL.FUEL.ZS.UN"/>
    <s v=".."/>
    <s v=".."/>
    <n v="95.748485789010758"/>
    <n v="96.527596057519332"/>
    <x v="215"/>
    <n v="92.979809227835446"/>
  </r>
  <r>
    <x v="28"/>
    <s v="BRN"/>
    <x v="14"/>
    <s v="TM.VAL.FUEL.ZS.UN"/>
    <s v=".."/>
    <s v=".."/>
    <n v="9.6427930227437919"/>
    <n v="7.5152759109526315"/>
    <x v="216"/>
    <n v="6.094388596993122"/>
  </r>
  <r>
    <x v="28"/>
    <s v="BRN"/>
    <x v="15"/>
    <s v="EP.PMP.DESL.CD"/>
    <n v="0.24"/>
    <s v=".."/>
    <n v="0.26"/>
    <s v=".."/>
    <x v="0"/>
    <s v=".."/>
  </r>
  <r>
    <x v="28"/>
    <s v="BRN"/>
    <x v="16"/>
    <s v="SP.URB.TOTL.IN.ZS"/>
    <n v="75.510000000000005"/>
    <n v="75.872"/>
    <n v="76.222999999999999"/>
    <n v="76.561000000000007"/>
    <x v="217"/>
    <n v="77.201999999999998"/>
  </r>
  <r>
    <x v="28"/>
    <s v="BRN"/>
    <x v="17"/>
    <s v="NV.IND.MANF.ZS"/>
    <n v="14.906367041198502"/>
    <n v="16.435652061966273"/>
    <n v="16.623954963660044"/>
    <n v="16.498078537037856"/>
    <x v="218"/>
    <n v="14.529193385082687"/>
  </r>
  <r>
    <x v="28"/>
    <s v="BRN"/>
    <x v="18"/>
    <s v="NV.SRV.TETC.ZS"/>
    <n v="30.609951845906895"/>
    <n v="25.752049092391537"/>
    <n v="26.694114187287315"/>
    <n v="29.290162993065067"/>
    <x v="219"/>
    <n v="37.535155810552368"/>
  </r>
  <r>
    <x v="28"/>
    <s v="BRN"/>
    <x v="19"/>
    <s v="NV.AGR.TOTL.ZS"/>
    <n v="0.73301230604601397"/>
    <n v="0.57503325752049084"/>
    <n v="0.65537957400327684"/>
    <n v="0.68465921639648397"/>
    <x v="220"/>
    <n v="1.1024862189222633"/>
  </r>
  <r>
    <x v="28"/>
    <s v="BRN"/>
    <x v="20"/>
    <s v="FP.CPI.TOTL.ZG"/>
    <n v="0.35686913201762999"/>
    <n v="2.0159343850189702"/>
    <n v="0.46410285822925201"/>
    <n v="0.38326308641492401"/>
    <x v="221"/>
    <s v=".."/>
  </r>
  <r>
    <x v="29"/>
    <s v="BGR"/>
    <x v="0"/>
    <s v="EG.ELC.ACCS.ZS"/>
    <n v="100"/>
    <s v=".."/>
    <n v="100"/>
    <s v=".."/>
    <x v="0"/>
    <s v=".."/>
  </r>
  <r>
    <x v="29"/>
    <s v="BGR"/>
    <x v="1"/>
    <s v="EG.USE.COMM.CL.ZS"/>
    <n v="25.372298629481737"/>
    <n v="24.204158880619019"/>
    <n v="25.255018837266913"/>
    <n v="25.709644762753108"/>
    <x v="0"/>
    <s v=".."/>
  </r>
  <r>
    <x v="29"/>
    <s v="BGR"/>
    <x v="2"/>
    <s v="EN.ATM.CO2E.EG.ZS"/>
    <n v="2.4687479890003989"/>
    <n v="2.5662441354353627"/>
    <n v="2.4437652074735197"/>
    <n v="2.3397624378928876"/>
    <x v="0"/>
    <s v=".."/>
  </r>
  <r>
    <x v="29"/>
    <s v="BGR"/>
    <x v="3"/>
    <s v="EG.USE.CRNW.ZS"/>
    <n v="5.2263998040118258"/>
    <n v="5.1534941389459101"/>
    <n v="6.158285105366323"/>
    <n v="6.9658196944200554"/>
    <x v="0"/>
    <s v=".."/>
  </r>
  <r>
    <x v="29"/>
    <s v="BGR"/>
    <x v="4"/>
    <s v="EG.IMP.CONS.ZS"/>
    <n v="40.733610416202914"/>
    <n v="35.651092144330825"/>
    <n v="35.867295499559944"/>
    <n v="37.155219552271696"/>
    <x v="0"/>
    <s v=".."/>
  </r>
  <r>
    <x v="29"/>
    <s v="BGR"/>
    <x v="5"/>
    <s v="EN.ATM.METH.EG.ZS"/>
    <s v=".."/>
    <s v=".."/>
    <s v=".."/>
    <s v=".."/>
    <x v="0"/>
    <s v=".."/>
  </r>
  <r>
    <x v="29"/>
    <s v="BGR"/>
    <x v="6"/>
    <s v="EG.USE.PCAP.KG.OE"/>
    <n v="2416.3649218947648"/>
    <n v="2616.6183654295237"/>
    <n v="2513.352380983667"/>
    <n v="2327.4365237164175"/>
    <x v="0"/>
    <s v=".."/>
  </r>
  <r>
    <x v="29"/>
    <s v="BGR"/>
    <x v="7"/>
    <s v="EG.USE.COMM.FO.ZS"/>
    <n v="73.160778236001235"/>
    <n v="75.03909189677222"/>
    <n v="72.187100386439127"/>
    <n v="70.186894697019255"/>
    <x v="0"/>
    <s v=".."/>
  </r>
  <r>
    <x v="29"/>
    <s v="BGR"/>
    <x v="8"/>
    <s v="EG.GDP.PUSE.KO.PP.KD"/>
    <n v="6.3240042746535288"/>
    <n v="5.9898185196949427"/>
    <n v="6.2753089568887477"/>
    <n v="6.8683845083090738"/>
    <x v="222"/>
    <s v=".."/>
  </r>
  <r>
    <x v="29"/>
    <s v="BGR"/>
    <x v="9"/>
    <s v="IE.PPI.ENGY.CD"/>
    <n v="216240000"/>
    <n v="679250000"/>
    <n v="550680000"/>
    <n v="165000000"/>
    <x v="0"/>
    <s v=".."/>
  </r>
  <r>
    <x v="29"/>
    <s v="BGR"/>
    <x v="10"/>
    <s v="EN.ATM.NOXE.EG.ZS"/>
    <s v=".."/>
    <s v=".."/>
    <s v=".."/>
    <s v=".."/>
    <x v="0"/>
    <s v=".."/>
  </r>
  <r>
    <x v="29"/>
    <s v="BGR"/>
    <x v="11"/>
    <s v="EG.FEC.RNEW.ZS"/>
    <n v="14.368109565090201"/>
    <n v="13.275559169121101"/>
    <n v="15.7507407035973"/>
    <s v=".."/>
    <x v="0"/>
    <s v=".."/>
  </r>
  <r>
    <x v="29"/>
    <s v="BGR"/>
    <x v="12"/>
    <s v="EN.ATM.CO2E.LF.ZS"/>
    <n v="25.284681240129665"/>
    <n v="20.972057074910818"/>
    <n v="24.344202010296641"/>
    <n v="25.294281212345908"/>
    <x v="0"/>
    <s v=".."/>
  </r>
  <r>
    <x v="29"/>
    <s v="BGR"/>
    <x v="13"/>
    <s v="TX.VAL.FUEL.ZS.UN"/>
    <n v="13.298117953030314"/>
    <n v="13.101269792740094"/>
    <n v="16.210013432992294"/>
    <n v="14.751787725806409"/>
    <x v="223"/>
    <n v="9.0591970716719725"/>
  </r>
  <r>
    <x v="29"/>
    <s v="BGR"/>
    <x v="14"/>
    <s v="TM.VAL.FUEL.ZS.UN"/>
    <n v="22.208355041902426"/>
    <n v="23.04091922703946"/>
    <n v="24.846409224723523"/>
    <n v="23.047181589256947"/>
    <x v="224"/>
    <n v="14.97447545195525"/>
  </r>
  <r>
    <x v="29"/>
    <s v="BGR"/>
    <x v="15"/>
    <s v="EP.PMP.DESL.CD"/>
    <n v="1.58"/>
    <s v=".."/>
    <n v="1.68"/>
    <s v=".."/>
    <x v="225"/>
    <s v=".."/>
  </r>
  <r>
    <x v="29"/>
    <s v="BGR"/>
    <x v="16"/>
    <s v="SP.URB.TOTL.IN.ZS"/>
    <n v="72.302000000000007"/>
    <n v="72.638000000000005"/>
    <n v="72.971000000000004"/>
    <n v="73.3"/>
    <x v="226"/>
    <n v="73.947999999999993"/>
  </r>
  <r>
    <x v="29"/>
    <s v="BGR"/>
    <x v="17"/>
    <s v="NV.IND.MANF.ZS"/>
    <s v=".."/>
    <s v=".."/>
    <s v=".."/>
    <s v=".."/>
    <x v="0"/>
    <s v=".."/>
  </r>
  <r>
    <x v="29"/>
    <s v="BGR"/>
    <x v="18"/>
    <s v="NV.SRV.TETC.ZS"/>
    <n v="67.838808483447693"/>
    <n v="65.45523676485378"/>
    <n v="65.838797333757398"/>
    <n v="67.084651923216001"/>
    <x v="227"/>
    <n v="67.341281220925723"/>
  </r>
  <r>
    <x v="29"/>
    <s v="BGR"/>
    <x v="19"/>
    <s v="NV.AGR.TOTL.ZS"/>
    <n v="4.7822630693609813"/>
    <n v="5.254549688702026"/>
    <n v="5.2693977279973945"/>
    <n v="5.3351841563535691"/>
    <x v="228"/>
    <n v="4.7865923164462769"/>
  </r>
  <r>
    <x v="29"/>
    <s v="BGR"/>
    <x v="20"/>
    <s v="FP.CPI.TOTL.ZG"/>
    <n v="2.4389906050411998"/>
    <n v="4.2199034660186197"/>
    <n v="2.9545682983101602"/>
    <n v="0.89009354091315196"/>
    <x v="229"/>
    <n v="-0.104872332816556"/>
  </r>
  <r>
    <x v="30"/>
    <s v="BFA"/>
    <x v="0"/>
    <s v="EG.ELC.ACCS.ZS"/>
    <n v="13.1"/>
    <s v=".."/>
    <n v="13.1"/>
    <s v=".."/>
    <x v="0"/>
    <s v=".."/>
  </r>
  <r>
    <x v="30"/>
    <s v="BFA"/>
    <x v="1"/>
    <s v="EG.USE.COMM.CL.ZS"/>
    <s v=".."/>
    <s v=".."/>
    <s v=".."/>
    <s v=".."/>
    <x v="0"/>
    <s v=".."/>
  </r>
  <r>
    <x v="30"/>
    <s v="BFA"/>
    <x v="2"/>
    <s v="EN.ATM.CO2E.EG.ZS"/>
    <s v=".."/>
    <s v=".."/>
    <s v=".."/>
    <s v=".."/>
    <x v="0"/>
    <s v=".."/>
  </r>
  <r>
    <x v="30"/>
    <s v="BFA"/>
    <x v="3"/>
    <s v="EG.USE.CRNW.ZS"/>
    <s v=".."/>
    <s v=".."/>
    <s v=".."/>
    <s v=".."/>
    <x v="0"/>
    <s v=".."/>
  </r>
  <r>
    <x v="30"/>
    <s v="BFA"/>
    <x v="4"/>
    <s v="EG.IMP.CONS.ZS"/>
    <s v=".."/>
    <s v=".."/>
    <s v=".."/>
    <s v=".."/>
    <x v="0"/>
    <s v=".."/>
  </r>
  <r>
    <x v="30"/>
    <s v="BFA"/>
    <x v="5"/>
    <s v="EN.ATM.METH.EG.ZS"/>
    <s v=".."/>
    <s v=".."/>
    <s v=".."/>
    <s v=".."/>
    <x v="0"/>
    <s v=".."/>
  </r>
  <r>
    <x v="30"/>
    <s v="BFA"/>
    <x v="6"/>
    <s v="EG.USE.PCAP.KG.OE"/>
    <s v=".."/>
    <s v=".."/>
    <s v=".."/>
    <s v=".."/>
    <x v="0"/>
    <s v=".."/>
  </r>
  <r>
    <x v="30"/>
    <s v="BFA"/>
    <x v="7"/>
    <s v="EG.USE.COMM.FO.ZS"/>
    <s v=".."/>
    <s v=".."/>
    <s v=".."/>
    <s v=".."/>
    <x v="0"/>
    <s v=".."/>
  </r>
  <r>
    <x v="30"/>
    <s v="BFA"/>
    <x v="8"/>
    <s v="EG.GDP.PUSE.KO.PP.KD"/>
    <s v=".."/>
    <s v=".."/>
    <s v=".."/>
    <s v=".."/>
    <x v="0"/>
    <s v=".."/>
  </r>
  <r>
    <x v="30"/>
    <s v="BFA"/>
    <x v="9"/>
    <s v="IE.PPI.ENGY.CD"/>
    <s v=".."/>
    <s v=".."/>
    <s v=".."/>
    <s v=".."/>
    <x v="0"/>
    <s v=".."/>
  </r>
  <r>
    <x v="30"/>
    <s v="BFA"/>
    <x v="10"/>
    <s v="EN.ATM.NOXE.EG.ZS"/>
    <s v=".."/>
    <s v=".."/>
    <s v=".."/>
    <s v=".."/>
    <x v="0"/>
    <s v=".."/>
  </r>
  <r>
    <x v="30"/>
    <s v="BFA"/>
    <x v="11"/>
    <s v="EG.FEC.RNEW.ZS"/>
    <n v="83.685211868940996"/>
    <n v="80.010058938754796"/>
    <s v=".."/>
    <s v=".."/>
    <x v="0"/>
    <s v=".."/>
  </r>
  <r>
    <x v="30"/>
    <s v="BFA"/>
    <x v="12"/>
    <s v="EN.ATM.CO2E.LF.ZS"/>
    <n v="85.046728971962608"/>
    <n v="86.733001658374789"/>
    <n v="87.447698744769866"/>
    <n v="90.52757793764988"/>
    <x v="0"/>
    <s v=".."/>
  </r>
  <r>
    <x v="30"/>
    <s v="BFA"/>
    <x v="13"/>
    <s v="TX.VAL.FUEL.ZS.UN"/>
    <n v="5.2281947797021527E-2"/>
    <n v="1.8307716955680151E-2"/>
    <n v="10.421870214368532"/>
    <n v="11.610777635431905"/>
    <x v="230"/>
    <n v="2.9129375066104031E-2"/>
  </r>
  <r>
    <x v="30"/>
    <s v="BFA"/>
    <x v="14"/>
    <s v="TM.VAL.FUEL.ZS.UN"/>
    <n v="21.984555431977164"/>
    <n v="23.644918872260931"/>
    <n v="25.873409143866134"/>
    <n v="26.130463380800901"/>
    <x v="231"/>
    <n v="25.820787109218475"/>
  </r>
  <r>
    <x v="30"/>
    <s v="BFA"/>
    <x v="15"/>
    <s v="EP.PMP.DESL.CD"/>
    <n v="1.28"/>
    <s v=".."/>
    <n v="1.28"/>
    <s v=".."/>
    <x v="232"/>
    <s v=".."/>
  </r>
  <r>
    <x v="30"/>
    <s v="BFA"/>
    <x v="16"/>
    <s v="SP.URB.TOTL.IN.ZS"/>
    <n v="25.664999999999999"/>
    <n v="26.504999999999999"/>
    <n v="27.346"/>
    <n v="28.186"/>
    <x v="233"/>
    <n v="29.859000000000002"/>
  </r>
  <r>
    <x v="30"/>
    <s v="BFA"/>
    <x v="17"/>
    <s v="NV.IND.MANF.ZS"/>
    <n v="7.8998155725299046"/>
    <n v="7.7137788517033474"/>
    <n v="7.5178037775650921"/>
    <n v="5.912171818063336"/>
    <x v="234"/>
    <n v="6.5078866178150214"/>
  </r>
  <r>
    <x v="30"/>
    <s v="BFA"/>
    <x v="18"/>
    <s v="NV.SRV.TETC.ZS"/>
    <n v="41.380439859762276"/>
    <n v="39.002026860737878"/>
    <n v="40.03299021427037"/>
    <n v="43.387220196960619"/>
    <x v="235"/>
    <n v="45.600645054015224"/>
  </r>
  <r>
    <x v="30"/>
    <s v="BFA"/>
    <x v="19"/>
    <s v="NV.AGR.TOTL.ZS"/>
    <n v="35.616872234141674"/>
    <n v="33.845272609619585"/>
    <n v="35.055491532706995"/>
    <n v="35.613613619717107"/>
    <x v="236"/>
    <n v="34.208570217661872"/>
  </r>
  <r>
    <x v="30"/>
    <s v="BFA"/>
    <x v="20"/>
    <s v="FP.CPI.TOTL.ZG"/>
    <n v="-0.76423073467632896"/>
    <n v="2.7597672485456402"/>
    <n v="3.8181524025235301"/>
    <n v="0.53373850709021697"/>
    <x v="237"/>
    <n v="0.95499331737792303"/>
  </r>
  <r>
    <x v="31"/>
    <s v="BDI"/>
    <x v="0"/>
    <s v="EG.ELC.ACCS.ZS"/>
    <n v="5.3"/>
    <s v=".."/>
    <n v="6.5"/>
    <s v=".."/>
    <x v="0"/>
    <s v=".."/>
  </r>
  <r>
    <x v="31"/>
    <s v="BDI"/>
    <x v="1"/>
    <s v="EG.USE.COMM.CL.ZS"/>
    <s v=".."/>
    <s v=".."/>
    <s v=".."/>
    <s v=".."/>
    <x v="0"/>
    <s v=".."/>
  </r>
  <r>
    <x v="31"/>
    <s v="BDI"/>
    <x v="2"/>
    <s v="EN.ATM.CO2E.EG.ZS"/>
    <s v=".."/>
    <s v=".."/>
    <s v=".."/>
    <s v=".."/>
    <x v="0"/>
    <s v=".."/>
  </r>
  <r>
    <x v="31"/>
    <s v="BDI"/>
    <x v="3"/>
    <s v="EG.USE.CRNW.ZS"/>
    <s v=".."/>
    <s v=".."/>
    <s v=".."/>
    <s v=".."/>
    <x v="0"/>
    <s v=".."/>
  </r>
  <r>
    <x v="31"/>
    <s v="BDI"/>
    <x v="4"/>
    <s v="EG.IMP.CONS.ZS"/>
    <s v=".."/>
    <s v=".."/>
    <s v=".."/>
    <s v=".."/>
    <x v="0"/>
    <s v=".."/>
  </r>
  <r>
    <x v="31"/>
    <s v="BDI"/>
    <x v="5"/>
    <s v="EN.ATM.METH.EG.ZS"/>
    <s v=".."/>
    <s v=".."/>
    <s v=".."/>
    <s v=".."/>
    <x v="0"/>
    <s v=".."/>
  </r>
  <r>
    <x v="31"/>
    <s v="BDI"/>
    <x v="6"/>
    <s v="EG.USE.PCAP.KG.OE"/>
    <s v=".."/>
    <s v=".."/>
    <s v=".."/>
    <s v=".."/>
    <x v="0"/>
    <s v=".."/>
  </r>
  <r>
    <x v="31"/>
    <s v="BDI"/>
    <x v="7"/>
    <s v="EG.USE.COMM.FO.ZS"/>
    <s v=".."/>
    <s v=".."/>
    <s v=".."/>
    <s v=".."/>
    <x v="0"/>
    <s v=".."/>
  </r>
  <r>
    <x v="31"/>
    <s v="BDI"/>
    <x v="8"/>
    <s v="EG.GDP.PUSE.KO.PP.KD"/>
    <s v=".."/>
    <s v=".."/>
    <s v=".."/>
    <s v=".."/>
    <x v="0"/>
    <s v=".."/>
  </r>
  <r>
    <x v="31"/>
    <s v="BDI"/>
    <x v="9"/>
    <s v="IE.PPI.ENGY.CD"/>
    <s v=".."/>
    <s v=".."/>
    <s v=".."/>
    <s v=".."/>
    <x v="0"/>
    <s v=".."/>
  </r>
  <r>
    <x v="31"/>
    <s v="BDI"/>
    <x v="10"/>
    <s v="EN.ATM.NOXE.EG.ZS"/>
    <s v=".."/>
    <s v=".."/>
    <s v=".."/>
    <s v=".."/>
    <x v="0"/>
    <s v=".."/>
  </r>
  <r>
    <x v="31"/>
    <s v="BDI"/>
    <x v="11"/>
    <s v="EG.FEC.RNEW.ZS"/>
    <n v="96.855982963670996"/>
    <n v="96.646319825536395"/>
    <s v=".."/>
    <s v=".."/>
    <x v="0"/>
    <s v=".."/>
  </r>
  <r>
    <x v="31"/>
    <s v="BDI"/>
    <x v="12"/>
    <s v="EN.ATM.CO2E.LF.ZS"/>
    <n v="93.103448275862064"/>
    <n v="87.87878787878789"/>
    <n v="76.623376623376629"/>
    <n v="73.75"/>
    <x v="0"/>
    <s v=".."/>
  </r>
  <r>
    <x v="31"/>
    <s v="BDI"/>
    <x v="13"/>
    <s v="TX.VAL.FUEL.ZS.UN"/>
    <n v="2.3242843908607176"/>
    <n v="3.6217680091204067E-2"/>
    <n v="9.3611218867601913E-3"/>
    <n v="4.6785733409840033E-4"/>
    <x v="238"/>
    <n v="5.3878049617048698E-3"/>
  </r>
  <r>
    <x v="31"/>
    <s v="BDI"/>
    <x v="14"/>
    <s v="TM.VAL.FUEL.ZS.UN"/>
    <n v="2.1163990954174352"/>
    <n v="29.002944977683391"/>
    <n v="16.423903635969857"/>
    <n v="23.09703221819543"/>
    <x v="239"/>
    <n v="20.546269149176084"/>
  </r>
  <r>
    <x v="31"/>
    <s v="BDI"/>
    <x v="15"/>
    <s v="EP.PMP.DESL.CD"/>
    <n v="1.42"/>
    <s v=".."/>
    <n v="1.47"/>
    <s v=".."/>
    <x v="240"/>
    <s v=".."/>
  </r>
  <r>
    <x v="31"/>
    <s v="BDI"/>
    <x v="16"/>
    <s v="SP.URB.TOTL.IN.ZS"/>
    <n v="10.641"/>
    <n v="10.912000000000001"/>
    <n v="11.189"/>
    <n v="11.472"/>
    <x v="241"/>
    <n v="12.057"/>
  </r>
  <r>
    <x v="31"/>
    <s v="BDI"/>
    <x v="17"/>
    <s v="NV.IND.MANF.ZS"/>
    <n v="10.142391549212544"/>
    <n v="9.6708158709711842"/>
    <n v="9.1237567383072129"/>
    <n v="9.4555968002306638"/>
    <x v="242"/>
    <n v="9.5720466116915084"/>
  </r>
  <r>
    <x v="31"/>
    <s v="BDI"/>
    <x v="18"/>
    <s v="NV.SRV.TETC.ZS"/>
    <n v="42.847272846255045"/>
    <n v="42.753383239874047"/>
    <n v="42.532036009203452"/>
    <n v="42.438661661099061"/>
    <x v="243"/>
    <n v="39.485842492278437"/>
  </r>
  <r>
    <x v="31"/>
    <s v="BDI"/>
    <x v="19"/>
    <s v="NV.AGR.TOTL.ZS"/>
    <n v="40.448495190211794"/>
    <n v="40.347380682976045"/>
    <n v="40.58240062320084"/>
    <n v="39.827369657788935"/>
    <x v="244"/>
    <n v="42.97616678090953"/>
  </r>
  <r>
    <x v="31"/>
    <s v="BDI"/>
    <x v="20"/>
    <s v="FP.CPI.TOTL.ZG"/>
    <n v="6.4012490241999096"/>
    <n v="9.7350191994358397"/>
    <n v="18.012816060016402"/>
    <n v="7.9506743284306998"/>
    <x v="245"/>
    <n v="5.5542041676803704"/>
  </r>
  <r>
    <x v="32"/>
    <s v="CPV"/>
    <x v="0"/>
    <s v="EG.ELC.ACCS.ZS"/>
    <n v="67"/>
    <s v=".."/>
    <n v="70.562560000000005"/>
    <s v=".."/>
    <x v="0"/>
    <s v=".."/>
  </r>
  <r>
    <x v="32"/>
    <s v="CPV"/>
    <x v="1"/>
    <s v="EG.USE.COMM.CL.ZS"/>
    <s v=".."/>
    <s v=".."/>
    <s v=".."/>
    <s v=".."/>
    <x v="0"/>
    <s v=".."/>
  </r>
  <r>
    <x v="32"/>
    <s v="CPV"/>
    <x v="2"/>
    <s v="EN.ATM.CO2E.EG.ZS"/>
    <s v=".."/>
    <s v=".."/>
    <s v=".."/>
    <s v=".."/>
    <x v="0"/>
    <s v=".."/>
  </r>
  <r>
    <x v="32"/>
    <s v="CPV"/>
    <x v="3"/>
    <s v="EG.USE.CRNW.ZS"/>
    <s v=".."/>
    <s v=".."/>
    <s v=".."/>
    <s v=".."/>
    <x v="0"/>
    <s v=".."/>
  </r>
  <r>
    <x v="32"/>
    <s v="CPV"/>
    <x v="4"/>
    <s v="EG.IMP.CONS.ZS"/>
    <s v=".."/>
    <s v=".."/>
    <s v=".."/>
    <s v=".."/>
    <x v="0"/>
    <s v=".."/>
  </r>
  <r>
    <x v="32"/>
    <s v="CPV"/>
    <x v="5"/>
    <s v="EN.ATM.METH.EG.ZS"/>
    <s v=".."/>
    <s v=".."/>
    <s v=".."/>
    <s v=".."/>
    <x v="0"/>
    <s v=".."/>
  </r>
  <r>
    <x v="32"/>
    <s v="CPV"/>
    <x v="6"/>
    <s v="EG.USE.PCAP.KG.OE"/>
    <s v=".."/>
    <s v=".."/>
    <s v=".."/>
    <s v=".."/>
    <x v="0"/>
    <s v=".."/>
  </r>
  <r>
    <x v="32"/>
    <s v="CPV"/>
    <x v="7"/>
    <s v="EG.USE.COMM.FO.ZS"/>
    <s v=".."/>
    <s v=".."/>
    <s v=".."/>
    <s v=".."/>
    <x v="0"/>
    <s v=".."/>
  </r>
  <r>
    <x v="32"/>
    <s v="CPV"/>
    <x v="8"/>
    <s v="EG.GDP.PUSE.KO.PP.KD"/>
    <s v=".."/>
    <s v=".."/>
    <s v=".."/>
    <s v=".."/>
    <x v="0"/>
    <s v=".."/>
  </r>
  <r>
    <x v="32"/>
    <s v="CPV"/>
    <x v="9"/>
    <s v="IE.PPI.ENGY.CD"/>
    <n v="80000000"/>
    <s v=".."/>
    <s v=".."/>
    <s v=".."/>
    <x v="0"/>
    <s v=".."/>
  </r>
  <r>
    <x v="32"/>
    <s v="CPV"/>
    <x v="10"/>
    <s v="EN.ATM.NOXE.EG.ZS"/>
    <s v=".."/>
    <s v=".."/>
    <s v=".."/>
    <s v=".."/>
    <x v="0"/>
    <s v=".."/>
  </r>
  <r>
    <x v="32"/>
    <s v="CPV"/>
    <x v="11"/>
    <s v="EG.FEC.RNEW.ZS"/>
    <n v="27.623550534186901"/>
    <n v="21.201731991329201"/>
    <s v=".."/>
    <s v=".."/>
    <x v="0"/>
    <s v=".."/>
  </r>
  <r>
    <x v="32"/>
    <s v="CPV"/>
    <x v="12"/>
    <s v="EN.ATM.CO2E.LF.ZS"/>
    <n v="100"/>
    <n v="100"/>
    <n v="100"/>
    <n v="100"/>
    <x v="0"/>
    <s v=".."/>
  </r>
  <r>
    <x v="32"/>
    <s v="CPV"/>
    <x v="13"/>
    <s v="TX.VAL.FUEL.ZS.UN"/>
    <n v="0"/>
    <n v="5.8938218851958054E-4"/>
    <n v="0"/>
    <n v="0"/>
    <x v="35"/>
    <n v="0"/>
  </r>
  <r>
    <x v="32"/>
    <s v="CPV"/>
    <x v="14"/>
    <s v="TM.VAL.FUEL.ZS.UN"/>
    <n v="11.937366126652746"/>
    <n v="19.254296421474002"/>
    <n v="14.5979024231123"/>
    <n v="21.247684765704474"/>
    <x v="246"/>
    <n v="12.836805696587389"/>
  </r>
  <r>
    <x v="32"/>
    <s v="CPV"/>
    <x v="15"/>
    <s v="EP.PMP.DESL.CD"/>
    <n v="1.33"/>
    <s v=".."/>
    <n v="1.58"/>
    <s v=".."/>
    <x v="247"/>
    <s v=".."/>
  </r>
  <r>
    <x v="32"/>
    <s v="CPV"/>
    <x v="16"/>
    <s v="SP.URB.TOTL.IN.ZS"/>
    <n v="61.832999999999998"/>
    <n v="62.624000000000002"/>
    <n v="63.389000000000003"/>
    <n v="64.126999999999995"/>
    <x v="248"/>
    <n v="65.525999999999996"/>
  </r>
  <r>
    <x v="32"/>
    <s v="CPV"/>
    <x v="17"/>
    <s v="NV.IND.MANF.ZS"/>
    <s v=".."/>
    <s v=".."/>
    <s v=".."/>
    <s v=".."/>
    <x v="0"/>
    <s v=".."/>
  </r>
  <r>
    <x v="32"/>
    <s v="CPV"/>
    <x v="18"/>
    <s v="NV.SRV.TETC.ZS"/>
    <n v="61.16145050319998"/>
    <n v="60.602234100450161"/>
    <n v="62.163505726567692"/>
    <n v="61.8288290685812"/>
    <x v="249"/>
    <n v="62.981633449491149"/>
  </r>
  <r>
    <x v="32"/>
    <s v="CPV"/>
    <x v="19"/>
    <s v="NV.AGR.TOTL.ZS"/>
    <n v="8.5005138426085853"/>
    <n v="8.2567726604111567"/>
    <n v="8.8119789818193031"/>
    <n v="8.6659866708586257"/>
    <x v="250"/>
    <n v="8.3138975896324396"/>
  </r>
  <r>
    <x v="32"/>
    <s v="CPV"/>
    <x v="20"/>
    <s v="FP.CPI.TOTL.ZG"/>
    <n v="2.0786647090636001"/>
    <n v="4.4738834216502701"/>
    <n v="2.5432939642055099"/>
    <n v="1.5121537591865399"/>
    <x v="251"/>
    <n v="0.13257972228011"/>
  </r>
  <r>
    <x v="33"/>
    <s v="KHM"/>
    <x v="0"/>
    <s v="EG.ELC.ACCS.ZS"/>
    <n v="31.1"/>
    <s v=".."/>
    <n v="31.1"/>
    <s v=".."/>
    <x v="0"/>
    <s v=".."/>
  </r>
  <r>
    <x v="33"/>
    <s v="KHM"/>
    <x v="1"/>
    <s v="EG.USE.COMM.CL.ZS"/>
    <n v="4.7063370243042489E-2"/>
    <n v="7.4461493504912227E-2"/>
    <n v="0.77365771597281419"/>
    <n v="1.4669893907174596"/>
    <x v="0"/>
    <s v=".."/>
  </r>
  <r>
    <x v="33"/>
    <s v="KHM"/>
    <x v="2"/>
    <s v="EN.ATM.CO2E.EG.ZS"/>
    <n v="0.94594524722233642"/>
    <n v="0.93927185389818002"/>
    <n v="0.94397590173855006"/>
    <n v="0.93305841859969929"/>
    <x v="0"/>
    <s v=".."/>
  </r>
  <r>
    <x v="33"/>
    <s v="KHM"/>
    <x v="3"/>
    <s v="EG.USE.CRNW.ZS"/>
    <n v="68.285440284055937"/>
    <n v="68.348562043578369"/>
    <n v="67.317044309204277"/>
    <n v="66.945766389547828"/>
    <x v="0"/>
    <s v=".."/>
  </r>
  <r>
    <x v="33"/>
    <s v="KHM"/>
    <x v="4"/>
    <s v="EG.IMP.CONS.ZS"/>
    <n v="31.667496345701029"/>
    <n v="31.576976462916718"/>
    <n v="31.909297974822909"/>
    <n v="31.5872442197347"/>
    <x v="0"/>
    <s v=".."/>
  </r>
  <r>
    <x v="33"/>
    <s v="KHM"/>
    <x v="5"/>
    <s v="EN.ATM.METH.EG.ZS"/>
    <s v=".."/>
    <s v=".."/>
    <s v=".."/>
    <s v=".."/>
    <x v="0"/>
    <s v=".."/>
  </r>
  <r>
    <x v="33"/>
    <s v="KHM"/>
    <x v="6"/>
    <s v="EG.USE.PCAP.KG.OE"/>
    <n v="368.93558474882246"/>
    <n v="379.89223536412658"/>
    <n v="389.71376907961735"/>
    <n v="396.17373378525963"/>
    <x v="0"/>
    <s v=".."/>
  </r>
  <r>
    <x v="33"/>
    <s v="KHM"/>
    <x v="7"/>
    <s v="EG.USE.COMM.FO.ZS"/>
    <n v="29.465236322656196"/>
    <n v="29.026670310373468"/>
    <n v="29.09586193462177"/>
    <n v="28.635989802687799"/>
    <x v="0"/>
    <s v=".."/>
  </r>
  <r>
    <x v="33"/>
    <s v="KHM"/>
    <x v="8"/>
    <s v="EG.GDP.PUSE.KO.PP.KD"/>
    <n v="6.8122820628986283"/>
    <n v="6.972108855975808"/>
    <n v="7.177671158102485"/>
    <n v="7.4712626511547384"/>
    <x v="252"/>
    <s v=".."/>
  </r>
  <r>
    <x v="33"/>
    <s v="KHM"/>
    <x v="9"/>
    <s v="IE.PPI.ENGY.CD"/>
    <n v="1863500000"/>
    <s v=".."/>
    <s v=".."/>
    <s v=".."/>
    <x v="0"/>
    <s v=".."/>
  </r>
  <r>
    <x v="33"/>
    <s v="KHM"/>
    <x v="10"/>
    <s v="EN.ATM.NOXE.EG.ZS"/>
    <s v=".."/>
    <s v=".."/>
    <s v=".."/>
    <s v=".."/>
    <x v="0"/>
    <s v=".."/>
  </r>
  <r>
    <x v="33"/>
    <s v="KHM"/>
    <x v="11"/>
    <s v="EG.FEC.RNEW.ZS"/>
    <n v="73.305097077750801"/>
    <n v="72.252127091652994"/>
    <n v="72.631187399805597"/>
    <s v=".."/>
    <x v="0"/>
    <s v=".."/>
  </r>
  <r>
    <x v="33"/>
    <s v="KHM"/>
    <x v="12"/>
    <s v="EN.ATM.CO2E.LF.ZS"/>
    <n v="91.587417702999275"/>
    <n v="90.704225352112672"/>
    <n v="90.322580645161295"/>
    <n v="87.828947368421041"/>
    <x v="0"/>
    <s v=".."/>
  </r>
  <r>
    <x v="33"/>
    <s v="KHM"/>
    <x v="13"/>
    <s v="TX.VAL.FUEL.ZS.UN"/>
    <n v="1.0359377756939384E-4"/>
    <n v="1.4103232169396148E-4"/>
    <n v="1.476316852062917E-2"/>
    <n v="9.0773896774651005E-4"/>
    <x v="253"/>
    <n v="2.9516943117244559E-5"/>
  </r>
  <r>
    <x v="33"/>
    <s v="KHM"/>
    <x v="14"/>
    <s v="TM.VAL.FUEL.ZS.UN"/>
    <n v="7.31816870123098"/>
    <n v="13.879545535329052"/>
    <n v="15.78703119949137"/>
    <n v="12.256029294713047"/>
    <x v="254"/>
    <n v="0.8511584785435109"/>
  </r>
  <r>
    <x v="33"/>
    <s v="KHM"/>
    <x v="15"/>
    <s v="EP.PMP.DESL.CD"/>
    <n v="0.98"/>
    <s v=".."/>
    <n v="1.27"/>
    <s v=".."/>
    <x v="255"/>
    <s v=".."/>
  </r>
  <r>
    <x v="33"/>
    <s v="KHM"/>
    <x v="16"/>
    <s v="SP.URB.TOTL.IN.ZS"/>
    <n v="19.809999999999999"/>
    <n v="19.966999999999999"/>
    <n v="20.137"/>
    <n v="20.318999999999999"/>
    <x v="256"/>
    <n v="20.722999999999999"/>
  </r>
  <r>
    <x v="33"/>
    <s v="KHM"/>
    <x v="17"/>
    <s v="NV.IND.MANF.ZS"/>
    <n v="15.623358165571197"/>
    <n v="16.106260556915252"/>
    <n v="16.045534561838451"/>
    <n v="16.431467544730445"/>
    <x v="257"/>
    <n v="17.019160940632364"/>
  </r>
  <r>
    <x v="33"/>
    <s v="KHM"/>
    <x v="18"/>
    <s v="NV.SRV.TETC.ZS"/>
    <n v="40.728463344013996"/>
    <n v="39.81181465047284"/>
    <n v="40.116075468193593"/>
    <n v="40.846490955922214"/>
    <x v="258"/>
    <n v="42.333479013307191"/>
  </r>
  <r>
    <x v="33"/>
    <s v="KHM"/>
    <x v="19"/>
    <s v="NV.AGR.TOTL.ZS"/>
    <n v="36.019587121848218"/>
    <n v="36.683847157635036"/>
    <n v="35.601661505334995"/>
    <n v="33.51412767143627"/>
    <x v="259"/>
    <n v="28.249148653200308"/>
  </r>
  <r>
    <x v="33"/>
    <s v="KHM"/>
    <x v="20"/>
    <s v="FP.CPI.TOTL.ZG"/>
    <n v="3.99623007954201"/>
    <n v="5.4785873041190198"/>
    <n v="2.9327246182012199"/>
    <n v="2.9426001598505001"/>
    <x v="260"/>
    <n v="1.2212700608070799"/>
  </r>
  <r>
    <x v="34"/>
    <s v="CMR"/>
    <x v="0"/>
    <s v="EG.ELC.ACCS.ZS"/>
    <n v="49"/>
    <s v=".."/>
    <n v="53.7"/>
    <s v=".."/>
    <x v="0"/>
    <s v=".."/>
  </r>
  <r>
    <x v="34"/>
    <s v="CMR"/>
    <x v="1"/>
    <s v="EG.USE.COMM.CL.ZS"/>
    <n v="5.2586553367399667"/>
    <n v="5.6318918224958141"/>
    <n v="5.6854604132744981"/>
    <n v="5.6841448937583712"/>
    <x v="0"/>
    <s v=".."/>
  </r>
  <r>
    <x v="34"/>
    <s v="CMR"/>
    <x v="2"/>
    <s v="EN.ATM.CO2E.EG.ZS"/>
    <n v="0.97322773726818623"/>
    <n v="0.85909070464254045"/>
    <n v="0.88082805548180443"/>
    <n v="0.92754304664611897"/>
    <x v="0"/>
    <s v=".."/>
  </r>
  <r>
    <x v="34"/>
    <s v="CMR"/>
    <x v="3"/>
    <s v="EG.USE.CRNW.ZS"/>
    <n v="63.577395647930189"/>
    <n v="67.639208149534028"/>
    <n v="66.962362434337408"/>
    <n v="65.0364575959224"/>
    <x v="0"/>
    <s v=".."/>
  </r>
  <r>
    <x v="34"/>
    <s v="CMR"/>
    <x v="4"/>
    <s v="EG.IMP.CONS.ZS"/>
    <n v="-20.647901475569853"/>
    <n v="-21.291190828884869"/>
    <n v="-21.073077933187633"/>
    <n v="-22.411864646750672"/>
    <x v="0"/>
    <s v=".."/>
  </r>
  <r>
    <x v="34"/>
    <s v="CMR"/>
    <x v="5"/>
    <s v="EN.ATM.METH.EG.ZS"/>
    <s v=".."/>
    <s v=".."/>
    <s v=".."/>
    <s v=".."/>
    <x v="0"/>
    <s v=".."/>
  </r>
  <r>
    <x v="34"/>
    <s v="CMR"/>
    <x v="6"/>
    <s v="EG.USE.PCAP.KG.OE"/>
    <n v="338.34748230096102"/>
    <n v="317.92591196627308"/>
    <n v="321.17966038717077"/>
    <n v="330.71293960884361"/>
    <x v="0"/>
    <s v=".."/>
  </r>
  <r>
    <x v="34"/>
    <s v="CMR"/>
    <x v="7"/>
    <s v="EG.USE.COMM.FO.ZS"/>
    <n v="31.163963369122122"/>
    <n v="26.728900027970159"/>
    <n v="27.352162777522938"/>
    <n v="29.279397510319217"/>
    <x v="0"/>
    <s v=".."/>
  </r>
  <r>
    <x v="34"/>
    <s v="CMR"/>
    <x v="8"/>
    <s v="EG.GDP.PUSE.KO.PP.KD"/>
    <n v="7.6104302690132695"/>
    <n v="8.2236282703685735"/>
    <n v="8.3401712818630749"/>
    <n v="8.3779430199504556"/>
    <x v="261"/>
    <s v=".."/>
  </r>
  <r>
    <x v="34"/>
    <s v="CMR"/>
    <x v="9"/>
    <s v="IE.PPI.ENGY.CD"/>
    <n v="342000000"/>
    <s v=".."/>
    <s v=".."/>
    <s v=".."/>
    <x v="0"/>
    <s v=".."/>
  </r>
  <r>
    <x v="34"/>
    <s v="CMR"/>
    <x v="10"/>
    <s v="EN.ATM.NOXE.EG.ZS"/>
    <s v=".."/>
    <s v=".."/>
    <s v=".."/>
    <s v=".."/>
    <x v="0"/>
    <s v=".."/>
  </r>
  <r>
    <x v="34"/>
    <s v="CMR"/>
    <x v="11"/>
    <s v="EG.FEC.RNEW.ZS"/>
    <n v="78.604237332933707"/>
    <n v="78.441179507989006"/>
    <n v="78.110139843179994"/>
    <s v=".."/>
    <x v="0"/>
    <s v=".."/>
  </r>
  <r>
    <x v="34"/>
    <s v="CMR"/>
    <x v="12"/>
    <s v="EN.ATM.CO2E.LF.ZS"/>
    <n v="83.883180097349907"/>
    <n v="82.708200890019071"/>
    <n v="81.328545780969492"/>
    <n v="76.910656620021527"/>
    <x v="0"/>
    <s v=".."/>
  </r>
  <r>
    <x v="34"/>
    <s v="CMR"/>
    <x v="13"/>
    <s v="TX.VAL.FUEL.ZS.UN"/>
    <n v="49.548194647572423"/>
    <n v="0.55225781111892858"/>
    <n v="55.611473419316113"/>
    <n v="54.654774452964148"/>
    <x v="262"/>
    <n v="44.647687493163801"/>
  </r>
  <r>
    <x v="34"/>
    <s v="CMR"/>
    <x v="14"/>
    <s v="TM.VAL.FUEL.ZS.UN"/>
    <n v="27.454030182316881"/>
    <n v="2.997073993833796"/>
    <n v="30.382197273069849"/>
    <n v="23.52158491846491"/>
    <x v="263"/>
    <n v="20.24876472854935"/>
  </r>
  <r>
    <x v="34"/>
    <s v="CMR"/>
    <x v="15"/>
    <s v="EP.PMP.DESL.CD"/>
    <n v="1.1000000000000001"/>
    <s v=".."/>
    <n v="1.01"/>
    <s v=".."/>
    <x v="264"/>
    <s v=".."/>
  </r>
  <r>
    <x v="34"/>
    <s v="CMR"/>
    <x v="16"/>
    <s v="SP.URB.TOTL.IN.ZS"/>
    <n v="51.515999999999998"/>
    <n v="52.098999999999997"/>
    <n v="52.677"/>
    <n v="53.25"/>
    <x v="265"/>
    <n v="54.381"/>
  </r>
  <r>
    <x v="34"/>
    <s v="CMR"/>
    <x v="17"/>
    <s v="NV.IND.MANF.ZS"/>
    <n v="16.210897664606851"/>
    <n v="14.508441153876397"/>
    <n v="14.781093709237094"/>
    <n v="14.388300739279302"/>
    <x v="266"/>
    <n v="14.015943840380269"/>
  </r>
  <r>
    <x v="34"/>
    <s v="CMR"/>
    <x v="18"/>
    <s v="NV.SRV.TETC.ZS"/>
    <n v="46.689082271909847"/>
    <n v="46.851346341792201"/>
    <n v="46.580399458754719"/>
    <n v="47.244314824741132"/>
    <x v="267"/>
    <n v="48.714195975831679"/>
  </r>
  <r>
    <x v="34"/>
    <s v="CMR"/>
    <x v="19"/>
    <s v="NV.AGR.TOTL.ZS"/>
    <n v="23.394123042126118"/>
    <n v="23.571251426877755"/>
    <n v="23.181337114221957"/>
    <n v="22.885052570437498"/>
    <x v="268"/>
    <n v="22.818083501168914"/>
  </r>
  <r>
    <x v="34"/>
    <s v="CMR"/>
    <x v="20"/>
    <s v="FP.CPI.TOTL.ZG"/>
    <n v="1.27538046242337"/>
    <n v="2.9396994630511002"/>
    <n v="2.9425100013760002"/>
    <n v="1.9451452754937599"/>
    <x v="269"/>
    <n v="2.6859827721219101"/>
  </r>
  <r>
    <x v="35"/>
    <s v="CAN"/>
    <x v="0"/>
    <s v="EG.ELC.ACCS.ZS"/>
    <n v="100"/>
    <s v=".."/>
    <n v="100"/>
    <s v=".."/>
    <x v="0"/>
    <s v=".."/>
  </r>
  <r>
    <x v="35"/>
    <s v="CAN"/>
    <x v="1"/>
    <s v="EG.USE.COMM.CL.ZS"/>
    <n v="21.738588975258686"/>
    <n v="22.426361829057871"/>
    <n v="23.173974792034784"/>
    <n v="24.306955632470803"/>
    <x v="270"/>
    <s v=".."/>
  </r>
  <r>
    <x v="35"/>
    <s v="CAN"/>
    <x v="2"/>
    <s v="EN.ATM.CO2E.EG.ZS"/>
    <n v="1.9597099451060296"/>
    <n v="1.9349311878299973"/>
    <n v="1.9090785510818002"/>
    <n v="1.8789041591360782"/>
    <x v="0"/>
    <s v=".."/>
  </r>
  <r>
    <x v="35"/>
    <s v="CAN"/>
    <x v="3"/>
    <s v="EG.USE.CRNW.ZS"/>
    <n v="5.3548902758333261"/>
    <n v="5.3704655477214063"/>
    <n v="4.8048178336897536"/>
    <n v="5.2067806487885697"/>
    <x v="271"/>
    <s v=".."/>
  </r>
  <r>
    <x v="35"/>
    <s v="CAN"/>
    <x v="4"/>
    <s v="EG.IMP.CONS.ZS"/>
    <n v="-57.346595625161399"/>
    <n v="-58.751953019595518"/>
    <n v="-65.461324928683027"/>
    <n v="-71.828176533616144"/>
    <x v="272"/>
    <s v=".."/>
  </r>
  <r>
    <x v="35"/>
    <s v="CAN"/>
    <x v="5"/>
    <s v="EN.ATM.METH.EG.ZS"/>
    <s v=".."/>
    <s v=".."/>
    <s v=".."/>
    <s v=".."/>
    <x v="0"/>
    <s v=".."/>
  </r>
  <r>
    <x v="35"/>
    <s v="CAN"/>
    <x v="6"/>
    <s v="EG.USE.PCAP.KG.OE"/>
    <n v="7391.7258246470828"/>
    <n v="7484.1638038621222"/>
    <n v="7259.2378810039609"/>
    <n v="7202.2273101570818"/>
    <x v="273"/>
    <s v=".."/>
  </r>
  <r>
    <x v="35"/>
    <s v="CAN"/>
    <x v="7"/>
    <s v="EG.USE.COMM.FO.ZS"/>
    <n v="73.785927400931982"/>
    <n v="73.426285412958819"/>
    <n v="73.622714218366184"/>
    <n v="72.18464079253107"/>
    <x v="274"/>
    <s v=".."/>
  </r>
  <r>
    <x v="35"/>
    <s v="CAN"/>
    <x v="8"/>
    <s v="EG.GDP.PUSE.KO.PP.KD"/>
    <n v="5.2255887886593344"/>
    <n v="5.2542707192206377"/>
    <n v="5.410066375494039"/>
    <n v="5.4646545141751055"/>
    <x v="275"/>
    <n v="5.6437937563424772"/>
  </r>
  <r>
    <x v="35"/>
    <s v="CAN"/>
    <x v="9"/>
    <s v="IE.PPI.ENGY.CD"/>
    <s v=".."/>
    <s v=".."/>
    <s v=".."/>
    <s v=".."/>
    <x v="0"/>
    <s v=".."/>
  </r>
  <r>
    <x v="35"/>
    <s v="CAN"/>
    <x v="10"/>
    <s v="EN.ATM.NOXE.EG.ZS"/>
    <s v=".."/>
    <s v=".."/>
    <s v=".."/>
    <s v=".."/>
    <x v="0"/>
    <s v=".."/>
  </r>
  <r>
    <x v="35"/>
    <s v="CAN"/>
    <x v="11"/>
    <s v="EG.FEC.RNEW.ZS"/>
    <n v="20.656097286319898"/>
    <n v="20.6911805749275"/>
    <n v="20.5987217759522"/>
    <s v=".."/>
    <x v="0"/>
    <s v=".."/>
  </r>
  <r>
    <x v="35"/>
    <s v="CAN"/>
    <x v="12"/>
    <s v="EN.ATM.CO2E.LF.ZS"/>
    <n v="43.932851931809722"/>
    <n v="43.776498086607724"/>
    <n v="42.848767265140786"/>
    <n v="41.881079747791631"/>
    <x v="0"/>
    <s v=".."/>
  </r>
  <r>
    <x v="35"/>
    <s v="CAN"/>
    <x v="13"/>
    <s v="TX.VAL.FUEL.ZS.UN"/>
    <n v="26.294848499833584"/>
    <n v="28.604672845709644"/>
    <n v="26.557989108218514"/>
    <n v="27.326857704188363"/>
    <x v="276"/>
    <n v="21.320658762624561"/>
  </r>
  <r>
    <x v="35"/>
    <s v="CAN"/>
    <x v="14"/>
    <s v="TM.VAL.FUEL.ZS.UN"/>
    <n v="10.434161987196195"/>
    <n v="12.255758321553598"/>
    <n v="11.495858401659738"/>
    <n v="11.227553000157666"/>
    <x v="277"/>
    <n v="7.2052705975433478"/>
  </r>
  <r>
    <x v="35"/>
    <s v="CAN"/>
    <x v="15"/>
    <s v="EP.PMP.DESL.CD"/>
    <n v="1.08"/>
    <s v=".."/>
    <n v="1.23"/>
    <s v=".."/>
    <x v="53"/>
    <s v=".."/>
  </r>
  <r>
    <x v="35"/>
    <s v="CAN"/>
    <x v="16"/>
    <s v="SP.URB.TOTL.IN.ZS"/>
    <n v="80.936999999999998"/>
    <n v="81.114999999999995"/>
    <n v="81.293000000000006"/>
    <n v="81.471999999999994"/>
    <x v="278"/>
    <n v="81.828000000000003"/>
  </r>
  <r>
    <x v="35"/>
    <s v="CAN"/>
    <x v="17"/>
    <s v="NV.IND.MANF.ZS"/>
    <n v="11.062848000781926"/>
    <n v="10.990807574177744"/>
    <n v="11.089332229800544"/>
    <s v=".."/>
    <x v="0"/>
    <s v=".."/>
  </r>
  <r>
    <x v="35"/>
    <s v="CAN"/>
    <x v="18"/>
    <s v="NV.SRV.TETC.ZS"/>
    <n v="70.02565053921434"/>
    <n v="68.9108697133601"/>
    <n v="69.356039380177208"/>
    <s v=".."/>
    <x v="0"/>
    <s v=".."/>
  </r>
  <r>
    <x v="35"/>
    <s v="CAN"/>
    <x v="19"/>
    <s v="NV.AGR.TOTL.ZS"/>
    <n v="1.4232866256455237"/>
    <n v="1.7138329032518742"/>
    <n v="1.7600449228503969"/>
    <s v=".."/>
    <x v="0"/>
    <s v=".."/>
  </r>
  <r>
    <x v="35"/>
    <s v="CAN"/>
    <x v="20"/>
    <s v="FP.CPI.TOTL.ZG"/>
    <n v="1.7768715409269"/>
    <n v="2.91213508872295"/>
    <n v="1.5156782312454999"/>
    <n v="0.93829189781549904"/>
    <x v="279"/>
    <n v="1.12524136094334"/>
  </r>
  <r>
    <x v="36"/>
    <s v="CYM"/>
    <x v="0"/>
    <s v="EG.ELC.ACCS.ZS"/>
    <n v="87.873279999999994"/>
    <s v=".."/>
    <n v="90.875439999999998"/>
    <s v=".."/>
    <x v="0"/>
    <s v=".."/>
  </r>
  <r>
    <x v="36"/>
    <s v="CYM"/>
    <x v="1"/>
    <s v="EG.USE.COMM.CL.ZS"/>
    <s v=".."/>
    <s v=".."/>
    <s v=".."/>
    <s v=".."/>
    <x v="0"/>
    <s v=".."/>
  </r>
  <r>
    <x v="36"/>
    <s v="CYM"/>
    <x v="2"/>
    <s v="EN.ATM.CO2E.EG.ZS"/>
    <s v=".."/>
    <s v=".."/>
    <s v=".."/>
    <s v=".."/>
    <x v="0"/>
    <s v=".."/>
  </r>
  <r>
    <x v="36"/>
    <s v="CYM"/>
    <x v="3"/>
    <s v="EG.USE.CRNW.ZS"/>
    <s v=".."/>
    <s v=".."/>
    <s v=".."/>
    <s v=".."/>
    <x v="0"/>
    <s v=".."/>
  </r>
  <r>
    <x v="36"/>
    <s v="CYM"/>
    <x v="4"/>
    <s v="EG.IMP.CONS.ZS"/>
    <s v=".."/>
    <s v=".."/>
    <s v=".."/>
    <s v=".."/>
    <x v="0"/>
    <s v=".."/>
  </r>
  <r>
    <x v="36"/>
    <s v="CYM"/>
    <x v="5"/>
    <s v="EN.ATM.METH.EG.ZS"/>
    <s v=".."/>
    <s v=".."/>
    <s v=".."/>
    <s v=".."/>
    <x v="0"/>
    <s v=".."/>
  </r>
  <r>
    <x v="36"/>
    <s v="CYM"/>
    <x v="6"/>
    <s v="EG.USE.PCAP.KG.OE"/>
    <s v=".."/>
    <s v=".."/>
    <s v=".."/>
    <s v=".."/>
    <x v="0"/>
    <s v=".."/>
  </r>
  <r>
    <x v="36"/>
    <s v="CYM"/>
    <x v="7"/>
    <s v="EG.USE.COMM.FO.ZS"/>
    <s v=".."/>
    <s v=".."/>
    <s v=".."/>
    <s v=".."/>
    <x v="0"/>
    <s v=".."/>
  </r>
  <r>
    <x v="36"/>
    <s v="CYM"/>
    <x v="8"/>
    <s v="EG.GDP.PUSE.KO.PP.KD"/>
    <s v=".."/>
    <s v=".."/>
    <s v=".."/>
    <s v=".."/>
    <x v="0"/>
    <s v=".."/>
  </r>
  <r>
    <x v="36"/>
    <s v="CYM"/>
    <x v="9"/>
    <s v="IE.PPI.ENGY.CD"/>
    <s v=".."/>
    <s v=".."/>
    <s v=".."/>
    <s v=".."/>
    <x v="0"/>
    <s v=".."/>
  </r>
  <r>
    <x v="36"/>
    <s v="CYM"/>
    <x v="10"/>
    <s v="EN.ATM.NOXE.EG.ZS"/>
    <s v=".."/>
    <s v=".."/>
    <s v=".."/>
    <s v=".."/>
    <x v="0"/>
    <s v=".."/>
  </r>
  <r>
    <x v="36"/>
    <s v="CYM"/>
    <x v="11"/>
    <s v="EG.FEC.RNEW.ZS"/>
    <s v=".."/>
    <s v=".."/>
    <s v=".."/>
    <s v=".."/>
    <x v="0"/>
    <s v=".."/>
  </r>
  <r>
    <x v="36"/>
    <s v="CYM"/>
    <x v="12"/>
    <s v="EN.ATM.CO2E.LF.ZS"/>
    <n v="100"/>
    <n v="100"/>
    <n v="100"/>
    <n v="100"/>
    <x v="0"/>
    <s v=".."/>
  </r>
  <r>
    <x v="36"/>
    <s v="CYM"/>
    <x v="13"/>
    <s v="TX.VAL.FUEL.ZS.UN"/>
    <s v=".."/>
    <s v=".."/>
    <s v=".."/>
    <s v=".."/>
    <x v="0"/>
    <s v=".."/>
  </r>
  <r>
    <x v="36"/>
    <s v="CYM"/>
    <x v="14"/>
    <s v="TM.VAL.FUEL.ZS.UN"/>
    <s v=".."/>
    <s v=".."/>
    <s v=".."/>
    <s v=".."/>
    <x v="0"/>
    <s v=".."/>
  </r>
  <r>
    <x v="36"/>
    <s v="CYM"/>
    <x v="15"/>
    <s v="EP.PMP.DESL.CD"/>
    <s v=".."/>
    <s v=".."/>
    <s v=".."/>
    <s v=".."/>
    <x v="0"/>
    <s v=".."/>
  </r>
  <r>
    <x v="36"/>
    <s v="CYM"/>
    <x v="16"/>
    <s v="SP.URB.TOTL.IN.ZS"/>
    <n v="100"/>
    <n v="100"/>
    <n v="100"/>
    <n v="100"/>
    <x v="170"/>
    <n v="100"/>
  </r>
  <r>
    <x v="36"/>
    <s v="CYM"/>
    <x v="17"/>
    <s v="NV.IND.MANF.ZS"/>
    <n v="0.87730066884731306"/>
    <n v="0.86101019261985889"/>
    <n v="0.88913348279049031"/>
    <s v=".."/>
    <x v="0"/>
    <s v=".."/>
  </r>
  <r>
    <x v="36"/>
    <s v="CYM"/>
    <x v="18"/>
    <s v="NV.SRV.TETC.ZS"/>
    <s v=".."/>
    <s v=".."/>
    <s v=".."/>
    <s v=".."/>
    <x v="0"/>
    <s v=".."/>
  </r>
  <r>
    <x v="36"/>
    <s v="CYM"/>
    <x v="19"/>
    <s v="NV.AGR.TOTL.ZS"/>
    <n v="0.33306287224129155"/>
    <n v="0.34081711175710766"/>
    <n v="0.34441634195355786"/>
    <s v=".."/>
    <x v="0"/>
    <s v=".."/>
  </r>
  <r>
    <x v="36"/>
    <s v="CYM"/>
    <x v="20"/>
    <s v="FP.CPI.TOTL.ZG"/>
    <s v=".."/>
    <s v=".."/>
    <s v=".."/>
    <s v=".."/>
    <x v="0"/>
    <s v=".."/>
  </r>
  <r>
    <x v="37"/>
    <s v="CAF"/>
    <x v="0"/>
    <s v="EG.ELC.ACCS.ZS"/>
    <n v="9.5"/>
    <s v=".."/>
    <n v="10.8"/>
    <s v=".."/>
    <x v="0"/>
    <s v=".."/>
  </r>
  <r>
    <x v="37"/>
    <s v="CAF"/>
    <x v="1"/>
    <s v="EG.USE.COMM.CL.ZS"/>
    <s v=".."/>
    <s v=".."/>
    <s v=".."/>
    <s v=".."/>
    <x v="0"/>
    <s v=".."/>
  </r>
  <r>
    <x v="37"/>
    <s v="CAF"/>
    <x v="2"/>
    <s v="EN.ATM.CO2E.EG.ZS"/>
    <s v=".."/>
    <s v=".."/>
    <s v=".."/>
    <s v=".."/>
    <x v="0"/>
    <s v=".."/>
  </r>
  <r>
    <x v="37"/>
    <s v="CAF"/>
    <x v="3"/>
    <s v="EG.USE.CRNW.ZS"/>
    <s v=".."/>
    <s v=".."/>
    <s v=".."/>
    <s v=".."/>
    <x v="0"/>
    <s v=".."/>
  </r>
  <r>
    <x v="37"/>
    <s v="CAF"/>
    <x v="4"/>
    <s v="EG.IMP.CONS.ZS"/>
    <s v=".."/>
    <s v=".."/>
    <s v=".."/>
    <s v=".."/>
    <x v="0"/>
    <s v=".."/>
  </r>
  <r>
    <x v="37"/>
    <s v="CAF"/>
    <x v="5"/>
    <s v="EN.ATM.METH.EG.ZS"/>
    <s v=".."/>
    <s v=".."/>
    <s v=".."/>
    <s v=".."/>
    <x v="0"/>
    <s v=".."/>
  </r>
  <r>
    <x v="37"/>
    <s v="CAF"/>
    <x v="6"/>
    <s v="EG.USE.PCAP.KG.OE"/>
    <s v=".."/>
    <s v=".."/>
    <s v=".."/>
    <s v=".."/>
    <x v="0"/>
    <s v=".."/>
  </r>
  <r>
    <x v="37"/>
    <s v="CAF"/>
    <x v="7"/>
    <s v="EG.USE.COMM.FO.ZS"/>
    <s v=".."/>
    <s v=".."/>
    <s v=".."/>
    <s v=".."/>
    <x v="0"/>
    <s v=".."/>
  </r>
  <r>
    <x v="37"/>
    <s v="CAF"/>
    <x v="8"/>
    <s v="EG.GDP.PUSE.KO.PP.KD"/>
    <s v=".."/>
    <s v=".."/>
    <s v=".."/>
    <s v=".."/>
    <x v="0"/>
    <s v=".."/>
  </r>
  <r>
    <x v="37"/>
    <s v="CAF"/>
    <x v="9"/>
    <s v="IE.PPI.ENGY.CD"/>
    <s v=".."/>
    <s v=".."/>
    <s v=".."/>
    <s v=".."/>
    <x v="0"/>
    <s v=".."/>
  </r>
  <r>
    <x v="37"/>
    <s v="CAF"/>
    <x v="10"/>
    <s v="EN.ATM.NOXE.EG.ZS"/>
    <s v=".."/>
    <s v=".."/>
    <s v=".."/>
    <s v=".."/>
    <x v="0"/>
    <s v=".."/>
  </r>
  <r>
    <x v="37"/>
    <s v="CAF"/>
    <x v="11"/>
    <s v="EG.FEC.RNEW.ZS"/>
    <n v="79.810614305612205"/>
    <n v="78.374614369335305"/>
    <s v=".."/>
    <s v=".."/>
    <x v="0"/>
    <s v=".."/>
  </r>
  <r>
    <x v="37"/>
    <s v="CAF"/>
    <x v="12"/>
    <s v="EN.ATM.CO2E.LF.ZS"/>
    <n v="100"/>
    <n v="100"/>
    <n v="100"/>
    <n v="100"/>
    <x v="0"/>
    <s v=".."/>
  </r>
  <r>
    <x v="37"/>
    <s v="CAF"/>
    <x v="13"/>
    <s v="TX.VAL.FUEL.ZS.UN"/>
    <s v=".."/>
    <n v="0.55839764421754357"/>
    <n v="4.6875274540581519E-2"/>
    <n v="9.3596194948948566E-2"/>
    <x v="0"/>
    <n v="1.1315873618560963E-2"/>
  </r>
  <r>
    <x v="37"/>
    <s v="CAF"/>
    <x v="14"/>
    <s v="TM.VAL.FUEL.ZS.UN"/>
    <n v="1.0348596444796654"/>
    <n v="0.8410160683626291"/>
    <n v="1.5315647701910184"/>
    <n v="0.71917378917686381"/>
    <x v="280"/>
    <n v="0.43129223765234342"/>
  </r>
  <r>
    <x v="37"/>
    <s v="CAF"/>
    <x v="15"/>
    <s v="EP.PMP.DESL.CD"/>
    <n v="1.69"/>
    <s v=".."/>
    <n v="1.69"/>
    <s v=".."/>
    <x v="281"/>
    <s v=".."/>
  </r>
  <r>
    <x v="37"/>
    <s v="CAF"/>
    <x v="16"/>
    <s v="SP.URB.TOTL.IN.ZS"/>
    <n v="38.828000000000003"/>
    <n v="39.033999999999999"/>
    <n v="39.258000000000003"/>
    <n v="39.5"/>
    <x v="282"/>
    <n v="40.036999999999999"/>
  </r>
  <r>
    <x v="37"/>
    <s v="CAF"/>
    <x v="17"/>
    <s v="NV.IND.MANF.ZS"/>
    <n v="6.7441498617180278"/>
    <n v="6.6013779324812667"/>
    <n v="6.536403011339539"/>
    <n v="8.6110520470397756"/>
    <x v="283"/>
    <n v="7.2041419352699085"/>
  </r>
  <r>
    <x v="37"/>
    <s v="CAF"/>
    <x v="18"/>
    <s v="NV.SRV.TETC.ZS"/>
    <n v="31.992224652322744"/>
    <n v="31.622573520698865"/>
    <n v="32.260692347106193"/>
    <n v="36.667700089762995"/>
    <x v="284"/>
    <n v="41.205138792122995"/>
  </r>
  <r>
    <x v="37"/>
    <s v="CAF"/>
    <x v="19"/>
    <s v="NV.AGR.TOTL.ZS"/>
    <n v="54.201164110678171"/>
    <n v="54.49983816503007"/>
    <n v="53.93947767881987"/>
    <n v="46.433274586376051"/>
    <x v="285"/>
    <n v="42.362761264639559"/>
  </r>
  <r>
    <x v="37"/>
    <s v="CAF"/>
    <x v="20"/>
    <s v="FP.CPI.TOTL.ZG"/>
    <n v="1.4932337844143699"/>
    <n v="1.3005699685469401"/>
    <n v="5.7722505940246798"/>
    <n v="1.5018451240091399"/>
    <x v="0"/>
    <s v=".."/>
  </r>
  <r>
    <x v="38"/>
    <s v="TCD"/>
    <x v="0"/>
    <s v="EG.ELC.ACCS.ZS"/>
    <n v="3.5"/>
    <s v=".."/>
    <n v="6.4"/>
    <s v=".."/>
    <x v="0"/>
    <s v=".."/>
  </r>
  <r>
    <x v="38"/>
    <s v="TCD"/>
    <x v="1"/>
    <s v="EG.USE.COMM.CL.ZS"/>
    <s v=".."/>
    <s v=".."/>
    <s v=".."/>
    <s v=".."/>
    <x v="0"/>
    <s v=".."/>
  </r>
  <r>
    <x v="38"/>
    <s v="TCD"/>
    <x v="2"/>
    <s v="EN.ATM.CO2E.EG.ZS"/>
    <s v=".."/>
    <s v=".."/>
    <s v=".."/>
    <s v=".."/>
    <x v="0"/>
    <s v=".."/>
  </r>
  <r>
    <x v="38"/>
    <s v="TCD"/>
    <x v="3"/>
    <s v="EG.USE.CRNW.ZS"/>
    <s v=".."/>
    <s v=".."/>
    <s v=".."/>
    <s v=".."/>
    <x v="0"/>
    <s v=".."/>
  </r>
  <r>
    <x v="38"/>
    <s v="TCD"/>
    <x v="4"/>
    <s v="EG.IMP.CONS.ZS"/>
    <s v=".."/>
    <s v=".."/>
    <s v=".."/>
    <s v=".."/>
    <x v="0"/>
    <s v=".."/>
  </r>
  <r>
    <x v="38"/>
    <s v="TCD"/>
    <x v="5"/>
    <s v="EN.ATM.METH.EG.ZS"/>
    <s v=".."/>
    <s v=".."/>
    <s v=".."/>
    <s v=".."/>
    <x v="0"/>
    <s v=".."/>
  </r>
  <r>
    <x v="38"/>
    <s v="TCD"/>
    <x v="6"/>
    <s v="EG.USE.PCAP.KG.OE"/>
    <s v=".."/>
    <s v=".."/>
    <s v=".."/>
    <s v=".."/>
    <x v="0"/>
    <s v=".."/>
  </r>
  <r>
    <x v="38"/>
    <s v="TCD"/>
    <x v="7"/>
    <s v="EG.USE.COMM.FO.ZS"/>
    <s v=".."/>
    <s v=".."/>
    <s v=".."/>
    <s v=".."/>
    <x v="0"/>
    <s v=".."/>
  </r>
  <r>
    <x v="38"/>
    <s v="TCD"/>
    <x v="8"/>
    <s v="EG.GDP.PUSE.KO.PP.KD"/>
    <s v=".."/>
    <s v=".."/>
    <s v=".."/>
    <s v=".."/>
    <x v="0"/>
    <s v=".."/>
  </r>
  <r>
    <x v="38"/>
    <s v="TCD"/>
    <x v="9"/>
    <s v="IE.PPI.ENGY.CD"/>
    <s v=".."/>
    <s v=".."/>
    <s v=".."/>
    <s v=".."/>
    <x v="0"/>
    <s v=".."/>
  </r>
  <r>
    <x v="38"/>
    <s v="TCD"/>
    <x v="10"/>
    <s v="EN.ATM.NOXE.EG.ZS"/>
    <s v=".."/>
    <s v=".."/>
    <s v=".."/>
    <s v=".."/>
    <x v="0"/>
    <s v=".."/>
  </r>
  <r>
    <x v="38"/>
    <s v="TCD"/>
    <x v="11"/>
    <s v="EG.FEC.RNEW.ZS"/>
    <n v="90.799908613426297"/>
    <n v="90.607239772171496"/>
    <s v=".."/>
    <s v=".."/>
    <x v="0"/>
    <s v=".."/>
  </r>
  <r>
    <x v="38"/>
    <s v="TCD"/>
    <x v="12"/>
    <s v="EN.ATM.CO2E.LF.ZS"/>
    <n v="100"/>
    <n v="100"/>
    <n v="100"/>
    <n v="100"/>
    <x v="0"/>
    <s v=".."/>
  </r>
  <r>
    <x v="38"/>
    <s v="TCD"/>
    <x v="13"/>
    <s v="TX.VAL.FUEL.ZS.UN"/>
    <s v=".."/>
    <s v=".."/>
    <s v=".."/>
    <s v=".."/>
    <x v="0"/>
    <s v=".."/>
  </r>
  <r>
    <x v="38"/>
    <s v="TCD"/>
    <x v="14"/>
    <s v="TM.VAL.FUEL.ZS.UN"/>
    <s v=".."/>
    <s v=".."/>
    <s v=".."/>
    <s v=".."/>
    <x v="0"/>
    <s v=".."/>
  </r>
  <r>
    <x v="38"/>
    <s v="TCD"/>
    <x v="15"/>
    <s v="EP.PMP.DESL.CD"/>
    <n v="1.31"/>
    <s v=".."/>
    <n v="1.1599999999999999"/>
    <s v=".."/>
    <x v="286"/>
    <s v=".."/>
  </r>
  <r>
    <x v="38"/>
    <s v="TCD"/>
    <x v="16"/>
    <s v="SP.URB.TOTL.IN.ZS"/>
    <n v="21.983000000000001"/>
    <n v="22.047999999999998"/>
    <n v="22.129000000000001"/>
    <n v="22.227"/>
    <x v="287"/>
    <n v="22.471"/>
  </r>
  <r>
    <x v="38"/>
    <s v="TCD"/>
    <x v="17"/>
    <s v="NV.IND.MANF.ZS"/>
    <n v="0.99946898760483371"/>
    <n v="1.7908993172060876"/>
    <n v="2.0659070760718152"/>
    <n v="2.8219774863460989"/>
    <x v="288"/>
    <n v="2.8879963392345331"/>
  </r>
  <r>
    <x v="38"/>
    <s v="TCD"/>
    <x v="18"/>
    <s v="NV.SRV.TETC.ZS"/>
    <n v="34.330632730839824"/>
    <n v="33.810862813911719"/>
    <n v="31.933710953601409"/>
    <n v="34.254923949693065"/>
    <x v="289"/>
    <n v="33.423232889159507"/>
  </r>
  <r>
    <x v="38"/>
    <s v="TCD"/>
    <x v="19"/>
    <s v="NV.AGR.TOTL.ZS"/>
    <n v="53.372547155108087"/>
    <n v="53.109026717124308"/>
    <n v="55.088262383674724"/>
    <n v="51.916837114093461"/>
    <x v="290"/>
    <n v="52.385551121875316"/>
  </r>
  <r>
    <x v="38"/>
    <s v="TCD"/>
    <x v="20"/>
    <s v="FP.CPI.TOTL.ZG"/>
    <n v="-2.07786574641896"/>
    <n v="-3.7042957042948599"/>
    <n v="14.0182054230928"/>
    <n v="0.145451047728474"/>
    <x v="291"/>
    <s v=".."/>
  </r>
  <r>
    <x v="39"/>
    <s v="CHI"/>
    <x v="0"/>
    <s v="EG.ELC.ACCS.ZS"/>
    <n v="100"/>
    <s v=".."/>
    <n v="100"/>
    <s v=".."/>
    <x v="0"/>
    <s v=".."/>
  </r>
  <r>
    <x v="39"/>
    <s v="CHI"/>
    <x v="1"/>
    <s v="EG.USE.COMM.CL.ZS"/>
    <s v=".."/>
    <s v=".."/>
    <s v=".."/>
    <s v=".."/>
    <x v="0"/>
    <s v=".."/>
  </r>
  <r>
    <x v="39"/>
    <s v="CHI"/>
    <x v="2"/>
    <s v="EN.ATM.CO2E.EG.ZS"/>
    <s v=".."/>
    <s v=".."/>
    <s v=".."/>
    <s v=".."/>
    <x v="0"/>
    <s v=".."/>
  </r>
  <r>
    <x v="39"/>
    <s v="CHI"/>
    <x v="3"/>
    <s v="EG.USE.CRNW.ZS"/>
    <s v=".."/>
    <s v=".."/>
    <s v=".."/>
    <s v=".."/>
    <x v="0"/>
    <s v=".."/>
  </r>
  <r>
    <x v="39"/>
    <s v="CHI"/>
    <x v="4"/>
    <s v="EG.IMP.CONS.ZS"/>
    <s v=".."/>
    <s v=".."/>
    <s v=".."/>
    <s v=".."/>
    <x v="0"/>
    <s v=".."/>
  </r>
  <r>
    <x v="39"/>
    <s v="CHI"/>
    <x v="5"/>
    <s v="EN.ATM.METH.EG.ZS"/>
    <s v=".."/>
    <s v=".."/>
    <s v=".."/>
    <s v=".."/>
    <x v="0"/>
    <s v=".."/>
  </r>
  <r>
    <x v="39"/>
    <s v="CHI"/>
    <x v="6"/>
    <s v="EG.USE.PCAP.KG.OE"/>
    <s v=".."/>
    <s v=".."/>
    <s v=".."/>
    <s v=".."/>
    <x v="0"/>
    <s v=".."/>
  </r>
  <r>
    <x v="39"/>
    <s v="CHI"/>
    <x v="7"/>
    <s v="EG.USE.COMM.FO.ZS"/>
    <s v=".."/>
    <s v=".."/>
    <s v=".."/>
    <s v=".."/>
    <x v="0"/>
    <s v=".."/>
  </r>
  <r>
    <x v="39"/>
    <s v="CHI"/>
    <x v="8"/>
    <s v="EG.GDP.PUSE.KO.PP.KD"/>
    <s v=".."/>
    <s v=".."/>
    <s v=".."/>
    <s v=".."/>
    <x v="0"/>
    <s v=".."/>
  </r>
  <r>
    <x v="39"/>
    <s v="CHI"/>
    <x v="9"/>
    <s v="IE.PPI.ENGY.CD"/>
    <s v=".."/>
    <s v=".."/>
    <s v=".."/>
    <s v=".."/>
    <x v="0"/>
    <s v=".."/>
  </r>
  <r>
    <x v="39"/>
    <s v="CHI"/>
    <x v="10"/>
    <s v="EN.ATM.NOXE.EG.ZS"/>
    <s v=".."/>
    <s v=".."/>
    <s v=".."/>
    <s v=".."/>
    <x v="0"/>
    <s v=".."/>
  </r>
  <r>
    <x v="39"/>
    <s v="CHI"/>
    <x v="11"/>
    <s v="EG.FEC.RNEW.ZS"/>
    <s v=".."/>
    <s v=".."/>
    <s v=".."/>
    <s v=".."/>
    <x v="0"/>
    <s v=".."/>
  </r>
  <r>
    <x v="39"/>
    <s v="CHI"/>
    <x v="12"/>
    <s v="EN.ATM.CO2E.LF.ZS"/>
    <s v=".."/>
    <s v=".."/>
    <s v=".."/>
    <s v=".."/>
    <x v="0"/>
    <s v=".."/>
  </r>
  <r>
    <x v="39"/>
    <s v="CHI"/>
    <x v="13"/>
    <s v="TX.VAL.FUEL.ZS.UN"/>
    <s v=".."/>
    <s v=".."/>
    <s v=".."/>
    <s v=".."/>
    <x v="0"/>
    <s v=".."/>
  </r>
  <r>
    <x v="39"/>
    <s v="CHI"/>
    <x v="14"/>
    <s v="TM.VAL.FUEL.ZS.UN"/>
    <s v=".."/>
    <s v=".."/>
    <s v=".."/>
    <s v=".."/>
    <x v="0"/>
    <s v=".."/>
  </r>
  <r>
    <x v="39"/>
    <s v="CHI"/>
    <x v="15"/>
    <s v="EP.PMP.DESL.CD"/>
    <s v=".."/>
    <s v=".."/>
    <s v=".."/>
    <s v=".."/>
    <x v="0"/>
    <s v=".."/>
  </r>
  <r>
    <x v="39"/>
    <s v="CHI"/>
    <x v="16"/>
    <s v="SP.URB.TOTL.IN.ZS"/>
    <n v="31.053999999999998"/>
    <n v="31.116"/>
    <n v="31.189"/>
    <n v="31.271000000000001"/>
    <x v="292"/>
    <n v="31.465"/>
  </r>
  <r>
    <x v="39"/>
    <s v="CHI"/>
    <x v="17"/>
    <s v="NV.IND.MANF.ZS"/>
    <s v=".."/>
    <s v=".."/>
    <s v=".."/>
    <s v=".."/>
    <x v="0"/>
    <s v=".."/>
  </r>
  <r>
    <x v="39"/>
    <s v="CHI"/>
    <x v="18"/>
    <s v="NV.SRV.TETC.ZS"/>
    <s v=".."/>
    <s v=".."/>
    <s v=".."/>
    <s v=".."/>
    <x v="0"/>
    <s v=".."/>
  </r>
  <r>
    <x v="39"/>
    <s v="CHI"/>
    <x v="19"/>
    <s v="NV.AGR.TOTL.ZS"/>
    <s v=".."/>
    <s v=".."/>
    <s v=".."/>
    <s v=".."/>
    <x v="0"/>
    <s v=".."/>
  </r>
  <r>
    <x v="39"/>
    <s v="CHI"/>
    <x v="20"/>
    <s v="FP.CPI.TOTL.ZG"/>
    <s v=".."/>
    <s v=".."/>
    <s v=".."/>
    <s v=".."/>
    <x v="0"/>
    <s v=".."/>
  </r>
  <r>
    <x v="40"/>
    <s v="CHL"/>
    <x v="0"/>
    <s v="EG.ELC.ACCS.ZS"/>
    <n v="99"/>
    <s v=".."/>
    <n v="99.6"/>
    <s v=".."/>
    <x v="0"/>
    <s v=".."/>
  </r>
  <r>
    <x v="40"/>
    <s v="CHL"/>
    <x v="1"/>
    <s v="EG.USE.COMM.CL.ZS"/>
    <n v="6.1470338106407274"/>
    <n v="5.4622579198473193"/>
    <n v="4.8033696533228243"/>
    <n v="4.5609854036814736"/>
    <x v="293"/>
    <s v=".."/>
  </r>
  <r>
    <x v="40"/>
    <s v="CHL"/>
    <x v="2"/>
    <s v="EN.ATM.CO2E.EG.ZS"/>
    <n v="2.3421867536905432"/>
    <n v="2.3577761948296825"/>
    <n v="2.1763207293135669"/>
    <n v="2.1498219773598675"/>
    <x v="0"/>
    <s v=".."/>
  </r>
  <r>
    <x v="40"/>
    <s v="CHL"/>
    <x v="3"/>
    <s v="EG.USE.CRNW.ZS"/>
    <n v="15.979219924411685"/>
    <n v="17.671324138197377"/>
    <n v="25.157188197505363"/>
    <n v="26.727533018097965"/>
    <x v="294"/>
    <s v=".."/>
  </r>
  <r>
    <x v="40"/>
    <s v="CHL"/>
    <x v="4"/>
    <s v="EG.IMP.CONS.ZS"/>
    <n v="70.146616793136687"/>
    <n v="70.612662502397754"/>
    <n v="64.990391228825871"/>
    <n v="61.281305496776163"/>
    <x v="295"/>
    <s v=".."/>
  </r>
  <r>
    <x v="40"/>
    <s v="CHL"/>
    <x v="5"/>
    <s v="EN.ATM.METH.EG.ZS"/>
    <s v=".."/>
    <s v=".."/>
    <s v=".."/>
    <s v=".."/>
    <x v="0"/>
    <s v=".."/>
  </r>
  <r>
    <x v="40"/>
    <s v="CHL"/>
    <x v="6"/>
    <s v="EG.USE.PCAP.KG.OE"/>
    <n v="1812.961444481379"/>
    <n v="1953.8971607096089"/>
    <n v="2139.763970735265"/>
    <n v="2201.1756142653385"/>
    <x v="296"/>
    <s v=".."/>
  </r>
  <r>
    <x v="40"/>
    <s v="CHL"/>
    <x v="7"/>
    <s v="EG.USE.COMM.FO.ZS"/>
    <n v="77.606672228196743"/>
    <n v="76.679117183876826"/>
    <n v="70.039442149171819"/>
    <n v="68.644139404735299"/>
    <x v="297"/>
    <s v=".."/>
  </r>
  <r>
    <x v="40"/>
    <s v="CHL"/>
    <x v="8"/>
    <s v="EG.GDP.PUSE.KO.PP.KD"/>
    <n v="10.677267016944681"/>
    <n v="10.372109871633942"/>
    <n v="9.8805186100594291"/>
    <n v="9.8785386886788924"/>
    <x v="298"/>
    <n v="11.054737290951476"/>
  </r>
  <r>
    <x v="40"/>
    <s v="CHL"/>
    <x v="9"/>
    <s v="IE.PPI.ENGY.CD"/>
    <n v="396500000"/>
    <n v="212000000"/>
    <n v="2522500000"/>
    <n v="6331700000"/>
    <x v="299"/>
    <n v="3595400000"/>
  </r>
  <r>
    <x v="40"/>
    <s v="CHL"/>
    <x v="10"/>
    <s v="EN.ATM.NOXE.EG.ZS"/>
    <s v=".."/>
    <s v=".."/>
    <s v=".."/>
    <s v=".."/>
    <x v="0"/>
    <s v=".."/>
  </r>
  <r>
    <x v="40"/>
    <s v="CHL"/>
    <x v="11"/>
    <s v="EG.FEC.RNEW.ZS"/>
    <n v="26.967397615020602"/>
    <n v="28.722085377659202"/>
    <n v="30.272613300720302"/>
    <s v=".."/>
    <x v="0"/>
    <s v=".."/>
  </r>
  <r>
    <x v="40"/>
    <s v="CHL"/>
    <x v="12"/>
    <s v="EN.ATM.CO2E.LF.ZS"/>
    <n v="60.198954473937974"/>
    <n v="57.626099028227671"/>
    <n v="55.819219273616518"/>
    <n v="55.248886733389178"/>
    <x v="0"/>
    <s v=".."/>
  </r>
  <r>
    <x v="40"/>
    <s v="CHL"/>
    <x v="13"/>
    <s v="TX.VAL.FUEL.ZS.UN"/>
    <n v="0.86127544941153233"/>
    <n v="1.0344204746488723"/>
    <n v="0.922781930473208"/>
    <n v="0.91558149861478211"/>
    <x v="300"/>
    <n v="0.71064102511823524"/>
  </r>
  <r>
    <x v="40"/>
    <s v="CHL"/>
    <x v="14"/>
    <s v="TM.VAL.FUEL.ZS.UN"/>
    <n v="21.580917207115576"/>
    <n v="24.085995097662686"/>
    <n v="22.351174686555613"/>
    <n v="21.404773271229676"/>
    <x v="301"/>
    <n v="14.235345860154128"/>
  </r>
  <r>
    <x v="40"/>
    <s v="CHL"/>
    <x v="15"/>
    <s v="EP.PMP.DESL.CD"/>
    <n v="1.02"/>
    <s v=".."/>
    <n v="1.24"/>
    <s v=".."/>
    <x v="302"/>
    <s v=".."/>
  </r>
  <r>
    <x v="40"/>
    <s v="CHL"/>
    <x v="16"/>
    <s v="SP.URB.TOTL.IN.ZS"/>
    <n v="88.585999999999999"/>
    <n v="88.79"/>
    <n v="88.986000000000004"/>
    <n v="89.174999999999997"/>
    <x v="303"/>
    <n v="89.53"/>
  </r>
  <r>
    <x v="40"/>
    <s v="CHL"/>
    <x v="17"/>
    <s v="NV.IND.MANF.ZS"/>
    <n v="11.751365923038854"/>
    <n v="11.943260137303632"/>
    <n v="11.816957466957039"/>
    <n v="11.858068280969727"/>
    <x v="304"/>
    <n v="11.927443290620491"/>
  </r>
  <r>
    <x v="40"/>
    <s v="CHL"/>
    <x v="18"/>
    <s v="NV.SRV.TETC.ZS"/>
    <n v="56.985596193206824"/>
    <n v="57.697641939168612"/>
    <n v="60.148334568890959"/>
    <n v="61.734498763351993"/>
    <x v="305"/>
    <n v="63.311968032349895"/>
  </r>
  <r>
    <x v="40"/>
    <s v="CHL"/>
    <x v="19"/>
    <s v="NV.AGR.TOTL.ZS"/>
    <n v="3.4643595968127343"/>
    <n v="3.5832934011943873"/>
    <n v="3.2128215699647802"/>
    <n v="3.3007020692940703"/>
    <x v="306"/>
    <n v="3.8782074501349637"/>
  </r>
  <r>
    <x v="40"/>
    <s v="CHL"/>
    <x v="20"/>
    <s v="FP.CPI.TOTL.ZG"/>
    <n v="1.4099647508812501"/>
    <n v="3.3403180081350001"/>
    <n v="3.0065203562334801"/>
    <n v="1.7917107325096999"/>
    <x v="307"/>
    <n v="4.3488672829163004"/>
  </r>
  <r>
    <x v="41"/>
    <s v="CHN"/>
    <x v="0"/>
    <s v="EG.ELC.ACCS.ZS"/>
    <n v="99.7"/>
    <s v=".."/>
    <n v="100"/>
    <s v=".."/>
    <x v="0"/>
    <s v=".."/>
  </r>
  <r>
    <x v="41"/>
    <s v="CHN"/>
    <x v="1"/>
    <s v="EG.USE.COMM.CL.ZS"/>
    <n v="3.9060539556268683"/>
    <n v="3.8345191006097639"/>
    <n v="4.4694601934138145"/>
    <n v="4.7591497459697454"/>
    <x v="0"/>
    <s v=".."/>
  </r>
  <r>
    <x v="41"/>
    <s v="CHN"/>
    <x v="2"/>
    <s v="EN.ATM.CO2E.EG.ZS"/>
    <n v="3.5511109941827423"/>
    <n v="3.6275873398242355"/>
    <n v="3.5683152612532107"/>
    <n v="3.3917345710432887"/>
    <x v="0"/>
    <s v=".."/>
  </r>
  <r>
    <x v="41"/>
    <s v="CHN"/>
    <x v="3"/>
    <s v="EG.USE.CRNW.ZS"/>
    <n v="8.6203089157143999"/>
    <n v="8.0287577417968272"/>
    <n v="7.656665483143529"/>
    <n v="7.1369369322760567"/>
    <x v="0"/>
    <s v=".."/>
  </r>
  <r>
    <x v="41"/>
    <s v="CHN"/>
    <x v="4"/>
    <s v="EG.IMP.CONS.ZS"/>
    <n v="10.737298317693753"/>
    <n v="11.74693643153908"/>
    <n v="13.166691056828608"/>
    <n v="13.507842875678291"/>
    <x v="0"/>
    <s v=".."/>
  </r>
  <r>
    <x v="41"/>
    <s v="CHN"/>
    <x v="5"/>
    <s v="EN.ATM.METH.EG.ZS"/>
    <s v=".."/>
    <s v=".."/>
    <s v=".."/>
    <s v=".."/>
    <x v="0"/>
    <s v=".."/>
  </r>
  <r>
    <x v="41"/>
    <s v="CHN"/>
    <x v="6"/>
    <s v="EG.USE.PCAP.KG.OE"/>
    <n v="1845.7372828837449"/>
    <n v="1994.3995923013399"/>
    <n v="2079.1197146654131"/>
    <n v="2226.2698706331316"/>
    <x v="0"/>
    <s v=".."/>
  </r>
  <r>
    <x v="41"/>
    <s v="CHN"/>
    <x v="7"/>
    <s v="EG.USE.COMM.FO.ZS"/>
    <n v="87.520708028897602"/>
    <n v="88.177610193952361"/>
    <n v="87.906883949379605"/>
    <n v="88.137233085265422"/>
    <x v="0"/>
    <s v=".."/>
  </r>
  <r>
    <x v="41"/>
    <s v="CHN"/>
    <x v="8"/>
    <s v="EG.GDP.PUSE.KO.PP.KD"/>
    <n v="4.8732333455431212"/>
    <n v="4.976962615016622"/>
    <n v="5.1716473883697418"/>
    <n v="5.3986215397651041"/>
    <x v="308"/>
    <s v=".."/>
  </r>
  <r>
    <x v="41"/>
    <s v="CHN"/>
    <x v="9"/>
    <s v="IE.PPI.ENGY.CD"/>
    <n v="472970000"/>
    <n v="2799280000"/>
    <n v="3263250000"/>
    <n v="3516220000"/>
    <x v="309"/>
    <n v="2575970000"/>
  </r>
  <r>
    <x v="41"/>
    <s v="CHN"/>
    <x v="10"/>
    <s v="EN.ATM.NOXE.EG.ZS"/>
    <s v=".."/>
    <s v=".."/>
    <s v=".."/>
    <s v=".."/>
    <x v="0"/>
    <s v=".."/>
  </r>
  <r>
    <x v="41"/>
    <s v="CHN"/>
    <x v="11"/>
    <s v="EG.FEC.RNEW.ZS"/>
    <n v="19.079125299949698"/>
    <n v="18.016482523578901"/>
    <n v="18.362548391687"/>
    <s v=".."/>
    <x v="0"/>
    <s v=".."/>
  </r>
  <r>
    <x v="41"/>
    <s v="CHN"/>
    <x v="12"/>
    <s v="EN.ATM.CO2E.LF.ZS"/>
    <n v="12.471277972348227"/>
    <n v="11.566336842740354"/>
    <n v="11.752373675385574"/>
    <n v="12.055581037074777"/>
    <x v="0"/>
    <s v=".."/>
  </r>
  <r>
    <x v="41"/>
    <s v="CHN"/>
    <x v="13"/>
    <s v="TX.VAL.FUEL.ZS.UN"/>
    <n v="1.6886085347188668"/>
    <n v="1.6934685789898332"/>
    <n v="1.501676314440459"/>
    <n v="1.5213628291067984"/>
    <x v="310"/>
    <n v="1.2236776443185136"/>
  </r>
  <r>
    <x v="41"/>
    <s v="CHN"/>
    <x v="14"/>
    <s v="TM.VAL.FUEL.ZS.UN"/>
    <n v="14.530159395541563"/>
    <n v="16.790615099472095"/>
    <n v="18.436165399929529"/>
    <n v="17.402298639332361"/>
    <x v="311"/>
    <n v="12.665289992068152"/>
  </r>
  <r>
    <x v="41"/>
    <s v="CHN"/>
    <x v="15"/>
    <s v="EP.PMP.DESL.CD"/>
    <n v="1.04"/>
    <s v=".."/>
    <n v="1.28"/>
    <s v=".."/>
    <x v="302"/>
    <s v=".."/>
  </r>
  <r>
    <x v="41"/>
    <s v="CHN"/>
    <x v="16"/>
    <s v="SP.URB.TOTL.IN.ZS"/>
    <n v="49.225999999999999"/>
    <n v="50.573"/>
    <n v="51.889000000000003"/>
    <n v="53.167999999999999"/>
    <x v="312"/>
    <n v="55.613999999999997"/>
  </r>
  <r>
    <x v="41"/>
    <s v="CHN"/>
    <x v="17"/>
    <s v="NV.IND.MANF.ZS"/>
    <n v="31.543091500090913"/>
    <n v="31.281931398571754"/>
    <n v="30.655582167429053"/>
    <n v="29.737842466506194"/>
    <x v="0"/>
    <s v=".."/>
  </r>
  <r>
    <x v="41"/>
    <s v="CHN"/>
    <x v="18"/>
    <s v="NV.SRV.TETC.ZS"/>
    <n v="44.073739868479386"/>
    <n v="44.164814022300405"/>
    <n v="45.306545139473627"/>
    <n v="46.696650989072722"/>
    <x v="313"/>
    <n v="50.192864888962283"/>
  </r>
  <r>
    <x v="41"/>
    <s v="CHN"/>
    <x v="19"/>
    <s v="NV.AGR.TOTL.ZS"/>
    <n v="9.5301966950124477"/>
    <n v="9.4345071311991031"/>
    <n v="9.419942801878868"/>
    <n v="9.2951903453438618"/>
    <x v="314"/>
    <n v="8.8796476995526525"/>
  </r>
  <r>
    <x v="41"/>
    <s v="CHN"/>
    <x v="20"/>
    <s v="FP.CPI.TOTL.ZG"/>
    <n v="3.3145459288241401"/>
    <n v="5.4108500578449901"/>
    <n v="2.6249209361166899"/>
    <n v="2.6271186440671701"/>
    <x v="315"/>
    <n v="1.4425553838224801"/>
  </r>
  <r>
    <x v="42"/>
    <s v="COL"/>
    <x v="0"/>
    <s v="EG.ELC.ACCS.ZS"/>
    <n v="96.7"/>
    <s v=".."/>
    <n v="97"/>
    <s v=".."/>
    <x v="0"/>
    <s v=".."/>
  </r>
  <r>
    <x v="42"/>
    <s v="COL"/>
    <x v="1"/>
    <s v="EG.USE.COMM.CL.ZS"/>
    <n v="11.145942805542999"/>
    <n v="13.461779494634099"/>
    <n v="12.968684452743043"/>
    <n v="12.056034768085063"/>
    <x v="0"/>
    <s v=".."/>
  </r>
  <r>
    <x v="42"/>
    <s v="COL"/>
    <x v="2"/>
    <s v="EN.ATM.CO2E.EG.ZS"/>
    <n v="2.4409260288133634"/>
    <n v="2.4488366118277174"/>
    <n v="2.5284928643431912"/>
    <n v="2.8318865958061608"/>
    <x v="0"/>
    <s v=".."/>
  </r>
  <r>
    <x v="42"/>
    <s v="COL"/>
    <x v="3"/>
    <s v="EG.USE.CRNW.ZS"/>
    <n v="12.118139353385073"/>
    <n v="11.242187743236821"/>
    <n v="11.6395467347629"/>
    <n v="12.512061763305857"/>
    <x v="0"/>
    <s v=".."/>
  </r>
  <r>
    <x v="42"/>
    <s v="COL"/>
    <x v="4"/>
    <s v="EG.IMP.CONS.ZS"/>
    <n v="-239.49373490998101"/>
    <n v="-285.14359206075653"/>
    <n v="-294.20324355288818"/>
    <n v="-296.70503860127627"/>
    <x v="0"/>
    <s v=".."/>
  </r>
  <r>
    <x v="42"/>
    <s v="COL"/>
    <x v="5"/>
    <s v="EN.ATM.METH.EG.ZS"/>
    <s v=".."/>
    <s v=".."/>
    <s v=".."/>
    <s v=".."/>
    <x v="0"/>
    <s v=".."/>
  </r>
  <r>
    <x v="42"/>
    <s v="COL"/>
    <x v="6"/>
    <s v="EG.USE.PCAP.KG.OE"/>
    <n v="679.53036646702787"/>
    <n v="673.43431125925918"/>
    <n v="673.82930976456191"/>
    <n v="668.50412599810443"/>
    <x v="0"/>
    <s v=".."/>
  </r>
  <r>
    <x v="42"/>
    <s v="COL"/>
    <x v="7"/>
    <s v="EG.USE.COMM.FO.ZS"/>
    <n v="76.953103868044423"/>
    <n v="75.718435478039538"/>
    <n v="75.584514547795237"/>
    <n v="75.798201277056322"/>
    <x v="0"/>
    <s v=".."/>
  </r>
  <r>
    <x v="42"/>
    <s v="COL"/>
    <x v="8"/>
    <s v="EG.GDP.PUSE.KO.PP.KD"/>
    <n v="16.041232107513004"/>
    <n v="17.071490210887337"/>
    <n v="17.59666985137321"/>
    <n v="17.297828084813148"/>
    <x v="316"/>
    <s v=".."/>
  </r>
  <r>
    <x v="42"/>
    <s v="COL"/>
    <x v="9"/>
    <s v="IE.PPI.ENGY.CD"/>
    <n v="235016000"/>
    <n v="684000000"/>
    <s v=".."/>
    <n v="1400000000"/>
    <x v="317"/>
    <s v=".."/>
  </r>
  <r>
    <x v="42"/>
    <s v="COL"/>
    <x v="10"/>
    <s v="EN.ATM.NOXE.EG.ZS"/>
    <s v=".."/>
    <s v=".."/>
    <s v=".."/>
    <s v=".."/>
    <x v="0"/>
    <s v=".."/>
  </r>
  <r>
    <x v="42"/>
    <s v="COL"/>
    <x v="11"/>
    <s v="EG.FEC.RNEW.ZS"/>
    <n v="27.931533662327301"/>
    <n v="26.417741743692599"/>
    <n v="26.2744366573836"/>
    <s v=".."/>
    <x v="0"/>
    <s v=".."/>
  </r>
  <r>
    <x v="42"/>
    <s v="COL"/>
    <x v="12"/>
    <s v="EN.ATM.CO2E.LF.ZS"/>
    <n v="45.772749157438618"/>
    <n v="45.697172975563014"/>
    <n v="48.365622991460846"/>
    <n v="47.313939691501986"/>
    <x v="0"/>
    <s v=".."/>
  </r>
  <r>
    <x v="42"/>
    <s v="COL"/>
    <x v="13"/>
    <s v="TX.VAL.FUEL.ZS.UN"/>
    <n v="60.403378907494755"/>
    <n v="68.201343530727627"/>
    <n v="69.641474731939795"/>
    <n v="69.429369602862295"/>
    <x v="318"/>
    <n v="54.449426648442042"/>
  </r>
  <r>
    <x v="42"/>
    <s v="COL"/>
    <x v="14"/>
    <s v="TM.VAL.FUEL.ZS.UN"/>
    <n v="5.1466835513784233"/>
    <n v="7.2788753914407813"/>
    <n v="9.9760175227321213"/>
    <n v="10.954393050492977"/>
    <x v="319"/>
    <n v="9.540427798244707"/>
  </r>
  <r>
    <x v="42"/>
    <s v="COL"/>
    <x v="15"/>
    <s v="EP.PMP.DESL.CD"/>
    <n v="0.95"/>
    <s v=".."/>
    <n v="1.18"/>
    <s v=".."/>
    <x v="320"/>
    <s v=".."/>
  </r>
  <r>
    <x v="42"/>
    <s v="COL"/>
    <x v="16"/>
    <s v="SP.URB.TOTL.IN.ZS"/>
    <n v="75.036000000000001"/>
    <n v="75.320999999999998"/>
    <n v="75.602999999999994"/>
    <n v="75.882999999999996"/>
    <x v="321"/>
    <n v="76.436000000000007"/>
  </r>
  <r>
    <x v="42"/>
    <s v="COL"/>
    <x v="17"/>
    <s v="NV.IND.MANF.ZS"/>
    <n v="13.929498031594658"/>
    <n v="13.530216014390348"/>
    <n v="13.358299451919105"/>
    <n v="12.852756653556135"/>
    <x v="322"/>
    <n v="12.209429345451365"/>
  </r>
  <r>
    <x v="42"/>
    <s v="COL"/>
    <x v="18"/>
    <s v="NV.SRV.TETC.ZS"/>
    <n v="57.944043194726881"/>
    <n v="55.57422543108251"/>
    <n v="55.88812633996811"/>
    <n v="56.788638967801944"/>
    <x v="323"/>
    <n v="59.187931486498293"/>
  </r>
  <r>
    <x v="42"/>
    <s v="COL"/>
    <x v="19"/>
    <s v="NV.AGR.TOTL.ZS"/>
    <n v="7.0984803710419024"/>
    <n v="6.8488571383089933"/>
    <n v="6.326706232918748"/>
    <n v="6.0810221624573755"/>
    <x v="324"/>
    <n v="6.8271814646508773"/>
  </r>
  <r>
    <x v="42"/>
    <s v="COL"/>
    <x v="20"/>
    <s v="FP.CPI.TOTL.ZG"/>
    <n v="2.27822015828349"/>
    <n v="3.41161612124441"/>
    <n v="3.1769343742762799"/>
    <n v="2.02277494755677"/>
    <x v="325"/>
    <n v="5.00503065682111"/>
  </r>
  <r>
    <x v="43"/>
    <s v="COM"/>
    <x v="0"/>
    <s v="EG.ELC.ACCS.ZS"/>
    <n v="51.5"/>
    <s v=".."/>
    <n v="69.3"/>
    <s v=".."/>
    <x v="0"/>
    <s v=".."/>
  </r>
  <r>
    <x v="43"/>
    <s v="COM"/>
    <x v="1"/>
    <s v="EG.USE.COMM.CL.ZS"/>
    <s v=".."/>
    <s v=".."/>
    <s v=".."/>
    <s v=".."/>
    <x v="0"/>
    <s v=".."/>
  </r>
  <r>
    <x v="43"/>
    <s v="COM"/>
    <x v="2"/>
    <s v="EN.ATM.CO2E.EG.ZS"/>
    <s v=".."/>
    <s v=".."/>
    <s v=".."/>
    <s v=".."/>
    <x v="0"/>
    <s v=".."/>
  </r>
  <r>
    <x v="43"/>
    <s v="COM"/>
    <x v="3"/>
    <s v="EG.USE.CRNW.ZS"/>
    <s v=".."/>
    <s v=".."/>
    <s v=".."/>
    <s v=".."/>
    <x v="0"/>
    <s v=".."/>
  </r>
  <r>
    <x v="43"/>
    <s v="COM"/>
    <x v="4"/>
    <s v="EG.IMP.CONS.ZS"/>
    <s v=".."/>
    <s v=".."/>
    <s v=".."/>
    <s v=".."/>
    <x v="0"/>
    <s v=".."/>
  </r>
  <r>
    <x v="43"/>
    <s v="COM"/>
    <x v="5"/>
    <s v="EN.ATM.METH.EG.ZS"/>
    <s v=".."/>
    <s v=".."/>
    <s v=".."/>
    <s v=".."/>
    <x v="0"/>
    <s v=".."/>
  </r>
  <r>
    <x v="43"/>
    <s v="COM"/>
    <x v="6"/>
    <s v="EG.USE.PCAP.KG.OE"/>
    <s v=".."/>
    <s v=".."/>
    <s v=".."/>
    <s v=".."/>
    <x v="0"/>
    <s v=".."/>
  </r>
  <r>
    <x v="43"/>
    <s v="COM"/>
    <x v="7"/>
    <s v="EG.USE.COMM.FO.ZS"/>
    <s v=".."/>
    <s v=".."/>
    <s v=".."/>
    <s v=".."/>
    <x v="0"/>
    <s v=".."/>
  </r>
  <r>
    <x v="43"/>
    <s v="COM"/>
    <x v="8"/>
    <s v="EG.GDP.PUSE.KO.PP.KD"/>
    <s v=".."/>
    <s v=".."/>
    <s v=".."/>
    <s v=".."/>
    <x v="0"/>
    <s v=".."/>
  </r>
  <r>
    <x v="43"/>
    <s v="COM"/>
    <x v="9"/>
    <s v="IE.PPI.ENGY.CD"/>
    <s v=".."/>
    <s v=".."/>
    <s v=".."/>
    <s v=".."/>
    <x v="0"/>
    <s v=".."/>
  </r>
  <r>
    <x v="43"/>
    <s v="COM"/>
    <x v="10"/>
    <s v="EN.ATM.NOXE.EG.ZS"/>
    <s v=".."/>
    <s v=".."/>
    <s v=".."/>
    <s v=".."/>
    <x v="0"/>
    <s v=".."/>
  </r>
  <r>
    <x v="43"/>
    <s v="COM"/>
    <x v="11"/>
    <s v="EG.FEC.RNEW.ZS"/>
    <n v="50.203793379806697"/>
    <n v="46.849450137442197"/>
    <s v=".."/>
    <s v=".."/>
    <x v="0"/>
    <s v=".."/>
  </r>
  <r>
    <x v="43"/>
    <s v="COM"/>
    <x v="12"/>
    <s v="EN.ATM.CO2E.LF.ZS"/>
    <n v="100"/>
    <n v="100"/>
    <n v="100"/>
    <n v="100"/>
    <x v="0"/>
    <s v=".."/>
  </r>
  <r>
    <x v="43"/>
    <s v="COM"/>
    <x v="13"/>
    <s v="TX.VAL.FUEL.ZS.UN"/>
    <n v="5.476624014961564E-2"/>
    <n v="8.1639455301125541E-2"/>
    <n v="2.8739097746290219E-2"/>
    <n v="4.9658759899597929E-5"/>
    <x v="0"/>
    <s v=".."/>
  </r>
  <r>
    <x v="43"/>
    <s v="COM"/>
    <x v="14"/>
    <s v="TM.VAL.FUEL.ZS.UN"/>
    <n v="0.47763280309791289"/>
    <n v="0.51051698067154927"/>
    <n v="0.51864616026975863"/>
    <n v="1.3327032635606209"/>
    <x v="0"/>
    <s v=".."/>
  </r>
  <r>
    <x v="43"/>
    <s v="COM"/>
    <x v="15"/>
    <s v="EP.PMP.DESL.CD"/>
    <s v=".."/>
    <s v=".."/>
    <s v=".."/>
    <s v=".."/>
    <x v="0"/>
    <s v=".."/>
  </r>
  <r>
    <x v="43"/>
    <s v="COM"/>
    <x v="16"/>
    <s v="SP.URB.TOTL.IN.ZS"/>
    <n v="27.917999999999999"/>
    <n v="27.966000000000001"/>
    <n v="28.029"/>
    <n v="28.103999999999999"/>
    <x v="326"/>
    <n v="28.295999999999999"/>
  </r>
  <r>
    <x v="43"/>
    <s v="COM"/>
    <x v="17"/>
    <s v="NV.IND.MANF.ZS"/>
    <n v="5.2228808054563167"/>
    <n v="5.9792274140299302"/>
    <n v="6.2835305133389587"/>
    <n v="6.7995635700203785"/>
    <x v="327"/>
    <n v="7.5023857890073558"/>
  </r>
  <r>
    <x v="43"/>
    <s v="COM"/>
    <x v="18"/>
    <s v="NV.SRV.TETC.ZS"/>
    <n v="46.084361805781086"/>
    <n v="47.340771622044976"/>
    <n v="48.567585620042124"/>
    <n v="49.98102371524871"/>
    <x v="328"/>
    <n v="55.65416865984578"/>
  </r>
  <r>
    <x v="43"/>
    <s v="COM"/>
    <x v="19"/>
    <s v="NV.AGR.TOTL.ZS"/>
    <n v="39.57402971744073"/>
    <n v="38.786900257849972"/>
    <n v="36.868086118710757"/>
    <n v="35.896268872664479"/>
    <x v="329"/>
    <n v="33.583589648522469"/>
  </r>
  <r>
    <x v="43"/>
    <s v="COM"/>
    <x v="20"/>
    <s v="FP.CPI.TOTL.ZG"/>
    <n v="3.3547577032892102"/>
    <n v="1.7713637740266499"/>
    <n v="1.768907097774"/>
    <n v="2.2973030218253099"/>
    <x v="330"/>
    <s v=".."/>
  </r>
  <r>
    <x v="44"/>
    <s v="ZAR"/>
    <x v="0"/>
    <s v="EG.ELC.ACCS.ZS"/>
    <n v="15.2"/>
    <s v=".."/>
    <n v="16.399999999999999"/>
    <s v=".."/>
    <x v="0"/>
    <s v=".."/>
  </r>
  <r>
    <x v="44"/>
    <s v="ZAR"/>
    <x v="1"/>
    <s v="EG.USE.COMM.CL.ZS"/>
    <n v="3.3970586843403101"/>
    <n v="3.1963706705305279"/>
    <n v="3.3145050797067714"/>
    <n v="3.4846757165528084"/>
    <x v="0"/>
    <s v=".."/>
  </r>
  <r>
    <x v="44"/>
    <s v="ZAR"/>
    <x v="2"/>
    <s v="EN.ATM.CO2E.EG.ZS"/>
    <n v="0.10024599571020375"/>
    <n v="0.11699534899243973"/>
    <n v="0.12453933918439856"/>
    <n v="0.13108402402816782"/>
    <x v="0"/>
    <s v=".."/>
  </r>
  <r>
    <x v="44"/>
    <s v="ZAR"/>
    <x v="3"/>
    <s v="EG.USE.CRNW.ZS"/>
    <n v="93.730839953867857"/>
    <n v="93.040749554231823"/>
    <n v="92.573875906353692"/>
    <n v="92.196273518408461"/>
    <x v="0"/>
    <s v=".."/>
  </r>
  <r>
    <x v="44"/>
    <s v="ZAR"/>
    <x v="4"/>
    <s v="EG.IMP.CONS.ZS"/>
    <n v="-2.7809718879594207"/>
    <n v="-2.0233646428232164"/>
    <n v="-1.8663194803454544"/>
    <n v="-1.96412450441798"/>
    <x v="0"/>
    <s v=".."/>
  </r>
  <r>
    <x v="44"/>
    <s v="ZAR"/>
    <x v="5"/>
    <s v="EN.ATM.METH.EG.ZS"/>
    <s v=".."/>
    <s v=".."/>
    <s v=".."/>
    <s v=".."/>
    <x v="0"/>
    <s v=".."/>
  </r>
  <r>
    <x v="44"/>
    <s v="ZAR"/>
    <x v="6"/>
    <s v="EG.USE.PCAP.KG.OE"/>
    <n v="301.23348481541467"/>
    <n v="309.80668134427737"/>
    <n v="292.38767719866905"/>
    <n v="292.26432573072481"/>
    <x v="0"/>
    <s v=".."/>
  </r>
  <r>
    <x v="44"/>
    <s v="ZAR"/>
    <x v="7"/>
    <s v="EG.USE.COMM.FO.ZS"/>
    <n v="3.1989914085260662"/>
    <n v="3.8146624591991514"/>
    <n v="4.1116141482967166"/>
    <n v="4.3190507650387202"/>
    <x v="0"/>
    <s v=".."/>
  </r>
  <r>
    <x v="44"/>
    <s v="ZAR"/>
    <x v="8"/>
    <s v="EG.GDP.PUSE.KO.PP.KD"/>
    <n v="1.9810726856198626"/>
    <n v="1.9934482464797574"/>
    <n v="1.721694549004757"/>
    <n v="1.7775611452161186"/>
    <x v="331"/>
    <s v=".."/>
  </r>
  <r>
    <x v="44"/>
    <s v="ZAR"/>
    <x v="9"/>
    <s v="IE.PPI.ENGY.CD"/>
    <s v=".."/>
    <s v=".."/>
    <s v=".."/>
    <s v=".."/>
    <x v="0"/>
    <s v=".."/>
  </r>
  <r>
    <x v="44"/>
    <s v="ZAR"/>
    <x v="10"/>
    <s v="EN.ATM.NOXE.EG.ZS"/>
    <s v=".."/>
    <s v=".."/>
    <s v=".."/>
    <s v=".."/>
    <x v="0"/>
    <s v=".."/>
  </r>
  <r>
    <x v="44"/>
    <s v="ZAR"/>
    <x v="11"/>
    <s v="EG.FEC.RNEW.ZS"/>
    <n v="96.844012375123697"/>
    <n v="96.261668540572202"/>
    <n v="95.956896082750305"/>
    <s v=".."/>
    <x v="0"/>
    <s v=".."/>
  </r>
  <r>
    <x v="44"/>
    <s v="ZAR"/>
    <x v="12"/>
    <s v="EN.ATM.CO2E.LF.ZS"/>
    <n v="86.740331491712695"/>
    <n v="90.044576523031211"/>
    <n v="91.404011461318049"/>
    <n v="91.292875989445903"/>
    <x v="0"/>
    <s v=".."/>
  </r>
  <r>
    <x v="44"/>
    <s v="ZAR"/>
    <x v="13"/>
    <s v="TX.VAL.FUEL.ZS.UN"/>
    <s v=".."/>
    <s v=".."/>
    <s v=".."/>
    <s v=".."/>
    <x v="0"/>
    <s v=".."/>
  </r>
  <r>
    <x v="44"/>
    <s v="ZAR"/>
    <x v="14"/>
    <s v="TM.VAL.FUEL.ZS.UN"/>
    <s v=".."/>
    <s v=".."/>
    <s v=".."/>
    <s v=".."/>
    <x v="0"/>
    <s v=".."/>
  </r>
  <r>
    <x v="44"/>
    <s v="ZAR"/>
    <x v="15"/>
    <s v="EP.PMP.DESL.CD"/>
    <n v="1.27"/>
    <s v=".."/>
    <n v="1.48"/>
    <s v=".."/>
    <x v="332"/>
    <s v=".."/>
  </r>
  <r>
    <x v="44"/>
    <s v="ZAR"/>
    <x v="16"/>
    <s v="SP.URB.TOTL.IN.ZS"/>
    <n v="39.936999999999998"/>
    <n v="40.442"/>
    <n v="40.950000000000003"/>
    <n v="41.460999999999999"/>
    <x v="333"/>
    <n v="42.494"/>
  </r>
  <r>
    <x v="44"/>
    <s v="ZAR"/>
    <x v="17"/>
    <s v="NV.IND.MANF.ZS"/>
    <n v="17.852413261229284"/>
    <n v="17.580587017053574"/>
    <n v="17.355976683723721"/>
    <n v="17.647315689464492"/>
    <x v="334"/>
    <n v="19.034684460420458"/>
  </r>
  <r>
    <x v="44"/>
    <s v="ZAR"/>
    <x v="18"/>
    <s v="NV.SRV.TETC.ZS"/>
    <n v="42.281987720685329"/>
    <n v="42.196884634076973"/>
    <n v="43.235494063909641"/>
    <n v="44.277416087978764"/>
    <x v="335"/>
    <n v="46.909665909386099"/>
  </r>
  <r>
    <x v="44"/>
    <s v="ZAR"/>
    <x v="19"/>
    <s v="NV.AGR.TOTL.ZS"/>
    <n v="23.33755577971117"/>
    <n v="24.040986486896536"/>
    <n v="23.124183981783947"/>
    <n v="22.165508095837176"/>
    <x v="336"/>
    <n v="20.62615800495098"/>
  </r>
  <r>
    <x v="44"/>
    <s v="ZAR"/>
    <x v="20"/>
    <s v="FP.CPI.TOTL.ZG"/>
    <n v="7.1000000000003602"/>
    <n v="15.316515913949001"/>
    <n v="9.7218280627336302"/>
    <n v="1.6329254110668201"/>
    <x v="0"/>
    <s v=".."/>
  </r>
  <r>
    <x v="45"/>
    <s v="COG"/>
    <x v="0"/>
    <s v="EG.ELC.ACCS.ZS"/>
    <n v="37.1"/>
    <s v=".."/>
    <n v="41.6"/>
    <s v=".."/>
    <x v="0"/>
    <s v=".."/>
  </r>
  <r>
    <x v="45"/>
    <s v="COG"/>
    <x v="1"/>
    <s v="EG.USE.COMM.CL.ZS"/>
    <n v="2.2200866877238123"/>
    <n v="3.0588660620820396"/>
    <n v="3.5859855820414297"/>
    <n v="3.5951911258075313"/>
    <x v="0"/>
    <s v=".."/>
  </r>
  <r>
    <x v="45"/>
    <s v="COG"/>
    <x v="2"/>
    <s v="EN.ATM.CO2E.EG.ZS"/>
    <n v="1.1584689621723561"/>
    <n v="1.004184997859612"/>
    <n v="1.0069715527526271"/>
    <n v="1.0164765603823909"/>
    <x v="0"/>
    <s v=".."/>
  </r>
  <r>
    <x v="45"/>
    <s v="COG"/>
    <x v="3"/>
    <s v="EG.USE.CRNW.ZS"/>
    <n v="54.80757022241184"/>
    <n v="60.498467554238147"/>
    <n v="59.594862461597742"/>
    <n v="59.236594088075343"/>
    <x v="0"/>
    <s v=".."/>
  </r>
  <r>
    <x v="45"/>
    <s v="COG"/>
    <x v="4"/>
    <s v="EG.IMP.CONS.ZS"/>
    <n v="-954.35379254278575"/>
    <n v="-675.18427120692695"/>
    <n v="-592.19390565801802"/>
    <n v="-513.20909070808955"/>
    <x v="0"/>
    <s v=".."/>
  </r>
  <r>
    <x v="45"/>
    <s v="COG"/>
    <x v="5"/>
    <s v="EN.ATM.METH.EG.ZS"/>
    <s v=".."/>
    <s v=".."/>
    <s v=".."/>
    <s v=".."/>
    <x v="0"/>
    <s v=".."/>
  </r>
  <r>
    <x v="45"/>
    <s v="COG"/>
    <x v="6"/>
    <s v="EG.USE.PCAP.KG.OE"/>
    <n v="408.70514535136806"/>
    <n v="532.35921085546522"/>
    <n v="552.25015794920796"/>
    <n v="555.78797606190165"/>
    <x v="0"/>
    <s v=".."/>
  </r>
  <r>
    <x v="45"/>
    <s v="COG"/>
    <x v="7"/>
    <s v="EG.USE.COMM.FO.ZS"/>
    <n v="41.518160434269028"/>
    <n v="36.442711349811319"/>
    <n v="36.819109709646789"/>
    <n v="37.016760307216337"/>
    <x v="0"/>
    <s v=".."/>
  </r>
  <r>
    <x v="45"/>
    <s v="COG"/>
    <x v="8"/>
    <s v="EG.GDP.PUSE.KO.PP.KD"/>
    <n v="13.56745481111874"/>
    <n v="10.538219025381142"/>
    <n v="9.5443885726047544"/>
    <n v="9.6239138490528156"/>
    <x v="337"/>
    <s v=".."/>
  </r>
  <r>
    <x v="45"/>
    <s v="COG"/>
    <x v="9"/>
    <s v="IE.PPI.ENGY.CD"/>
    <s v=".."/>
    <s v=".."/>
    <s v=".."/>
    <s v=".."/>
    <x v="0"/>
    <s v=".."/>
  </r>
  <r>
    <x v="45"/>
    <s v="COG"/>
    <x v="10"/>
    <s v="EN.ATM.NOXE.EG.ZS"/>
    <s v=".."/>
    <s v=".."/>
    <s v=".."/>
    <s v=".."/>
    <x v="0"/>
    <s v=".."/>
  </r>
  <r>
    <x v="45"/>
    <s v="COG"/>
    <x v="11"/>
    <s v="EG.FEC.RNEW.ZS"/>
    <n v="50.143637811161199"/>
    <n v="49.544628062835997"/>
    <n v="48.186306658992898"/>
    <s v=".."/>
    <x v="0"/>
    <s v=".."/>
  </r>
  <r>
    <x v="45"/>
    <s v="COG"/>
    <x v="12"/>
    <s v="EN.ATM.CO2E.LF.ZS"/>
    <n v="87.80952380952381"/>
    <n v="85.714285714285708"/>
    <n v="79.84615384615384"/>
    <n v="79.615952732644018"/>
    <x v="0"/>
    <s v=".."/>
  </r>
  <r>
    <x v="45"/>
    <s v="COG"/>
    <x v="13"/>
    <s v="TX.VAL.FUEL.ZS.UN"/>
    <n v="67.72045178905411"/>
    <n v="77.666166082286964"/>
    <n v="78.89782786307947"/>
    <n v="75.709781306026684"/>
    <x v="338"/>
    <s v=".."/>
  </r>
  <r>
    <x v="45"/>
    <s v="COG"/>
    <x v="14"/>
    <s v="TM.VAL.FUEL.ZS.UN"/>
    <n v="5.6900930274699464"/>
    <n v="2.1616838418911253"/>
    <n v="1.1031100025500513"/>
    <n v="1.6023534858773631"/>
    <x v="339"/>
    <s v=".."/>
  </r>
  <r>
    <x v="45"/>
    <s v="COG"/>
    <x v="15"/>
    <s v="EP.PMP.DESL.CD"/>
    <n v="0.84"/>
    <s v=".."/>
    <n v="0.92"/>
    <s v=".."/>
    <x v="116"/>
    <s v=".."/>
  </r>
  <r>
    <x v="45"/>
    <s v="COG"/>
    <x v="16"/>
    <s v="SP.URB.TOTL.IN.ZS"/>
    <n v="63.228000000000002"/>
    <n v="63.665999999999997"/>
    <n v="64.099999999999994"/>
    <n v="64.531000000000006"/>
    <x v="340"/>
    <n v="65.38"/>
  </r>
  <r>
    <x v="45"/>
    <s v="COG"/>
    <x v="17"/>
    <s v="NV.IND.MANF.ZS"/>
    <n v="3.78281671534182"/>
    <n v="3.63243462219434"/>
    <n v="3.8383014094035275"/>
    <n v="4.2963213399739351"/>
    <x v="341"/>
    <n v="7.3263752909045161"/>
  </r>
  <r>
    <x v="45"/>
    <s v="COG"/>
    <x v="18"/>
    <s v="NV.SRV.TETC.ZS"/>
    <n v="20.792402063417349"/>
    <n v="19.99124453007018"/>
    <n v="21.306533249395599"/>
    <n v="23.621940544089902"/>
    <x v="342"/>
    <n v="38.082141646872245"/>
  </r>
  <r>
    <x v="45"/>
    <s v="COG"/>
    <x v="19"/>
    <s v="NV.AGR.TOTL.ZS"/>
    <n v="3.8304005987923238"/>
    <n v="3.3831175670993168"/>
    <n v="3.92577683885645"/>
    <n v="4.3621621442182317"/>
    <x v="343"/>
    <n v="7.2434873750353841"/>
  </r>
  <r>
    <x v="45"/>
    <s v="COG"/>
    <x v="20"/>
    <s v="FP.CPI.TOTL.ZG"/>
    <n v="4.9985048841242303"/>
    <n v="1.3257576637381201"/>
    <n v="3.8901472901001002"/>
    <n v="5.9689288634502802"/>
    <x v="344"/>
    <s v=".."/>
  </r>
  <r>
    <x v="46"/>
    <s v="CRI"/>
    <x v="0"/>
    <s v="EG.ELC.ACCS.ZS"/>
    <n v="98"/>
    <s v=".."/>
    <n v="99.5"/>
    <s v=".."/>
    <x v="0"/>
    <s v=".."/>
  </r>
  <r>
    <x v="46"/>
    <s v="CRI"/>
    <x v="1"/>
    <s v="EG.USE.COMM.CL.ZS"/>
    <n v="35.17924830239231"/>
    <n v="36.031453531411643"/>
    <n v="38.7002060159884"/>
    <n v="37.023243751311199"/>
    <x v="0"/>
    <s v=".."/>
  </r>
  <r>
    <x v="46"/>
    <s v="CRI"/>
    <x v="2"/>
    <s v="EN.ATM.CO2E.EG.ZS"/>
    <n v="1.6290421831485655"/>
    <n v="1.6629531638494057"/>
    <n v="1.6429465172848028"/>
    <n v="1.57267389038385"/>
    <x v="0"/>
    <s v=".."/>
  </r>
  <r>
    <x v="46"/>
    <s v="CRI"/>
    <x v="3"/>
    <s v="EG.USE.CRNW.ZS"/>
    <n v="17.251211070281144"/>
    <n v="15.772114851275857"/>
    <n v="13.439523550743415"/>
    <n v="13.926820424634975"/>
    <x v="0"/>
    <s v=".."/>
  </r>
  <r>
    <x v="46"/>
    <s v="CRI"/>
    <x v="4"/>
    <s v="EG.IMP.CONS.ZS"/>
    <n v="47.569540627326553"/>
    <n v="48.196431617312498"/>
    <n v="47.860270433268184"/>
    <n v="49.049935824053833"/>
    <x v="0"/>
    <s v=".."/>
  </r>
  <r>
    <x v="46"/>
    <s v="CRI"/>
    <x v="5"/>
    <s v="EN.ATM.METH.EG.ZS"/>
    <s v=".."/>
    <s v=".."/>
    <s v=".."/>
    <s v=".."/>
    <x v="0"/>
    <s v=".."/>
  </r>
  <r>
    <x v="46"/>
    <s v="CRI"/>
    <x v="6"/>
    <s v="EG.USE.PCAP.KG.OE"/>
    <n v="1022.1821659557081"/>
    <n v="1011.8480934735823"/>
    <n v="1015.7182367213076"/>
    <n v="1029.00349372869"/>
    <x v="0"/>
    <s v=".."/>
  </r>
  <r>
    <x v="46"/>
    <s v="CRI"/>
    <x v="7"/>
    <s v="EG.USE.COMM.FO.ZS"/>
    <n v="47.515904209490252"/>
    <n v="48.264809793524982"/>
    <n v="47.829322554530563"/>
    <n v="48.966474056233658"/>
    <x v="0"/>
    <s v=".."/>
  </r>
  <r>
    <x v="46"/>
    <s v="CRI"/>
    <x v="8"/>
    <s v="EG.GDP.PUSE.KO.PP.KD"/>
    <n v="12.717901608970813"/>
    <n v="13.240320138092013"/>
    <n v="13.648671265817203"/>
    <n v="13.610080952725408"/>
    <x v="345"/>
    <s v=".."/>
  </r>
  <r>
    <x v="46"/>
    <s v="CRI"/>
    <x v="9"/>
    <s v="IE.PPI.ENGY.CD"/>
    <s v=".."/>
    <s v=".."/>
    <n v="273000000"/>
    <n v="415600000"/>
    <x v="346"/>
    <n v="143000000"/>
  </r>
  <r>
    <x v="46"/>
    <s v="CRI"/>
    <x v="10"/>
    <s v="EN.ATM.NOXE.EG.ZS"/>
    <s v=".."/>
    <s v=".."/>
    <s v=".."/>
    <s v=".."/>
    <x v="0"/>
    <s v=".."/>
  </r>
  <r>
    <x v="46"/>
    <s v="CRI"/>
    <x v="11"/>
    <s v="EG.FEC.RNEW.ZS"/>
    <n v="42.312666943854197"/>
    <n v="40.502310187675597"/>
    <n v="38.624032994180702"/>
    <s v=".."/>
    <x v="0"/>
    <s v=".."/>
  </r>
  <r>
    <x v="46"/>
    <s v="CRI"/>
    <x v="12"/>
    <s v="EN.ATM.CO2E.LF.ZS"/>
    <n v="88.565891472868216"/>
    <n v="88.062529606821414"/>
    <n v="88.054768649669498"/>
    <n v="87.096774193548384"/>
    <x v="0"/>
    <s v=".."/>
  </r>
  <r>
    <x v="46"/>
    <s v="CRI"/>
    <x v="13"/>
    <s v="TX.VAL.FUEL.ZS.UN"/>
    <n v="0.58205557451922918"/>
    <n v="0.34201427322786465"/>
    <n v="5.6626985510893992E-2"/>
    <n v="4.884285438284354E-2"/>
    <x v="0"/>
    <n v="5.504612945524405E-2"/>
  </r>
  <r>
    <x v="46"/>
    <s v="CRI"/>
    <x v="14"/>
    <s v="TM.VAL.FUEL.ZS.UN"/>
    <n v="12.151016821468492"/>
    <n v="12.4661932427391"/>
    <n v="12.477192533194799"/>
    <n v="12.588120027291705"/>
    <x v="0"/>
    <n v="8.4915189400240472"/>
  </r>
  <r>
    <x v="46"/>
    <s v="CRI"/>
    <x v="15"/>
    <s v="EP.PMP.DESL.CD"/>
    <n v="0.97"/>
    <s v=".."/>
    <n v="1.36"/>
    <s v=".."/>
    <x v="347"/>
    <s v=".."/>
  </r>
  <r>
    <x v="46"/>
    <s v="CRI"/>
    <x v="16"/>
    <s v="SP.URB.TOTL.IN.ZS"/>
    <n v="71.733999999999995"/>
    <n v="72.866"/>
    <n v="73.94"/>
    <n v="74.956000000000003"/>
    <x v="348"/>
    <n v="76.820999999999998"/>
  </r>
  <r>
    <x v="46"/>
    <s v="CRI"/>
    <x v="17"/>
    <s v="NV.IND.MANF.ZS"/>
    <n v="15.783464343686465"/>
    <n v="15.319926944340365"/>
    <n v="14.756735554861869"/>
    <n v="13.784531158827543"/>
    <x v="349"/>
    <n v="13.036766948930758"/>
  </r>
  <r>
    <x v="46"/>
    <s v="CRI"/>
    <x v="18"/>
    <s v="NV.SRV.TETC.ZS"/>
    <n v="67.448314513501103"/>
    <n v="69.147956821818156"/>
    <n v="70.111917612399253"/>
    <n v="71.870502587744298"/>
    <x v="350"/>
    <n v="72.324664854650408"/>
  </r>
  <r>
    <x v="46"/>
    <s v="CRI"/>
    <x v="19"/>
    <s v="NV.AGR.TOTL.ZS"/>
    <n v="7.1889492751262427"/>
    <n v="6.3969439126810173"/>
    <n v="5.912598779110164"/>
    <n v="5.5231673472609248"/>
    <x v="351"/>
    <n v="5.488827741951841"/>
  </r>
  <r>
    <x v="46"/>
    <s v="CRI"/>
    <x v="20"/>
    <s v="FP.CPI.TOTL.ZG"/>
    <n v="5.6602306512418998"/>
    <n v="4.8830124813687501"/>
    <n v="4.5040676919898104"/>
    <n v="5.2242858694474004"/>
    <x v="352"/>
    <n v="0.79668498029388202"/>
  </r>
  <r>
    <x v="47"/>
    <s v="CIV"/>
    <x v="0"/>
    <s v="EG.ELC.ACCS.ZS"/>
    <n v="58.9"/>
    <s v=".."/>
    <n v="55.8"/>
    <s v=".."/>
    <x v="0"/>
    <s v=".."/>
  </r>
  <r>
    <x v="47"/>
    <s v="CIV"/>
    <x v="1"/>
    <s v="EG.USE.COMM.CL.ZS"/>
    <n v="1.3691847433137758"/>
    <n v="1.3094201624819419"/>
    <n v="1.2179155669627562"/>
    <n v="1.1348131804957489"/>
    <x v="0"/>
    <s v=".."/>
  </r>
  <r>
    <x v="47"/>
    <s v="CIV"/>
    <x v="2"/>
    <s v="EN.ATM.CO2E.EG.ZS"/>
    <n v="0.60654594839471976"/>
    <n v="0.54920350272725782"/>
    <n v="0.66416398187320125"/>
    <n v="0.6867328204228168"/>
    <x v="0"/>
    <s v=".."/>
  </r>
  <r>
    <x v="47"/>
    <s v="CIV"/>
    <x v="3"/>
    <s v="EG.USE.CRNW.ZS"/>
    <n v="75.692100118510226"/>
    <n v="78.260513194104959"/>
    <n v="74.504263464424923"/>
    <n v="73.649109517548155"/>
    <x v="0"/>
    <s v=".."/>
  </r>
  <r>
    <x v="47"/>
    <s v="CIV"/>
    <x v="4"/>
    <s v="EG.IMP.CONS.ZS"/>
    <n v="-9.8641855482072121"/>
    <n v="-5.4519749960176016"/>
    <n v="1.1348920611305684"/>
    <n v="3.7118939763182404"/>
    <x v="0"/>
    <s v=".."/>
  </r>
  <r>
    <x v="47"/>
    <s v="CIV"/>
    <x v="5"/>
    <s v="EN.ATM.METH.EG.ZS"/>
    <s v=".."/>
    <s v=".."/>
    <s v=".."/>
    <s v=".."/>
    <x v="0"/>
    <s v=".."/>
  </r>
  <r>
    <x v="47"/>
    <s v="CIV"/>
    <x v="6"/>
    <s v="EG.USE.PCAP.KG.OE"/>
    <n v="504.81740073010195"/>
    <n v="565.48081621527911"/>
    <n v="598.62493040563027"/>
    <n v="605.28611644634827"/>
    <x v="0"/>
    <s v=".."/>
  </r>
  <r>
    <x v="47"/>
    <s v="CIV"/>
    <x v="7"/>
    <s v="EG.USE.COMM.FO.ZS"/>
    <n v="23.231507425683148"/>
    <n v="20.867761643715227"/>
    <n v="24.680154081114317"/>
    <n v="25.634642907325933"/>
    <x v="0"/>
    <s v=".."/>
  </r>
  <r>
    <x v="47"/>
    <s v="CIV"/>
    <x v="8"/>
    <s v="EG.GDP.PUSE.KO.PP.KD"/>
    <n v="5.4005440975321166"/>
    <n v="4.5039667823761675"/>
    <n v="4.5988553336648552"/>
    <n v="4.675624089312385"/>
    <x v="353"/>
    <s v=".."/>
  </r>
  <r>
    <x v="47"/>
    <s v="CIV"/>
    <x v="9"/>
    <s v="IE.PPI.ENGY.CD"/>
    <n v="5500000"/>
    <n v="5500000"/>
    <n v="50000000"/>
    <n v="350000000"/>
    <x v="354"/>
    <s v=".."/>
  </r>
  <r>
    <x v="47"/>
    <s v="CIV"/>
    <x v="10"/>
    <s v="EN.ATM.NOXE.EG.ZS"/>
    <s v=".."/>
    <s v=".."/>
    <s v=".."/>
    <s v=".."/>
    <x v="0"/>
    <s v=".."/>
  </r>
  <r>
    <x v="47"/>
    <s v="CIV"/>
    <x v="11"/>
    <s v="EG.FEC.RNEW.ZS"/>
    <n v="75.424206758734698"/>
    <n v="79.314846983310005"/>
    <n v="74.398899394922907"/>
    <s v=".."/>
    <x v="0"/>
    <s v=".."/>
  </r>
  <r>
    <x v="47"/>
    <s v="CIV"/>
    <x v="12"/>
    <s v="EN.ATM.CO2E.LF.ZS"/>
    <n v="49.137418203450331"/>
    <n v="52.435530085959883"/>
    <n v="60.57692307692308"/>
    <n v="58.669930640554881"/>
    <x v="0"/>
    <s v=".."/>
  </r>
  <r>
    <x v="47"/>
    <s v="CIV"/>
    <x v="13"/>
    <s v="TX.VAL.FUEL.ZS.UN"/>
    <n v="24.086259327663981"/>
    <n v="25.66028914102138"/>
    <n v="30.91900505344195"/>
    <n v="25.016930888681539"/>
    <x v="355"/>
    <n v="13.795719006529279"/>
  </r>
  <r>
    <x v="47"/>
    <s v="CIV"/>
    <x v="14"/>
    <s v="TM.VAL.FUEL.ZS.UN"/>
    <n v="23.715135212602583"/>
    <n v="28.634533351760851"/>
    <n v="30.971436649285572"/>
    <n v="25.763933331835897"/>
    <x v="356"/>
    <n v="22.256383981482173"/>
  </r>
  <r>
    <x v="47"/>
    <s v="CIV"/>
    <x v="15"/>
    <s v="EP.PMP.DESL.CD"/>
    <n v="1.3"/>
    <s v=".."/>
    <n v="1.2"/>
    <s v=".."/>
    <x v="357"/>
    <s v=".."/>
  </r>
  <r>
    <x v="47"/>
    <s v="CIV"/>
    <x v="16"/>
    <s v="SP.URB.TOTL.IN.ZS"/>
    <n v="50.557000000000002"/>
    <n v="51.305"/>
    <n v="52.040999999999997"/>
    <n v="52.765999999999998"/>
    <x v="358"/>
    <n v="54.18"/>
  </r>
  <r>
    <x v="47"/>
    <s v="CIV"/>
    <x v="17"/>
    <s v="NV.IND.MANF.ZS"/>
    <n v="12.625809115547668"/>
    <n v="13.326473360892624"/>
    <n v="13.005141637703604"/>
    <n v="12.711499891976821"/>
    <x v="359"/>
    <n v="12.530772109940211"/>
  </r>
  <r>
    <x v="47"/>
    <s v="CIV"/>
    <x v="18"/>
    <s v="NV.SRV.TETC.ZS"/>
    <n v="53.062304118315687"/>
    <n v="49.095000891103396"/>
    <n v="55.124861100446651"/>
    <n v="42.867346305222036"/>
    <x v="360"/>
    <n v="43.404974502697556"/>
  </r>
  <r>
    <x v="47"/>
    <s v="CIV"/>
    <x v="19"/>
    <s v="NV.AGR.TOTL.ZS"/>
    <n v="24.529427557925644"/>
    <n v="26.690849405444698"/>
    <n v="22.532557186050788"/>
    <n v="20.97862591278292"/>
    <x v="361"/>
    <n v="20.207388957220626"/>
  </r>
  <r>
    <x v="47"/>
    <s v="CIV"/>
    <x v="20"/>
    <s v="FP.CPI.TOTL.ZG"/>
    <n v="1.22645612135507"/>
    <n v="4.9124339505244503"/>
    <n v="1.30451119915636"/>
    <n v="2.5811703725288302"/>
    <x v="362"/>
    <n v="1.23744326214749"/>
  </r>
  <r>
    <x v="48"/>
    <s v="HRV"/>
    <x v="0"/>
    <s v="EG.ELC.ACCS.ZS"/>
    <n v="100"/>
    <s v=".."/>
    <n v="100"/>
    <s v=".."/>
    <x v="0"/>
    <s v=".."/>
  </r>
  <r>
    <x v="48"/>
    <s v="HRV"/>
    <x v="1"/>
    <s v="EG.USE.COMM.CL.ZS"/>
    <n v="8.6438045163896113"/>
    <n v="4.9346487751600057"/>
    <n v="5.5755903348940885"/>
    <n v="9.6957624476214672"/>
    <x v="0"/>
    <s v=".."/>
  </r>
  <r>
    <x v="48"/>
    <s v="HRV"/>
    <x v="2"/>
    <s v="EN.ATM.CO2E.EG.ZS"/>
    <n v="2.3871320039705499"/>
    <n v="2.3768971431124224"/>
    <n v="2.2937925721520429"/>
    <n v="2.294390576002908"/>
    <x v="0"/>
    <s v=".."/>
  </r>
  <r>
    <x v="48"/>
    <s v="HRV"/>
    <x v="3"/>
    <s v="EG.USE.CRNW.ZS"/>
    <n v="4.6415756651669486"/>
    <n v="5.6259916086607564"/>
    <n v="6.95854789771633"/>
    <n v="6.8399527587635873"/>
    <x v="0"/>
    <s v=".."/>
  </r>
  <r>
    <x v="48"/>
    <s v="HRV"/>
    <x v="4"/>
    <s v="EG.IMP.CONS.ZS"/>
    <n v="50.732065763721913"/>
    <n v="55.144586304036572"/>
    <n v="56.389029037625463"/>
    <n v="53.023805733175102"/>
    <x v="0"/>
    <s v=".."/>
  </r>
  <r>
    <x v="48"/>
    <s v="HRV"/>
    <x v="5"/>
    <s v="EN.ATM.METH.EG.ZS"/>
    <s v=".."/>
    <s v=".."/>
    <s v=".."/>
    <s v=".."/>
    <x v="0"/>
    <s v=".."/>
  </r>
  <r>
    <x v="48"/>
    <s v="HRV"/>
    <x v="6"/>
    <s v="EG.USE.PCAP.KG.OE"/>
    <n v="1938.5417701782865"/>
    <n v="1971.428217674908"/>
    <n v="1855.4346537293695"/>
    <n v="1813.9311871708671"/>
    <x v="0"/>
    <s v=".."/>
  </r>
  <r>
    <x v="48"/>
    <s v="HRV"/>
    <x v="7"/>
    <s v="EG.USE.COMM.FO.ZS"/>
    <n v="81.929619071717568"/>
    <n v="81.595470710239752"/>
    <n v="79.179937296157249"/>
    <n v="78.462190753397195"/>
    <x v="0"/>
    <s v=".."/>
  </r>
  <r>
    <x v="48"/>
    <s v="HRV"/>
    <x v="8"/>
    <s v="EG.GDP.PUSE.KO.PP.KD"/>
    <n v="9.4677276481830521"/>
    <n v="9.6729733945676255"/>
    <n v="10.052435330444194"/>
    <n v="10.1586470262354"/>
    <x v="363"/>
    <s v=".."/>
  </r>
  <r>
    <x v="48"/>
    <s v="HRV"/>
    <x v="9"/>
    <s v="IE.PPI.ENGY.CD"/>
    <s v=".."/>
    <s v=".."/>
    <s v=".."/>
    <s v=".."/>
    <x v="0"/>
    <s v=".."/>
  </r>
  <r>
    <x v="48"/>
    <s v="HRV"/>
    <x v="10"/>
    <s v="EN.ATM.NOXE.EG.ZS"/>
    <s v=".."/>
    <s v=".."/>
    <s v=".."/>
    <s v=".."/>
    <x v="0"/>
    <s v=".."/>
  </r>
  <r>
    <x v="48"/>
    <s v="HRV"/>
    <x v="11"/>
    <s v="EG.FEC.RNEW.ZS"/>
    <n v="19.4307060273165"/>
    <n v="17.2173333186891"/>
    <n v="19.968130840471499"/>
    <s v=".."/>
    <x v="0"/>
    <s v=".."/>
  </r>
  <r>
    <x v="48"/>
    <s v="HRV"/>
    <x v="12"/>
    <s v="EN.ATM.CO2E.LF.ZS"/>
    <n v="51.103139013452918"/>
    <n v="50.621572212065814"/>
    <n v="50.171613163739146"/>
    <n v="49.151138716356108"/>
    <x v="0"/>
    <s v=".."/>
  </r>
  <r>
    <x v="48"/>
    <s v="HRV"/>
    <x v="13"/>
    <s v="TX.VAL.FUEL.ZS.UN"/>
    <n v="12.327726236359503"/>
    <n v="12.003975796022903"/>
    <n v="13.702738378783796"/>
    <n v="13.905815925318368"/>
    <x v="364"/>
    <n v="10.887645314532993"/>
  </r>
  <r>
    <x v="48"/>
    <s v="HRV"/>
    <x v="14"/>
    <s v="TM.VAL.FUEL.ZS.UN"/>
    <n v="18.879675120461659"/>
    <n v="21.823564654597149"/>
    <n v="23.184022852470779"/>
    <n v="21.72869606928241"/>
    <x v="365"/>
    <n v="15.218208096597888"/>
  </r>
  <r>
    <x v="48"/>
    <s v="HRV"/>
    <x v="15"/>
    <s v="EP.PMP.DESL.CD"/>
    <n v="1.49"/>
    <s v=".."/>
    <n v="1.7"/>
    <s v=".."/>
    <x v="366"/>
    <s v=".."/>
  </r>
  <r>
    <x v="48"/>
    <s v="HRV"/>
    <x v="16"/>
    <s v="SP.URB.TOTL.IN.ZS"/>
    <n v="57.536999999999999"/>
    <n v="57.8"/>
    <n v="58.073999999999998"/>
    <n v="58.359000000000002"/>
    <x v="367"/>
    <n v="58.963999999999999"/>
  </r>
  <r>
    <x v="48"/>
    <s v="HRV"/>
    <x v="17"/>
    <s v="NV.IND.MANF.ZS"/>
    <n v="14.157218362564594"/>
    <n v="14.389319677238465"/>
    <n v="14.475080345881791"/>
    <n v="14.12481553661552"/>
    <x v="368"/>
    <n v="14.723962387102643"/>
  </r>
  <r>
    <x v="48"/>
    <s v="HRV"/>
    <x v="18"/>
    <s v="NV.SRV.TETC.ZS"/>
    <n v="68.069374314663065"/>
    <n v="68.309407303479759"/>
    <n v="68.453836180541742"/>
    <n v="68.994683281463026"/>
    <x v="369"/>
    <n v="69.503866064723908"/>
  </r>
  <r>
    <x v="48"/>
    <s v="HRV"/>
    <x v="19"/>
    <s v="NV.AGR.TOTL.ZS"/>
    <n v="4.8692323997078146"/>
    <n v="4.6682850015209638"/>
    <n v="4.4729753429430739"/>
    <n v="4.3933083225828407"/>
    <x v="370"/>
    <n v="4.2908412257739688"/>
  </r>
  <r>
    <x v="48"/>
    <s v="HRV"/>
    <x v="20"/>
    <s v="FP.CPI.TOTL.ZG"/>
    <n v="1.0305550533357299"/>
    <n v="2.2727272727269998"/>
    <n v="3.41207349081379"/>
    <n v="2.21658206429779"/>
    <x v="371"/>
    <n v="-0.46449900464573701"/>
  </r>
  <r>
    <x v="49"/>
    <s v="CUB"/>
    <x v="0"/>
    <s v="EG.ELC.ACCS.ZS"/>
    <n v="100"/>
    <s v=".."/>
    <n v="100"/>
    <s v=".."/>
    <x v="0"/>
    <s v=".."/>
  </r>
  <r>
    <x v="49"/>
    <s v="CUB"/>
    <x v="1"/>
    <s v="EG.USE.COMM.CL.ZS"/>
    <n v="8.1553607533486228E-2"/>
    <n v="9.2171667704656193E-2"/>
    <n v="0.10553352557817848"/>
    <n v="0.11233300837750856"/>
    <x v="0"/>
    <s v=".."/>
  </r>
  <r>
    <x v="49"/>
    <s v="CUB"/>
    <x v="2"/>
    <s v="EN.ATM.CO2E.EG.ZS"/>
    <n v="3.3386306058317698"/>
    <n v="3.2412236297750336"/>
    <n v="3.3360164203448854"/>
    <n v="3.3585141513722716"/>
    <x v="0"/>
    <s v=".."/>
  </r>
  <r>
    <x v="49"/>
    <s v="CUB"/>
    <x v="3"/>
    <s v="EG.USE.CRNW.ZS"/>
    <n v="11.157288668798742"/>
    <n v="13.290003462967192"/>
    <n v="14.0545319904612"/>
    <n v="12.553371625132851"/>
    <x v="0"/>
    <s v=".."/>
  </r>
  <r>
    <x v="49"/>
    <s v="CUB"/>
    <x v="4"/>
    <s v="EG.IMP.CONS.ZS"/>
    <n v="53.949025080300814"/>
    <n v="50.788309130840268"/>
    <n v="48.735710577950599"/>
    <n v="50.018538617395635"/>
    <x v="0"/>
    <s v=".."/>
  </r>
  <r>
    <x v="49"/>
    <s v="CUB"/>
    <x v="5"/>
    <s v="EN.ATM.METH.EG.ZS"/>
    <s v=".."/>
    <s v=".."/>
    <s v=".."/>
    <s v=".."/>
    <x v="0"/>
    <s v=".."/>
  </r>
  <r>
    <x v="49"/>
    <s v="CUB"/>
    <x v="6"/>
    <s v="EG.USE.PCAP.KG.OE"/>
    <n v="1016.4613380475805"/>
    <n v="980.5383814468405"/>
    <n v="955.53333261039711"/>
    <n v="1030.8806904815444"/>
    <x v="0"/>
    <s v=".."/>
  </r>
  <r>
    <x v="49"/>
    <s v="CUB"/>
    <x v="7"/>
    <s v="EG.USE.COMM.FO.ZS"/>
    <n v="88.761149023688304"/>
    <n v="86.617833875744779"/>
    <n v="85.839934483960619"/>
    <n v="87.334286829249294"/>
    <x v="0"/>
    <s v=".."/>
  </r>
  <r>
    <x v="49"/>
    <s v="CUB"/>
    <x v="8"/>
    <s v="EG.GDP.PUSE.KO.PP.KD"/>
    <n v="16.888586355089267"/>
    <n v="18.465102708453752"/>
    <n v="18.407526744542853"/>
    <n v="19.655775401841495"/>
    <x v="0"/>
    <s v=".."/>
  </r>
  <r>
    <x v="49"/>
    <s v="CUB"/>
    <x v="9"/>
    <s v="IE.PPI.ENGY.CD"/>
    <s v=".."/>
    <s v=".."/>
    <s v=".."/>
    <s v=".."/>
    <x v="0"/>
    <s v=".."/>
  </r>
  <r>
    <x v="49"/>
    <s v="CUB"/>
    <x v="10"/>
    <s v="EN.ATM.NOXE.EG.ZS"/>
    <s v=".."/>
    <s v=".."/>
    <s v=".."/>
    <s v=".."/>
    <x v="0"/>
    <s v=".."/>
  </r>
  <r>
    <x v="49"/>
    <s v="CUB"/>
    <x v="11"/>
    <s v="EG.FEC.RNEW.ZS"/>
    <n v="17.301865431970899"/>
    <n v="19.5278621003757"/>
    <n v="18.8740932571624"/>
    <s v=".."/>
    <x v="0"/>
    <s v=".."/>
  </r>
  <r>
    <x v="49"/>
    <s v="CUB"/>
    <x v="12"/>
    <s v="EN.ATM.CO2E.LF.ZS"/>
    <n v="92.298136645962742"/>
    <n v="92.113307519869565"/>
    <n v="91.947261663286"/>
    <n v="92.654735272184936"/>
    <x v="0"/>
    <s v=".."/>
  </r>
  <r>
    <x v="49"/>
    <s v="CUB"/>
    <x v="13"/>
    <s v="TX.VAL.FUEL.ZS.UN"/>
    <s v=".."/>
    <s v=".."/>
    <s v=".."/>
    <s v=".."/>
    <x v="0"/>
    <s v=".."/>
  </r>
  <r>
    <x v="49"/>
    <s v="CUB"/>
    <x v="14"/>
    <s v="TM.VAL.FUEL.ZS.UN"/>
    <s v=".."/>
    <s v=".."/>
    <s v=".."/>
    <s v=".."/>
    <x v="0"/>
    <s v=".."/>
  </r>
  <r>
    <x v="49"/>
    <s v="CUB"/>
    <x v="15"/>
    <s v="EP.PMP.DESL.CD"/>
    <n v="1.24"/>
    <s v=".."/>
    <n v="1.3"/>
    <s v=".."/>
    <x v="372"/>
    <s v=".."/>
  </r>
  <r>
    <x v="49"/>
    <s v="CUB"/>
    <x v="16"/>
    <s v="SP.URB.TOTL.IN.ZS"/>
    <n v="76.596999999999994"/>
    <n v="76.688999999999993"/>
    <n v="76.781000000000006"/>
    <n v="76.872"/>
    <x v="373"/>
    <n v="77.073999999999998"/>
  </r>
  <r>
    <x v="49"/>
    <s v="CUB"/>
    <x v="17"/>
    <s v="NV.IND.MANF.ZS"/>
    <n v="10.557895999316344"/>
    <n v="10.721232744748583"/>
    <s v=".."/>
    <s v=".."/>
    <x v="0"/>
    <s v=".."/>
  </r>
  <r>
    <x v="49"/>
    <s v="CUB"/>
    <x v="18"/>
    <s v="NV.SRV.TETC.ZS"/>
    <n v="74.490265181421009"/>
    <n v="74.47537125829966"/>
    <s v=".."/>
    <s v=".."/>
    <x v="0"/>
    <s v=".."/>
  </r>
  <r>
    <x v="49"/>
    <s v="CUB"/>
    <x v="19"/>
    <s v="NV.AGR.TOTL.ZS"/>
    <n v="4.9919546503044403"/>
    <n v="4.9990464077984438"/>
    <s v=".."/>
    <s v=".."/>
    <x v="0"/>
    <s v=".."/>
  </r>
  <r>
    <x v="49"/>
    <s v="CUB"/>
    <x v="20"/>
    <s v="FP.CPI.TOTL.ZG"/>
    <s v=".."/>
    <s v=".."/>
    <s v=".."/>
    <s v=".."/>
    <x v="0"/>
    <s v=".."/>
  </r>
  <r>
    <x v="50"/>
    <s v="CUW"/>
    <x v="0"/>
    <s v="EG.ELC.ACCS.ZS"/>
    <n v="87.873279999999994"/>
    <s v=".."/>
    <n v="90.875439999999998"/>
    <s v=".."/>
    <x v="0"/>
    <s v=".."/>
  </r>
  <r>
    <x v="50"/>
    <s v="CUW"/>
    <x v="1"/>
    <s v="EG.USE.COMM.CL.ZS"/>
    <n v="0"/>
    <n v="0"/>
    <n v="0"/>
    <n v="0"/>
    <x v="0"/>
    <s v=".."/>
  </r>
  <r>
    <x v="50"/>
    <s v="CUW"/>
    <x v="2"/>
    <s v="EN.ATM.CO2E.EG.ZS"/>
    <s v=".."/>
    <s v=".."/>
    <n v="2.9489416717335786"/>
    <n v="2.894813937474177"/>
    <x v="0"/>
    <s v=".."/>
  </r>
  <r>
    <x v="50"/>
    <s v="CUW"/>
    <x v="3"/>
    <s v="EG.USE.CRNW.ZS"/>
    <n v="0"/>
    <n v="0"/>
    <n v="0"/>
    <n v="0"/>
    <x v="0"/>
    <s v=".."/>
  </r>
  <r>
    <x v="50"/>
    <s v="CUW"/>
    <x v="4"/>
    <s v="EG.IMP.CONS.ZS"/>
    <n v="100"/>
    <n v="100"/>
    <n v="100"/>
    <n v="100"/>
    <x v="0"/>
    <s v=".."/>
  </r>
  <r>
    <x v="50"/>
    <s v="CUW"/>
    <x v="5"/>
    <s v="EN.ATM.METH.EG.ZS"/>
    <s v=".."/>
    <s v=".."/>
    <s v=".."/>
    <s v=".."/>
    <x v="0"/>
    <s v=".."/>
  </r>
  <r>
    <x v="50"/>
    <s v="CUW"/>
    <x v="6"/>
    <s v="EG.USE.PCAP.KG.OE"/>
    <n v="13815.726649764967"/>
    <n v="16162.029025863385"/>
    <n v="13441.619325653568"/>
    <n v="11800.977753507301"/>
    <x v="0"/>
    <s v=".."/>
  </r>
  <r>
    <x v="50"/>
    <s v="CUW"/>
    <x v="7"/>
    <s v="EG.USE.COMM.FO.ZS"/>
    <n v="99.999951324935239"/>
    <n v="99.999876934941696"/>
    <s v=".."/>
    <n v="99.999944911169308"/>
    <x v="0"/>
    <s v=".."/>
  </r>
  <r>
    <x v="50"/>
    <s v="CUW"/>
    <x v="8"/>
    <s v="EG.GDP.PUSE.KO.PP.KD"/>
    <s v=".."/>
    <s v=".."/>
    <s v=".."/>
    <s v=".."/>
    <x v="0"/>
    <s v=".."/>
  </r>
  <r>
    <x v="50"/>
    <s v="CUW"/>
    <x v="9"/>
    <s v="IE.PPI.ENGY.CD"/>
    <s v=".."/>
    <s v=".."/>
    <s v=".."/>
    <s v=".."/>
    <x v="0"/>
    <s v=".."/>
  </r>
  <r>
    <x v="50"/>
    <s v="CUW"/>
    <x v="10"/>
    <s v="EN.ATM.NOXE.EG.ZS"/>
    <s v=".."/>
    <s v=".."/>
    <s v=".."/>
    <s v=".."/>
    <x v="0"/>
    <s v=".."/>
  </r>
  <r>
    <x v="50"/>
    <s v="CUW"/>
    <x v="11"/>
    <s v="EG.FEC.RNEW.ZS"/>
    <s v=".."/>
    <s v=".."/>
    <s v=".."/>
    <s v=".."/>
    <x v="0"/>
    <s v=".."/>
  </r>
  <r>
    <x v="50"/>
    <s v="CUW"/>
    <x v="12"/>
    <s v="EN.ATM.CO2E.LF.ZS"/>
    <s v=".."/>
    <s v=".."/>
    <n v="100"/>
    <n v="100"/>
    <x v="0"/>
    <s v=".."/>
  </r>
  <r>
    <x v="50"/>
    <s v="CUW"/>
    <x v="13"/>
    <s v="TX.VAL.FUEL.ZS.UN"/>
    <s v=".."/>
    <s v=".."/>
    <s v=".."/>
    <s v=".."/>
    <x v="0"/>
    <s v=".."/>
  </r>
  <r>
    <x v="50"/>
    <s v="CUW"/>
    <x v="14"/>
    <s v="TM.VAL.FUEL.ZS.UN"/>
    <s v=".."/>
    <s v=".."/>
    <s v=".."/>
    <s v=".."/>
    <x v="0"/>
    <s v=".."/>
  </r>
  <r>
    <x v="50"/>
    <s v="CUW"/>
    <x v="15"/>
    <s v="EP.PMP.DESL.CD"/>
    <s v=".."/>
    <s v=".."/>
    <s v=".."/>
    <s v=".."/>
    <x v="0"/>
    <s v=".."/>
  </r>
  <r>
    <x v="50"/>
    <s v="CUW"/>
    <x v="16"/>
    <s v="SP.URB.TOTL.IN.ZS"/>
    <n v="89.905000000000001"/>
    <n v="89.775000000000006"/>
    <n v="89.652000000000001"/>
    <n v="89.537000000000006"/>
    <x v="374"/>
    <n v="89.331000000000003"/>
  </r>
  <r>
    <x v="50"/>
    <s v="CUW"/>
    <x v="17"/>
    <s v="NV.IND.MANF.ZS"/>
    <s v=".."/>
    <s v=".."/>
    <s v=".."/>
    <s v=".."/>
    <x v="0"/>
    <s v=".."/>
  </r>
  <r>
    <x v="50"/>
    <s v="CUW"/>
    <x v="18"/>
    <s v="NV.SRV.TETC.ZS"/>
    <s v=".."/>
    <s v=".."/>
    <s v=".."/>
    <s v=".."/>
    <x v="0"/>
    <s v=".."/>
  </r>
  <r>
    <x v="50"/>
    <s v="CUW"/>
    <x v="19"/>
    <s v="NV.AGR.TOTL.ZS"/>
    <s v=".."/>
    <s v=".."/>
    <s v=".."/>
    <s v=".."/>
    <x v="0"/>
    <s v=".."/>
  </r>
  <r>
    <x v="50"/>
    <s v="CUW"/>
    <x v="20"/>
    <s v="FP.CPI.TOTL.ZG"/>
    <s v=".."/>
    <s v=".."/>
    <s v=".."/>
    <s v=".."/>
    <x v="0"/>
    <s v=".."/>
  </r>
  <r>
    <x v="51"/>
    <s v="CYP"/>
    <x v="0"/>
    <s v="EG.ELC.ACCS.ZS"/>
    <n v="100"/>
    <s v=".."/>
    <n v="100"/>
    <s v=".."/>
    <x v="0"/>
    <s v=".."/>
  </r>
  <r>
    <x v="51"/>
    <s v="CYP"/>
    <x v="1"/>
    <s v="EG.USE.COMM.CL.ZS"/>
    <n v="2.6532419483009417"/>
    <n v="3.1490729550155363"/>
    <n v="3.7614960298588032"/>
    <n v="4.7177351059305899"/>
    <x v="0"/>
    <s v=".."/>
  </r>
  <r>
    <x v="51"/>
    <s v="CYP"/>
    <x v="2"/>
    <s v="EN.ATM.CO2E.EG.ZS"/>
    <n v="3.1557207011171475"/>
    <n v="3.1357603812738013"/>
    <n v="3.1075057022643349"/>
    <n v="3.0807608418093171"/>
    <x v="0"/>
    <s v=".."/>
  </r>
  <r>
    <x v="51"/>
    <s v="CYP"/>
    <x v="3"/>
    <s v="EG.USE.CRNW.ZS"/>
    <n v="1.9561042333061349"/>
    <n v="1.9567477540706286"/>
    <n v="2.0729791035982088"/>
    <n v="2.2914550584232987"/>
    <x v="0"/>
    <s v=".."/>
  </r>
  <r>
    <x v="51"/>
    <s v="CYP"/>
    <x v="4"/>
    <s v="EG.IMP.CONS.ZS"/>
    <n v="96.350671570267082"/>
    <n v="95.959649705117528"/>
    <n v="95.198646276384338"/>
    <n v="94.356307794624712"/>
    <x v="0"/>
    <s v=".."/>
  </r>
  <r>
    <x v="51"/>
    <s v="CYP"/>
    <x v="5"/>
    <s v="EN.ATM.METH.EG.ZS"/>
    <s v=".."/>
    <s v=".."/>
    <s v=".."/>
    <s v=".."/>
    <x v="0"/>
    <s v=".."/>
  </r>
  <r>
    <x v="51"/>
    <s v="CYP"/>
    <x v="6"/>
    <s v="EG.USE.PCAP.KG.OE"/>
    <n v="2213.0943158600508"/>
    <n v="2120.6955842685761"/>
    <n v="1971.788793618719"/>
    <n v="1691.1028930006692"/>
    <x v="0"/>
    <s v=".."/>
  </r>
  <r>
    <x v="51"/>
    <s v="CYP"/>
    <x v="7"/>
    <s v="EG.USE.COMM.FO.ZS"/>
    <n v="95.390653818392906"/>
    <n v="94.894094833665662"/>
    <n v="94.165524866542995"/>
    <n v="92.990809835646104"/>
    <x v="0"/>
    <s v=".."/>
  </r>
  <r>
    <x v="51"/>
    <s v="CYP"/>
    <x v="8"/>
    <s v="EG.GDP.PUSE.KO.PP.KD"/>
    <n v="11.52580655196344"/>
    <n v="11.926582627185484"/>
    <n v="12.282957841975886"/>
    <n v="13.323433956700008"/>
    <x v="375"/>
    <s v=".."/>
  </r>
  <r>
    <x v="51"/>
    <s v="CYP"/>
    <x v="9"/>
    <s v="IE.PPI.ENGY.CD"/>
    <s v=".."/>
    <s v=".."/>
    <s v=".."/>
    <s v=".."/>
    <x v="0"/>
    <s v=".."/>
  </r>
  <r>
    <x v="51"/>
    <s v="CYP"/>
    <x v="10"/>
    <s v="EN.ATM.NOXE.EG.ZS"/>
    <s v=".."/>
    <s v=".."/>
    <s v=".."/>
    <s v=".."/>
    <x v="0"/>
    <s v=".."/>
  </r>
  <r>
    <x v="51"/>
    <s v="CYP"/>
    <x v="11"/>
    <s v="EG.FEC.RNEW.ZS"/>
    <n v="6.3532230485388004"/>
    <n v="7.4157468613413204"/>
    <n v="8.3618611908565192"/>
    <s v=".."/>
    <x v="0"/>
    <s v=".."/>
  </r>
  <r>
    <x v="51"/>
    <s v="CYP"/>
    <x v="12"/>
    <s v="EN.ATM.CO2E.LF.ZS"/>
    <n v="90.437678401522362"/>
    <n v="91.456790123456784"/>
    <n v="92.580816110227872"/>
    <n v="92.786683107274968"/>
    <x v="0"/>
    <s v=".."/>
  </r>
  <r>
    <x v="51"/>
    <s v="CYP"/>
    <x v="13"/>
    <s v="TX.VAL.FUEL.ZS.UN"/>
    <n v="2.404145644269262E-3"/>
    <n v="1.3896236278343934E-2"/>
    <n v="9.9872643442719708E-6"/>
    <n v="2.4147920626653342E-5"/>
    <x v="35"/>
    <n v="11.854907521463828"/>
  </r>
  <r>
    <x v="51"/>
    <s v="CYP"/>
    <x v="14"/>
    <s v="TM.VAL.FUEL.ZS.UN"/>
    <n v="20.157883530641072"/>
    <n v="25.09583785865027"/>
    <n v="30.177777825492612"/>
    <n v="28.947642081325398"/>
    <x v="376"/>
    <n v="21.992396902881371"/>
  </r>
  <r>
    <x v="51"/>
    <s v="CYP"/>
    <x v="15"/>
    <s v="EP.PMP.DESL.CD"/>
    <n v="1.47"/>
    <s v=".."/>
    <n v="1.78"/>
    <s v=".."/>
    <x v="377"/>
    <s v=".."/>
  </r>
  <r>
    <x v="51"/>
    <s v="CYP"/>
    <x v="16"/>
    <s v="SP.URB.TOTL.IN.ZS"/>
    <n v="67.551000000000002"/>
    <n v="67.406000000000006"/>
    <n v="67.260999999999996"/>
    <n v="67.132999999999996"/>
    <x v="378"/>
    <n v="66.921000000000006"/>
  </r>
  <r>
    <x v="51"/>
    <s v="CYP"/>
    <x v="17"/>
    <s v="NV.IND.MANF.ZS"/>
    <n v="5.8054990176123855"/>
    <n v="5.2105923981280675"/>
    <n v="4.6792736960991572"/>
    <n v="4.3279107729165753"/>
    <x v="379"/>
    <n v="4.7562287783411827"/>
  </r>
  <r>
    <x v="51"/>
    <s v="CYP"/>
    <x v="18"/>
    <s v="NV.SRV.TETC.ZS"/>
    <n v="80.899914114615797"/>
    <n v="83.230795571281817"/>
    <n v="84.928325272943155"/>
    <n v="86.468839414835202"/>
    <x v="380"/>
    <n v="87.16939313304168"/>
  </r>
  <r>
    <x v="51"/>
    <s v="CYP"/>
    <x v="19"/>
    <s v="NV.AGR.TOTL.ZS"/>
    <n v="2.3889078438062521"/>
    <n v="2.4626184225545025"/>
    <n v="2.2333555356056878"/>
    <n v="2.2648137688760341"/>
    <x v="381"/>
    <n v="2.2743819544221586"/>
  </r>
  <r>
    <x v="51"/>
    <s v="CYP"/>
    <x v="20"/>
    <s v="FP.CPI.TOTL.ZG"/>
    <n v="2.3812583627525798"/>
    <n v="3.2894493956421198"/>
    <n v="2.3897689580241499"/>
    <n v="-0.40005306113899902"/>
    <x v="382"/>
    <n v="-2.0969976905306398"/>
  </r>
  <r>
    <x v="52"/>
    <s v="CZE"/>
    <x v="0"/>
    <s v="EG.ELC.ACCS.ZS"/>
    <n v="100"/>
    <s v=".."/>
    <n v="100"/>
    <s v=".."/>
    <x v="0"/>
    <s v=".."/>
  </r>
  <r>
    <x v="52"/>
    <s v="CZE"/>
    <x v="1"/>
    <s v="EG.USE.COMM.CL.ZS"/>
    <n v="17.239017147040375"/>
    <n v="18.212196347496306"/>
    <n v="19.579461619104048"/>
    <n v="20.268114770376076"/>
    <x v="383"/>
    <s v=".."/>
  </r>
  <r>
    <x v="52"/>
    <s v="CZE"/>
    <x v="2"/>
    <s v="EN.ATM.CO2E.EG.ZS"/>
    <n v="2.5136475165685699"/>
    <n v="2.4980605327265764"/>
    <n v="2.3711105206617837"/>
    <n v="2.351798719934636"/>
    <x v="0"/>
    <s v=".."/>
  </r>
  <r>
    <x v="52"/>
    <s v="CZE"/>
    <x v="3"/>
    <s v="EG.USE.CRNW.ZS"/>
    <n v="5.9699025904072558"/>
    <n v="6.5647515971478638"/>
    <n v="7.0737941504025557"/>
    <n v="7.9198159554142249"/>
    <x v="384"/>
    <s v=".."/>
  </r>
  <r>
    <x v="52"/>
    <s v="CZE"/>
    <x v="4"/>
    <s v="EG.IMP.CONS.ZS"/>
    <n v="28.695795588268819"/>
    <n v="24.774721115999593"/>
    <n v="23.399314402908352"/>
    <n v="28.104593298408425"/>
    <x v="385"/>
    <s v=".."/>
  </r>
  <r>
    <x v="52"/>
    <s v="CZE"/>
    <x v="5"/>
    <s v="EN.ATM.METH.EG.ZS"/>
    <s v=".."/>
    <s v=".."/>
    <s v=".."/>
    <s v=".."/>
    <x v="0"/>
    <s v=".."/>
  </r>
  <r>
    <x v="52"/>
    <s v="CZE"/>
    <x v="6"/>
    <s v="EG.USE.PCAP.KG.OE"/>
    <n v="4237.896740723344"/>
    <n v="4077.3560587525567"/>
    <n v="4054.0850183882558"/>
    <n v="3989.9233156608466"/>
    <x v="386"/>
    <s v=".."/>
  </r>
  <r>
    <x v="52"/>
    <s v="CZE"/>
    <x v="7"/>
    <s v="EG.USE.COMM.FO.ZS"/>
    <n v="79.627861275562026"/>
    <n v="78.582091044905582"/>
    <n v="76.727519557108565"/>
    <n v="75.194327858416415"/>
    <x v="387"/>
    <s v=".."/>
  </r>
  <r>
    <x v="52"/>
    <s v="CZE"/>
    <x v="8"/>
    <s v="EG.GDP.PUSE.KO.PP.KD"/>
    <n v="6.6754550034439761"/>
    <n v="7.0627675253800382"/>
    <n v="7.036640476262253"/>
    <n v="7.1127336317955079"/>
    <x v="388"/>
    <n v="7.8706133167210801"/>
  </r>
  <r>
    <x v="52"/>
    <s v="CZE"/>
    <x v="9"/>
    <s v="IE.PPI.ENGY.CD"/>
    <s v=".."/>
    <s v=".."/>
    <s v=".."/>
    <s v=".."/>
    <x v="0"/>
    <s v=".."/>
  </r>
  <r>
    <x v="52"/>
    <s v="CZE"/>
    <x v="10"/>
    <s v="EN.ATM.NOXE.EG.ZS"/>
    <s v=".."/>
    <s v=".."/>
    <s v=".."/>
    <s v=".."/>
    <x v="0"/>
    <s v=".."/>
  </r>
  <r>
    <x v="52"/>
    <s v="CZE"/>
    <x v="11"/>
    <s v="EG.FEC.RNEW.ZS"/>
    <n v="9.4924277901524103"/>
    <n v="10.2369266855312"/>
    <n v="10.9261400017188"/>
    <s v=".."/>
    <x v="0"/>
    <s v=".."/>
  </r>
  <r>
    <x v="52"/>
    <s v="CZE"/>
    <x v="12"/>
    <s v="EN.ATM.CO2E.LF.ZS"/>
    <n v="17.822400420665176"/>
    <n v="18.193043836180287"/>
    <n v="18.578739157260554"/>
    <n v="18.606207024716596"/>
    <x v="0"/>
    <s v=".."/>
  </r>
  <r>
    <x v="52"/>
    <s v="CZE"/>
    <x v="13"/>
    <s v="TX.VAL.FUEL.ZS.UN"/>
    <n v="3.6520372317590493"/>
    <n v="3.7639269529033439"/>
    <n v="3.7862919772824464"/>
    <n v="2.9548773274136004"/>
    <x v="389"/>
    <n v="2.9493063768867125"/>
  </r>
  <r>
    <x v="52"/>
    <s v="CZE"/>
    <x v="14"/>
    <s v="TM.VAL.FUEL.ZS.UN"/>
    <n v="9.4899182466112055"/>
    <n v="10.017932201194501"/>
    <n v="10.313473688281364"/>
    <n v="9.5572891826056541"/>
    <x v="390"/>
    <n v="6.4926750347671192"/>
  </r>
  <r>
    <x v="52"/>
    <s v="CZE"/>
    <x v="15"/>
    <s v="EP.PMP.DESL.CD"/>
    <n v="1.69"/>
    <s v=".."/>
    <n v="1.87"/>
    <s v=".."/>
    <x v="391"/>
    <s v=".."/>
  </r>
  <r>
    <x v="52"/>
    <s v="CZE"/>
    <x v="16"/>
    <s v="SP.URB.TOTL.IN.ZS"/>
    <n v="73.254999999999995"/>
    <n v="73.185000000000002"/>
    <n v="73.114999999999995"/>
    <n v="73.06"/>
    <x v="392"/>
    <n v="72.992000000000004"/>
  </r>
  <r>
    <x v="52"/>
    <s v="CZE"/>
    <x v="17"/>
    <s v="NV.IND.MANF.ZS"/>
    <n v="23.448973434418061"/>
    <n v="24.443189981141845"/>
    <n v="24.729286898330059"/>
    <n v="24.834611480095038"/>
    <x v="393"/>
    <n v="26.973377040725627"/>
  </r>
  <r>
    <x v="52"/>
    <s v="CZE"/>
    <x v="18"/>
    <s v="NV.SRV.TETC.ZS"/>
    <n v="61.537025216383853"/>
    <n v="60.601483105263668"/>
    <n v="60.481917011647489"/>
    <n v="60.61545138226311"/>
    <x v="394"/>
    <n v="59.705204643975549"/>
  </r>
  <r>
    <x v="52"/>
    <s v="CZE"/>
    <x v="19"/>
    <s v="NV.AGR.TOTL.ZS"/>
    <n v="1.6806922050457327"/>
    <n v="2.3797809816953661"/>
    <n v="2.6146549607072691"/>
    <n v="2.6852531341219934"/>
    <x v="395"/>
    <n v="2.5217625305486151"/>
  </r>
  <r>
    <x v="52"/>
    <s v="CZE"/>
    <x v="20"/>
    <s v="FP.CPI.TOTL.ZG"/>
    <n v="1.40871792439405"/>
    <n v="1.9363891487371201"/>
    <n v="3.2990731393963499"/>
    <n v="1.4347266024071501"/>
    <x v="396"/>
    <n v="0.34478243791717"/>
  </r>
  <r>
    <x v="53"/>
    <s v="DNK"/>
    <x v="0"/>
    <s v="EG.ELC.ACCS.ZS"/>
    <n v="100"/>
    <s v=".."/>
    <n v="100"/>
    <s v=".."/>
    <x v="0"/>
    <s v=".."/>
  </r>
  <r>
    <x v="53"/>
    <s v="DNK"/>
    <x v="1"/>
    <s v="EG.USE.COMM.CL.ZS"/>
    <n v="3.5665429022485635"/>
    <n v="4.80622563249573"/>
    <n v="5.3198384923365145"/>
    <n v="5.916487068965516"/>
    <x v="397"/>
    <s v=".."/>
  </r>
  <r>
    <x v="53"/>
    <s v="DNK"/>
    <x v="2"/>
    <s v="EN.ATM.CO2E.EG.ZS"/>
    <n v="2.3946747790241387"/>
    <n v="2.2588106754503379"/>
    <n v="2.1016857255577412"/>
    <n v="2.1819473931584739"/>
    <x v="0"/>
    <s v=".."/>
  </r>
  <r>
    <x v="53"/>
    <s v="DNK"/>
    <x v="3"/>
    <s v="EG.USE.CRNW.ZS"/>
    <n v="18.638802250145144"/>
    <n v="19.719812081752831"/>
    <n v="21.379785356125875"/>
    <n v="21.48535514490095"/>
    <x v="398"/>
    <s v=".."/>
  </r>
  <r>
    <x v="53"/>
    <s v="DNK"/>
    <x v="4"/>
    <s v="EG.IMP.CONS.ZS"/>
    <n v="-19.862022423820601"/>
    <n v="-14.541945799140214"/>
    <n v="-9.0998445123313445"/>
    <n v="3.45906891966251"/>
    <x v="399"/>
    <s v=".."/>
  </r>
  <r>
    <x v="53"/>
    <s v="DNK"/>
    <x v="5"/>
    <s v="EN.ATM.METH.EG.ZS"/>
    <s v=".."/>
    <s v=".."/>
    <s v=".."/>
    <s v=".."/>
    <x v="0"/>
    <s v=".."/>
  </r>
  <r>
    <x v="53"/>
    <s v="DNK"/>
    <x v="6"/>
    <s v="EG.USE.PCAP.KG.OE"/>
    <n v="3510.7968497839552"/>
    <n v="3230.1880309598364"/>
    <n v="3097.9255923021292"/>
    <n v="3107.1435949714087"/>
    <x v="400"/>
    <s v=".."/>
  </r>
  <r>
    <x v="53"/>
    <s v="DNK"/>
    <x v="7"/>
    <s v="EG.USE.COMM.FO.ZS"/>
    <n v="78.274225709085087"/>
    <n v="74.822278210036188"/>
    <n v="70.687751504219349"/>
    <n v="72.036167920029342"/>
    <x v="401"/>
    <s v=".."/>
  </r>
  <r>
    <x v="53"/>
    <s v="DNK"/>
    <x v="8"/>
    <s v="EG.GDP.PUSE.KO.PP.KD"/>
    <n v="12.463761995443019"/>
    <n v="13.646270475738424"/>
    <n v="14.194117225804048"/>
    <n v="13.94830860366905"/>
    <x v="402"/>
    <n v="15.636408123491254"/>
  </r>
  <r>
    <x v="53"/>
    <s v="DNK"/>
    <x v="9"/>
    <s v="IE.PPI.ENGY.CD"/>
    <s v=".."/>
    <s v=".."/>
    <s v=".."/>
    <s v=".."/>
    <x v="0"/>
    <s v=".."/>
  </r>
  <r>
    <x v="53"/>
    <s v="DNK"/>
    <x v="10"/>
    <s v="EN.ATM.NOXE.EG.ZS"/>
    <s v=".."/>
    <s v=".."/>
    <s v=".."/>
    <s v=".."/>
    <x v="0"/>
    <s v=".."/>
  </r>
  <r>
    <x v="53"/>
    <s v="DNK"/>
    <x v="11"/>
    <s v="EG.FEC.RNEW.ZS"/>
    <n v="21.284458757808601"/>
    <n v="23.952307126784"/>
    <n v="27.563600720040998"/>
    <s v=".."/>
    <x v="0"/>
    <s v=".."/>
  </r>
  <r>
    <x v="53"/>
    <s v="DNK"/>
    <x v="12"/>
    <s v="EN.ATM.CO2E.LF.ZS"/>
    <n v="43.27384228319837"/>
    <n v="46.201732226632977"/>
    <n v="49.47622884770346"/>
    <n v="45.824101724304022"/>
    <x v="0"/>
    <s v=".."/>
  </r>
  <r>
    <x v="53"/>
    <s v="DNK"/>
    <x v="13"/>
    <s v="TX.VAL.FUEL.ZS.UN"/>
    <n v="8.092291427000605"/>
    <n v="8.9407615355443912"/>
    <n v="9.3836732713276003"/>
    <n v="8.5917190552695732"/>
    <x v="403"/>
    <n v="4.8202164130392227"/>
  </r>
  <r>
    <x v="53"/>
    <s v="DNK"/>
    <x v="14"/>
    <s v="TM.VAL.FUEL.ZS.UN"/>
    <n v="7.3273255854148562"/>
    <n v="9.052728172162297"/>
    <n v="10.057385646172223"/>
    <n v="10.56823817263448"/>
    <x v="404"/>
    <n v="6.4666226891442902"/>
  </r>
  <r>
    <x v="53"/>
    <s v="DNK"/>
    <x v="15"/>
    <s v="EP.PMP.DESL.CD"/>
    <n v="1.79"/>
    <s v=".."/>
    <n v="1.89"/>
    <s v=".."/>
    <x v="405"/>
    <s v=".."/>
  </r>
  <r>
    <x v="53"/>
    <s v="DNK"/>
    <x v="16"/>
    <s v="SP.URB.TOTL.IN.ZS"/>
    <n v="86.795000000000002"/>
    <n v="86.956999999999994"/>
    <n v="87.141999999999996"/>
    <n v="87.323999999999998"/>
    <x v="406"/>
    <n v="87.676000000000002"/>
  </r>
  <r>
    <x v="53"/>
    <s v="DNK"/>
    <x v="17"/>
    <s v="NV.IND.MANF.ZS"/>
    <n v="12.641360726388069"/>
    <n v="12.766627939646597"/>
    <n v="13.260319429158795"/>
    <n v="13.483823659172579"/>
    <x v="407"/>
    <n v="14.733046698636565"/>
  </r>
  <r>
    <x v="53"/>
    <s v="DNK"/>
    <x v="18"/>
    <s v="NV.SRV.TETC.ZS"/>
    <n v="75.822559153183619"/>
    <n v="75.101563508516151"/>
    <n v="74.346942709561873"/>
    <n v="74.97667795496244"/>
    <x v="408"/>
    <n v="75.648857361400715"/>
  </r>
  <r>
    <x v="53"/>
    <s v="DNK"/>
    <x v="19"/>
    <s v="NV.AGR.TOTL.ZS"/>
    <n v="1.4038360080130747"/>
    <n v="1.5334507799824335"/>
    <n v="1.9311957992472788"/>
    <n v="1.4885337081899477"/>
    <x v="409"/>
    <n v="1.1193538960547562"/>
  </r>
  <r>
    <x v="53"/>
    <s v="DNK"/>
    <x v="20"/>
    <s v="FP.CPI.TOTL.ZG"/>
    <n v="2.2977301211530499"/>
    <n v="2.7586822605124599"/>
    <n v="2.3979148566463899"/>
    <n v="0.789071780078061"/>
    <x v="410"/>
    <n v="0.45203415369160899"/>
  </r>
  <r>
    <x v="54"/>
    <s v="DJI"/>
    <x v="0"/>
    <s v="EG.ELC.ACCS.ZS"/>
    <n v="49.7"/>
    <s v=".."/>
    <n v="53.262560000000001"/>
    <s v=".."/>
    <x v="0"/>
    <s v=".."/>
  </r>
  <r>
    <x v="54"/>
    <s v="DJI"/>
    <x v="1"/>
    <s v="EG.USE.COMM.CL.ZS"/>
    <s v=".."/>
    <s v=".."/>
    <s v=".."/>
    <s v=".."/>
    <x v="0"/>
    <s v=".."/>
  </r>
  <r>
    <x v="54"/>
    <s v="DJI"/>
    <x v="2"/>
    <s v="EN.ATM.CO2E.EG.ZS"/>
    <s v=".."/>
    <s v=".."/>
    <s v=".."/>
    <s v=".."/>
    <x v="0"/>
    <s v=".."/>
  </r>
  <r>
    <x v="54"/>
    <s v="DJI"/>
    <x v="3"/>
    <s v="EG.USE.CRNW.ZS"/>
    <s v=".."/>
    <s v=".."/>
    <s v=".."/>
    <s v=".."/>
    <x v="0"/>
    <s v=".."/>
  </r>
  <r>
    <x v="54"/>
    <s v="DJI"/>
    <x v="4"/>
    <s v="EG.IMP.CONS.ZS"/>
    <s v=".."/>
    <s v=".."/>
    <s v=".."/>
    <s v=".."/>
    <x v="0"/>
    <s v=".."/>
  </r>
  <r>
    <x v="54"/>
    <s v="DJI"/>
    <x v="5"/>
    <s v="EN.ATM.METH.EG.ZS"/>
    <s v=".."/>
    <s v=".."/>
    <s v=".."/>
    <s v=".."/>
    <x v="0"/>
    <s v=".."/>
  </r>
  <r>
    <x v="54"/>
    <s v="DJI"/>
    <x v="6"/>
    <s v="EG.USE.PCAP.KG.OE"/>
    <s v=".."/>
    <s v=".."/>
    <s v=".."/>
    <s v=".."/>
    <x v="0"/>
    <s v=".."/>
  </r>
  <r>
    <x v="54"/>
    <s v="DJI"/>
    <x v="7"/>
    <s v="EG.USE.COMM.FO.ZS"/>
    <s v=".."/>
    <s v=".."/>
    <s v=".."/>
    <s v=".."/>
    <x v="0"/>
    <s v=".."/>
  </r>
  <r>
    <x v="54"/>
    <s v="DJI"/>
    <x v="8"/>
    <s v="EG.GDP.PUSE.KO.PP.KD"/>
    <s v=".."/>
    <s v=".."/>
    <s v=".."/>
    <s v=".."/>
    <x v="0"/>
    <s v=".."/>
  </r>
  <r>
    <x v="54"/>
    <s v="DJI"/>
    <x v="9"/>
    <s v="IE.PPI.ENGY.CD"/>
    <s v=".."/>
    <s v=".."/>
    <s v=".."/>
    <s v=".."/>
    <x v="0"/>
    <s v=".."/>
  </r>
  <r>
    <x v="54"/>
    <s v="DJI"/>
    <x v="10"/>
    <s v="EN.ATM.NOXE.EG.ZS"/>
    <s v=".."/>
    <s v=".."/>
    <s v=".."/>
    <s v=".."/>
    <x v="0"/>
    <s v=".."/>
  </r>
  <r>
    <x v="54"/>
    <s v="DJI"/>
    <x v="11"/>
    <s v="EG.FEC.RNEW.ZS"/>
    <n v="34.433338685178903"/>
    <n v="34.444189563403199"/>
    <s v=".."/>
    <s v=".."/>
    <x v="0"/>
    <s v=".."/>
  </r>
  <r>
    <x v="54"/>
    <s v="DJI"/>
    <x v="12"/>
    <s v="EN.ATM.CO2E.LF.ZS"/>
    <n v="100"/>
    <n v="100"/>
    <n v="100"/>
    <n v="87.951807228915655"/>
    <x v="0"/>
    <s v=".."/>
  </r>
  <r>
    <x v="54"/>
    <s v="DJI"/>
    <x v="13"/>
    <s v="TX.VAL.FUEL.ZS.UN"/>
    <s v=".."/>
    <s v=".."/>
    <s v=".."/>
    <s v=".."/>
    <x v="0"/>
    <s v=".."/>
  </r>
  <r>
    <x v="54"/>
    <s v="DJI"/>
    <x v="14"/>
    <s v="TM.VAL.FUEL.ZS.UN"/>
    <s v=".."/>
    <s v=".."/>
    <s v=".."/>
    <s v=".."/>
    <x v="0"/>
    <s v=".."/>
  </r>
  <r>
    <x v="54"/>
    <s v="DJI"/>
    <x v="15"/>
    <s v="EP.PMP.DESL.CD"/>
    <n v="1.07"/>
    <s v=".."/>
    <n v="1.18"/>
    <s v=".."/>
    <x v="347"/>
    <s v=".."/>
  </r>
  <r>
    <x v="54"/>
    <s v="DJI"/>
    <x v="16"/>
    <s v="SP.URB.TOTL.IN.ZS"/>
    <n v="76.995999999999995"/>
    <n v="77.052999999999997"/>
    <n v="77.117000000000004"/>
    <n v="77.186000000000007"/>
    <x v="411"/>
    <n v="77.343000000000004"/>
  </r>
  <r>
    <x v="54"/>
    <s v="DJI"/>
    <x v="17"/>
    <s v="NV.IND.MANF.ZS"/>
    <s v=".."/>
    <s v=".."/>
    <s v=".."/>
    <s v=".."/>
    <x v="0"/>
    <s v=".."/>
  </r>
  <r>
    <x v="54"/>
    <s v="DJI"/>
    <x v="18"/>
    <s v="NV.SRV.TETC.ZS"/>
    <s v=".."/>
    <s v=".."/>
    <s v=".."/>
    <s v=".."/>
    <x v="0"/>
    <s v=".."/>
  </r>
  <r>
    <x v="54"/>
    <s v="DJI"/>
    <x v="19"/>
    <s v="NV.AGR.TOTL.ZS"/>
    <s v=".."/>
    <s v=".."/>
    <s v=".."/>
    <s v=".."/>
    <x v="0"/>
    <s v=".."/>
  </r>
  <r>
    <x v="54"/>
    <s v="DJI"/>
    <x v="20"/>
    <s v="FP.CPI.TOTL.ZG"/>
    <n v="3.9500787592388198"/>
    <n v="5.0687139477796999"/>
    <n v="3.7312095075690102"/>
    <n v="2.4205932083700099"/>
    <x v="412"/>
    <s v=".."/>
  </r>
  <r>
    <x v="55"/>
    <s v="DMA"/>
    <x v="0"/>
    <s v="EG.ELC.ACCS.ZS"/>
    <n v="91.838970000000003"/>
    <s v=".."/>
    <n v="92.666759999999996"/>
    <s v=".."/>
    <x v="0"/>
    <s v=".."/>
  </r>
  <r>
    <x v="55"/>
    <s v="DMA"/>
    <x v="1"/>
    <s v="EG.USE.COMM.CL.ZS"/>
    <s v=".."/>
    <s v=".."/>
    <s v=".."/>
    <s v=".."/>
    <x v="0"/>
    <s v=".."/>
  </r>
  <r>
    <x v="55"/>
    <s v="DMA"/>
    <x v="2"/>
    <s v="EN.ATM.CO2E.EG.ZS"/>
    <s v=".."/>
    <s v=".."/>
    <s v=".."/>
    <s v=".."/>
    <x v="0"/>
    <s v=".."/>
  </r>
  <r>
    <x v="55"/>
    <s v="DMA"/>
    <x v="3"/>
    <s v="EG.USE.CRNW.ZS"/>
    <s v=".."/>
    <s v=".."/>
    <s v=".."/>
    <s v=".."/>
    <x v="0"/>
    <s v=".."/>
  </r>
  <r>
    <x v="55"/>
    <s v="DMA"/>
    <x v="4"/>
    <s v="EG.IMP.CONS.ZS"/>
    <s v=".."/>
    <s v=".."/>
    <s v=".."/>
    <s v=".."/>
    <x v="0"/>
    <s v=".."/>
  </r>
  <r>
    <x v="55"/>
    <s v="DMA"/>
    <x v="5"/>
    <s v="EN.ATM.METH.EG.ZS"/>
    <s v=".."/>
    <s v=".."/>
    <s v=".."/>
    <s v=".."/>
    <x v="0"/>
    <s v=".."/>
  </r>
  <r>
    <x v="55"/>
    <s v="DMA"/>
    <x v="6"/>
    <s v="EG.USE.PCAP.KG.OE"/>
    <s v=".."/>
    <s v=".."/>
    <s v=".."/>
    <s v=".."/>
    <x v="0"/>
    <s v=".."/>
  </r>
  <r>
    <x v="55"/>
    <s v="DMA"/>
    <x v="7"/>
    <s v="EG.USE.COMM.FO.ZS"/>
    <s v=".."/>
    <s v=".."/>
    <s v=".."/>
    <s v=".."/>
    <x v="0"/>
    <s v=".."/>
  </r>
  <r>
    <x v="55"/>
    <s v="DMA"/>
    <x v="8"/>
    <s v="EG.GDP.PUSE.KO.PP.KD"/>
    <s v=".."/>
    <s v=".."/>
    <s v=".."/>
    <s v=".."/>
    <x v="0"/>
    <s v=".."/>
  </r>
  <r>
    <x v="55"/>
    <s v="DMA"/>
    <x v="9"/>
    <s v="IE.PPI.ENGY.CD"/>
    <s v=".."/>
    <s v=".."/>
    <s v=".."/>
    <s v=".."/>
    <x v="0"/>
    <s v=".."/>
  </r>
  <r>
    <x v="55"/>
    <s v="DMA"/>
    <x v="10"/>
    <s v="EN.ATM.NOXE.EG.ZS"/>
    <s v=".."/>
    <s v=".."/>
    <s v=".."/>
    <s v=".."/>
    <x v="0"/>
    <s v=".."/>
  </r>
  <r>
    <x v="55"/>
    <s v="DMA"/>
    <x v="11"/>
    <s v="EG.FEC.RNEW.ZS"/>
    <n v="8.8842201337142495"/>
    <n v="11.5508478042034"/>
    <s v=".."/>
    <s v=".."/>
    <x v="0"/>
    <s v=".."/>
  </r>
  <r>
    <x v="55"/>
    <s v="DMA"/>
    <x v="12"/>
    <s v="EN.ATM.CO2E.LF.ZS"/>
    <n v="100"/>
    <n v="100"/>
    <n v="100"/>
    <n v="100"/>
    <x v="0"/>
    <s v=".."/>
  </r>
  <r>
    <x v="55"/>
    <s v="DMA"/>
    <x v="13"/>
    <s v="TX.VAL.FUEL.ZS.UN"/>
    <n v="5.2801916348377699E-2"/>
    <s v=".."/>
    <n v="0"/>
    <s v=".."/>
    <x v="0"/>
    <s v=".."/>
  </r>
  <r>
    <x v="55"/>
    <s v="DMA"/>
    <x v="14"/>
    <s v="TM.VAL.FUEL.ZS.UN"/>
    <n v="17.320609507608843"/>
    <s v=".."/>
    <n v="22.160927551305008"/>
    <s v=".."/>
    <x v="0"/>
    <s v=".."/>
  </r>
  <r>
    <x v="55"/>
    <s v="DMA"/>
    <x v="15"/>
    <s v="EP.PMP.DESL.CD"/>
    <s v=".."/>
    <s v=".."/>
    <s v=".."/>
    <s v=".."/>
    <x v="0"/>
    <s v=".."/>
  </r>
  <r>
    <x v="55"/>
    <s v="DMA"/>
    <x v="16"/>
    <s v="SP.URB.TOTL.IN.ZS"/>
    <n v="68.093999999999994"/>
    <n v="68.388999999999996"/>
    <n v="68.680999999999997"/>
    <n v="68.97"/>
    <x v="413"/>
    <n v="69.539000000000001"/>
  </r>
  <r>
    <x v="55"/>
    <s v="DMA"/>
    <x v="17"/>
    <s v="NV.IND.MANF.ZS"/>
    <n v="2.8643409731406799"/>
    <n v="3.188259733392715"/>
    <n v="3.6856156213133096"/>
    <n v="3.5904577457834859"/>
    <x v="414"/>
    <n v="3.3400905592978751"/>
  </r>
  <r>
    <x v="55"/>
    <s v="DMA"/>
    <x v="18"/>
    <s v="NV.SRV.TETC.ZS"/>
    <n v="71.890561656569474"/>
    <n v="69.589256571917019"/>
    <n v="70.334458864716382"/>
    <n v="69.508279087625141"/>
    <x v="415"/>
    <n v="71.088379573397276"/>
  </r>
  <r>
    <x v="55"/>
    <s v="DMA"/>
    <x v="19"/>
    <s v="NV.AGR.TOTL.ZS"/>
    <n v="13.908437666766558"/>
    <n v="15.003235999036516"/>
    <n v="14.393167194935408"/>
    <n v="16.197648734112533"/>
    <x v="416"/>
    <n v="15.564282995574999"/>
  </r>
  <r>
    <x v="55"/>
    <s v="DMA"/>
    <x v="20"/>
    <s v="FP.CPI.TOTL.ZG"/>
    <n v="3.20744344001587"/>
    <n v="2.3876309791914099"/>
    <n v="1.35677147808864"/>
    <n v="-4.6411646880626302E-2"/>
    <x v="417"/>
    <n v="-0.74997171442889299"/>
  </r>
  <r>
    <x v="56"/>
    <s v="DOM"/>
    <x v="0"/>
    <s v="EG.ELC.ACCS.ZS"/>
    <n v="98"/>
    <s v=".."/>
    <n v="98"/>
    <s v=".."/>
    <x v="0"/>
    <s v=".."/>
  </r>
  <r>
    <x v="56"/>
    <s v="DOM"/>
    <x v="1"/>
    <s v="EG.USE.COMM.CL.ZS"/>
    <n v="1.8166723334412067"/>
    <n v="1.9473667053447719"/>
    <n v="2.1444650293122707"/>
    <n v="2.8480119974533609"/>
    <x v="0"/>
    <s v=".."/>
  </r>
  <r>
    <x v="56"/>
    <s v="DOM"/>
    <x v="2"/>
    <s v="EN.ATM.CO2E.EG.ZS"/>
    <n v="2.9562768062331788"/>
    <n v="2.9746319406072415"/>
    <n v="2.932761446767373"/>
    <n v="2.935480970760596"/>
    <x v="0"/>
    <s v=".."/>
  </r>
  <r>
    <x v="56"/>
    <s v="DOM"/>
    <x v="3"/>
    <s v="EG.USE.CRNW.ZS"/>
    <n v="11.240245296235759"/>
    <n v="10.887060382296294"/>
    <n v="10.691548842330041"/>
    <n v="10.762463643425813"/>
    <x v="0"/>
    <s v=".."/>
  </r>
  <r>
    <x v="56"/>
    <s v="DOM"/>
    <x v="4"/>
    <s v="EG.IMP.CONS.ZS"/>
    <n v="86.943082370323026"/>
    <n v="87.16557291235894"/>
    <n v="87.163986128357692"/>
    <n v="86.389524359120827"/>
    <x v="0"/>
    <s v=".."/>
  </r>
  <r>
    <x v="56"/>
    <s v="DOM"/>
    <x v="5"/>
    <s v="EN.ATM.METH.EG.ZS"/>
    <s v=".."/>
    <s v=".."/>
    <s v=".."/>
    <s v=".."/>
    <x v="0"/>
    <s v=".."/>
  </r>
  <r>
    <x v="56"/>
    <s v="DOM"/>
    <x v="6"/>
    <s v="EG.USE.PCAP.KG.OE"/>
    <n v="739.88710629226182"/>
    <n v="740.35727036822061"/>
    <n v="763.75573656262759"/>
    <n v="731.31316255516754"/>
    <x v="0"/>
    <s v=".."/>
  </r>
  <r>
    <x v="56"/>
    <s v="DOM"/>
    <x v="7"/>
    <s v="EG.USE.COMM.FO.ZS"/>
    <n v="86.943082370323026"/>
    <n v="87.165572912358925"/>
    <n v="87.163986128357692"/>
    <n v="86.389524359120827"/>
    <x v="0"/>
    <s v=".."/>
  </r>
  <r>
    <x v="56"/>
    <s v="DOM"/>
    <x v="8"/>
    <s v="EG.GDP.PUSE.KO.PP.KD"/>
    <n v="14.621407366159273"/>
    <n v="14.80241719597589"/>
    <n v="14.410157131302768"/>
    <n v="16.010936677659299"/>
    <x v="418"/>
    <s v=".."/>
  </r>
  <r>
    <x v="56"/>
    <s v="DOM"/>
    <x v="9"/>
    <s v="IE.PPI.ENGY.CD"/>
    <n v="30000000"/>
    <n v="365700000"/>
    <n v="190000000"/>
    <s v=".."/>
    <x v="419"/>
    <n v="204500000"/>
  </r>
  <r>
    <x v="56"/>
    <s v="DOM"/>
    <x v="10"/>
    <s v="EN.ATM.NOXE.EG.ZS"/>
    <s v=".."/>
    <s v=".."/>
    <s v=".."/>
    <s v=".."/>
    <x v="0"/>
    <s v=".."/>
  </r>
  <r>
    <x v="56"/>
    <s v="DOM"/>
    <x v="11"/>
    <s v="EG.FEC.RNEW.ZS"/>
    <n v="13.308403217469101"/>
    <n v="13.201628082430201"/>
    <n v="13.192353574874"/>
    <s v=".."/>
    <x v="0"/>
    <s v=".."/>
  </r>
  <r>
    <x v="56"/>
    <s v="DOM"/>
    <x v="12"/>
    <s v="EN.ATM.CO2E.LF.ZS"/>
    <n v="74.86449864498644"/>
    <n v="72.999003653271345"/>
    <n v="71.223601483153303"/>
    <n v="71.257684000664568"/>
    <x v="0"/>
    <s v=".."/>
  </r>
  <r>
    <x v="56"/>
    <s v="DOM"/>
    <x v="13"/>
    <s v="TX.VAL.FUEL.ZS.UN"/>
    <n v="0.11000647353749662"/>
    <n v="2.9368609544582465"/>
    <n v="6.4927593740428584"/>
    <n v="2.3125603788126292"/>
    <x v="420"/>
    <n v="0.48042283693336962"/>
  </r>
  <r>
    <x v="56"/>
    <s v="DOM"/>
    <x v="14"/>
    <s v="TM.VAL.FUEL.ZS.UN"/>
    <n v="24.635562159295379"/>
    <n v="25.294093824225882"/>
    <n v="25.447587696520436"/>
    <n v="28.198287596372136"/>
    <x v="421"/>
    <n v="15.641827780829592"/>
  </r>
  <r>
    <x v="56"/>
    <s v="DOM"/>
    <x v="15"/>
    <s v="EP.PMP.DESL.CD"/>
    <n v="1.03"/>
    <s v=".."/>
    <n v="1.35"/>
    <s v=".."/>
    <x v="347"/>
    <s v=".."/>
  </r>
  <r>
    <x v="56"/>
    <s v="DOM"/>
    <x v="16"/>
    <s v="SP.URB.TOTL.IN.ZS"/>
    <n v="73.751999999999995"/>
    <n v="74.929000000000002"/>
    <n v="76.039000000000001"/>
    <n v="77.081999999999994"/>
    <x v="422"/>
    <n v="78.98"/>
  </r>
  <r>
    <x v="56"/>
    <s v="DOM"/>
    <x v="17"/>
    <s v="NV.IND.MANF.ZS"/>
    <n v="16.390977684013087"/>
    <n v="16.134179084065565"/>
    <n v="16.008172355675022"/>
    <n v="15.803088490437013"/>
    <x v="423"/>
    <n v="15.254373546340647"/>
  </r>
  <r>
    <x v="56"/>
    <s v="DOM"/>
    <x v="18"/>
    <s v="NV.SRV.TETC.ZS"/>
    <n v="65.884869339891509"/>
    <n v="66.184242550623537"/>
    <n v="66.932894710392617"/>
    <n v="66.525135100977096"/>
    <x v="424"/>
    <n v="66.91043277239082"/>
  </r>
  <r>
    <x v="56"/>
    <s v="DOM"/>
    <x v="19"/>
    <s v="NV.AGR.TOTL.ZS"/>
    <n v="6.4484922381748175"/>
    <n v="6.015242696954644"/>
    <n v="5.7378016698601648"/>
    <n v="5.4075027726684999"/>
    <x v="425"/>
    <n v="5.7865757820905355"/>
  </r>
  <r>
    <x v="56"/>
    <s v="DOM"/>
    <x v="20"/>
    <s v="FP.CPI.TOTL.ZG"/>
    <n v="6.3299322014614603"/>
    <n v="8.4601688096016296"/>
    <n v="3.6945249050912099"/>
    <n v="4.8309509674083104"/>
    <x v="426"/>
    <n v="0.83674634672486103"/>
  </r>
  <r>
    <x v="57"/>
    <s v="ECU"/>
    <x v="0"/>
    <s v="EG.ELC.ACCS.ZS"/>
    <n v="97"/>
    <s v=".."/>
    <n v="97.2"/>
    <s v=".."/>
    <x v="0"/>
    <s v=".."/>
  </r>
  <r>
    <x v="57"/>
    <s v="ECU"/>
    <x v="1"/>
    <s v="EG.USE.COMM.CL.ZS"/>
    <n v="5.4284043648918372"/>
    <n v="6.7704036671926868"/>
    <n v="7.2502742192910477"/>
    <n v="6.2359796783745303"/>
    <x v="0"/>
    <s v=".."/>
  </r>
  <r>
    <x v="57"/>
    <s v="ECU"/>
    <x v="2"/>
    <s v="EN.ATM.CO2E.EG.ZS"/>
    <n v="2.7728245654396231"/>
    <n v="2.7952472095139864"/>
    <n v="2.7812026919325445"/>
    <n v="2.8367176097618358"/>
    <x v="0"/>
    <s v=".."/>
  </r>
  <r>
    <x v="57"/>
    <s v="ECU"/>
    <x v="3"/>
    <s v="EG.USE.CRNW.ZS"/>
    <n v="4.2056861223027031"/>
    <n v="3.9804218382912553"/>
    <n v="4.2243651862925127"/>
    <n v="3.642114682084391"/>
    <x v="0"/>
    <s v=".."/>
  </r>
  <r>
    <x v="57"/>
    <s v="ECU"/>
    <x v="4"/>
    <s v="EG.IMP.CONS.ZS"/>
    <n v="-98.381871012711059"/>
    <n v="-98.397757442876738"/>
    <n v="-96.971603374385012"/>
    <n v="-93.756062940861526"/>
    <x v="0"/>
    <s v=".."/>
  </r>
  <r>
    <x v="57"/>
    <s v="ECU"/>
    <x v="5"/>
    <s v="EN.ATM.METH.EG.ZS"/>
    <s v=".."/>
    <s v=".."/>
    <s v=".."/>
    <s v=".."/>
    <x v="0"/>
    <s v=".."/>
  </r>
  <r>
    <x v="57"/>
    <s v="ECU"/>
    <x v="6"/>
    <s v="EG.USE.PCAP.KG.OE"/>
    <n v="919.42244272596974"/>
    <n v="934.37763551835383"/>
    <n v="943.75489518364839"/>
    <n v="979.75476128692151"/>
    <x v="0"/>
    <s v=".."/>
  </r>
  <r>
    <x v="57"/>
    <s v="ECU"/>
    <x v="7"/>
    <s v="EG.USE.COMM.FO.ZS"/>
    <n v="89.825414085245143"/>
    <n v="88.472335174089338"/>
    <n v="88.391800235043149"/>
    <n v="89.76712767555523"/>
    <x v="0"/>
    <s v=".."/>
  </r>
  <r>
    <x v="57"/>
    <s v="ECU"/>
    <x v="8"/>
    <s v="EG.GDP.PUSE.KO.PP.KD"/>
    <n v="11.867489807347937"/>
    <n v="12.088757056695293"/>
    <n v="12.93587441169516"/>
    <n v="12.600179479495132"/>
    <x v="427"/>
    <s v=".."/>
  </r>
  <r>
    <x v="57"/>
    <s v="ECU"/>
    <x v="9"/>
    <s v="IE.PPI.ENGY.CD"/>
    <s v=".."/>
    <s v=".."/>
    <s v=".."/>
    <n v="188200000"/>
    <x v="0"/>
    <s v=".."/>
  </r>
  <r>
    <x v="57"/>
    <s v="ECU"/>
    <x v="10"/>
    <s v="EN.ATM.NOXE.EG.ZS"/>
    <s v=".."/>
    <s v=".."/>
    <s v=".."/>
    <s v=".."/>
    <x v="0"/>
    <s v=".."/>
  </r>
  <r>
    <x v="57"/>
    <s v="ECU"/>
    <x v="11"/>
    <s v="EG.FEC.RNEW.ZS"/>
    <n v="11.929304634257999"/>
    <n v="13.220020681037701"/>
    <n v="13.373407137408201"/>
    <s v=".."/>
    <x v="0"/>
    <s v=".."/>
  </r>
  <r>
    <x v="57"/>
    <s v="ECU"/>
    <x v="12"/>
    <s v="EN.ATM.CO2E.LF.ZS"/>
    <n v="88.028508138302982"/>
    <n v="88.038852913968555"/>
    <n v="87.261031077285494"/>
    <n v="86.840775063184509"/>
    <x v="0"/>
    <s v=".."/>
  </r>
  <r>
    <x v="57"/>
    <s v="ECU"/>
    <x v="13"/>
    <s v="TX.VAL.FUEL.ZS.UN"/>
    <n v="55.2784307172277"/>
    <n v="57.782463532627318"/>
    <n v="57.885130945158394"/>
    <n v="57.020669074125884"/>
    <x v="428"/>
    <n v="37.695290346613184"/>
  </r>
  <r>
    <x v="57"/>
    <s v="ECU"/>
    <x v="14"/>
    <s v="TM.VAL.FUEL.ZS.UN"/>
    <n v="16.602962573714418"/>
    <n v="15.967956503659348"/>
    <n v="14.282333016258455"/>
    <n v="15.511422579042558"/>
    <x v="429"/>
    <n v="12.165174523109169"/>
  </r>
  <r>
    <x v="57"/>
    <s v="ECU"/>
    <x v="15"/>
    <s v="EP.PMP.DESL.CD"/>
    <n v="0.28000000000000003"/>
    <s v=".."/>
    <n v="0.28999999999999998"/>
    <s v=".."/>
    <x v="430"/>
    <s v=".."/>
  </r>
  <r>
    <x v="57"/>
    <s v="ECU"/>
    <x v="16"/>
    <s v="SP.URB.TOTL.IN.ZS"/>
    <n v="62.69"/>
    <n v="62.884999999999998"/>
    <n v="63.088000000000001"/>
    <n v="63.298000000000002"/>
    <x v="431"/>
    <n v="63.741999999999997"/>
  </r>
  <r>
    <x v="57"/>
    <s v="ECU"/>
    <x v="17"/>
    <s v="NV.IND.MANF.ZS"/>
    <n v="14.017758941200423"/>
    <n v="13.507960904520822"/>
    <n v="13.583268666059173"/>
    <n v="13.704958261915307"/>
    <x v="432"/>
    <n v="15.703947663226044"/>
  </r>
  <r>
    <x v="57"/>
    <s v="ECU"/>
    <x v="18"/>
    <s v="NV.SRV.TETC.ZS"/>
    <n v="53.499711125473794"/>
    <n v="51.072924105274872"/>
    <n v="51.351278607748498"/>
    <n v="51.753708463248813"/>
    <x v="433"/>
    <n v="55.808427392317881"/>
  </r>
  <r>
    <x v="57"/>
    <s v="ECU"/>
    <x v="19"/>
    <s v="NV.AGR.TOTL.ZS"/>
    <n v="10.180392442284491"/>
    <n v="9.9448934076502198"/>
    <n v="9.0617087679808304"/>
    <n v="9.2145036295922083"/>
    <x v="434"/>
    <n v="10.113433822108396"/>
  </r>
  <r>
    <x v="57"/>
    <s v="ECU"/>
    <x v="20"/>
    <s v="FP.CPI.TOTL.ZG"/>
    <n v="3.5561238057712199"/>
    <n v="4.4745538585278597"/>
    <n v="5.1006534801108003"/>
    <n v="2.73863175716003"/>
    <x v="435"/>
    <n v="3.9702191594551102"/>
  </r>
  <r>
    <x v="58"/>
    <s v="EGY"/>
    <x v="0"/>
    <s v="EG.ELC.ACCS.ZS"/>
    <n v="99.6"/>
    <s v=".."/>
    <n v="100"/>
    <s v=".."/>
    <x v="0"/>
    <s v=".."/>
  </r>
  <r>
    <x v="58"/>
    <s v="EGY"/>
    <x v="1"/>
    <s v="EG.USE.COMM.CL.ZS"/>
    <n v="1.7492331367444423"/>
    <n v="1.6591410211916098"/>
    <n v="1.7130805662289146"/>
    <n v="1.6047021504874752"/>
    <x v="0"/>
    <s v=".."/>
  </r>
  <r>
    <x v="58"/>
    <s v="EGY"/>
    <x v="2"/>
    <s v="EN.ATM.CO2E.EG.ZS"/>
    <n v="2.7954004118068507"/>
    <n v="2.8537495612540584"/>
    <n v="2.7751083512597701"/>
    <n v="2.7472127500829306"/>
    <x v="0"/>
    <s v=".."/>
  </r>
  <r>
    <x v="58"/>
    <s v="EGY"/>
    <x v="3"/>
    <s v="EG.USE.CRNW.ZS"/>
    <n v="2.1266510430338657"/>
    <n v="2.0607753966388151"/>
    <n v="2.0384488444288031"/>
    <n v="2.0903489323873958"/>
    <x v="0"/>
    <s v=".."/>
  </r>
  <r>
    <x v="58"/>
    <s v="EGY"/>
    <x v="4"/>
    <s v="EG.IMP.CONS.ZS"/>
    <n v="-16.467131819727037"/>
    <n v="-9.8762457198041922"/>
    <n v="-4.9721111078041771"/>
    <n v="-6.8136401230427035"/>
    <x v="0"/>
    <s v=".."/>
  </r>
  <r>
    <x v="58"/>
    <s v="EGY"/>
    <x v="5"/>
    <s v="EN.ATM.METH.EG.ZS"/>
    <s v=".."/>
    <s v=".."/>
    <s v=".."/>
    <s v=".."/>
    <x v="0"/>
    <s v=".."/>
  </r>
  <r>
    <x v="58"/>
    <s v="EGY"/>
    <x v="6"/>
    <s v="EG.USE.PCAP.KG.OE"/>
    <n v="883.91776433132929"/>
    <n v="908.21958285634378"/>
    <n v="913.13154745907309"/>
    <n v="884.9922333678777"/>
    <x v="0"/>
    <s v=".."/>
  </r>
  <r>
    <x v="58"/>
    <s v="EGY"/>
    <x v="7"/>
    <s v="EG.USE.COMM.FO.ZS"/>
    <n v="96.295244187430001"/>
    <n v="96.458306093085483"/>
    <n v="96.292119455576341"/>
    <n v="96.349869042294301"/>
    <x v="0"/>
    <s v=".."/>
  </r>
  <r>
    <x v="58"/>
    <s v="EGY"/>
    <x v="8"/>
    <s v="EG.GDP.PUSE.KO.PP.KD"/>
    <n v="11.424647381661348"/>
    <n v="11.083917664157322"/>
    <n v="11.018709829788552"/>
    <n v="11.736743085531375"/>
    <x v="436"/>
    <s v=".."/>
  </r>
  <r>
    <x v="58"/>
    <s v="EGY"/>
    <x v="9"/>
    <s v="IE.PPI.ENGY.CD"/>
    <n v="314700000"/>
    <s v=".."/>
    <n v="276000000"/>
    <s v=".."/>
    <x v="0"/>
    <s v=".."/>
  </r>
  <r>
    <x v="58"/>
    <s v="EGY"/>
    <x v="10"/>
    <s v="EN.ATM.NOXE.EG.ZS"/>
    <s v=".."/>
    <s v=".."/>
    <s v=".."/>
    <s v=".."/>
    <x v="0"/>
    <s v=".."/>
  </r>
  <r>
    <x v="58"/>
    <s v="EGY"/>
    <x v="11"/>
    <s v="EG.FEC.RNEW.ZS"/>
    <n v="5.6709566593499199"/>
    <n v="5.51838831863504"/>
    <n v="5.4994256110512003"/>
    <s v=".."/>
    <x v="0"/>
    <s v=".."/>
  </r>
  <r>
    <x v="58"/>
    <s v="EGY"/>
    <x v="12"/>
    <s v="EN.ATM.CO2E.LF.ZS"/>
    <n v="46.534975850653929"/>
    <n v="46.54092298340116"/>
    <n v="43.645578173832241"/>
    <n v="45.621374098366296"/>
    <x v="0"/>
    <s v=".."/>
  </r>
  <r>
    <x v="58"/>
    <s v="EGY"/>
    <x v="13"/>
    <s v="TX.VAL.FUEL.ZS.UN"/>
    <n v="29.831094160889869"/>
    <n v="30.913924164928037"/>
    <n v="31.540470703131717"/>
    <n v="26.92833737551878"/>
    <x v="437"/>
    <n v="18.421870934285277"/>
  </r>
  <r>
    <x v="58"/>
    <s v="EGY"/>
    <x v="14"/>
    <s v="TM.VAL.FUEL.ZS.UN"/>
    <n v="13.443051864068275"/>
    <n v="14.91097212689988"/>
    <n v="18.741346745754168"/>
    <n v="14.178508849608251"/>
    <x v="438"/>
    <n v="15.748728467015441"/>
  </r>
  <r>
    <x v="58"/>
    <s v="EGY"/>
    <x v="15"/>
    <s v="EP.PMP.DESL.CD"/>
    <n v="0.19"/>
    <s v=".."/>
    <n v="0.18"/>
    <s v=".."/>
    <x v="439"/>
    <s v=".."/>
  </r>
  <r>
    <x v="58"/>
    <s v="EGY"/>
    <x v="16"/>
    <s v="SP.URB.TOTL.IN.ZS"/>
    <n v="43.018999999999998"/>
    <n v="43"/>
    <n v="43.002000000000002"/>
    <n v="43.024999999999999"/>
    <x v="440"/>
    <n v="43.134999999999998"/>
  </r>
  <r>
    <x v="58"/>
    <s v="EGY"/>
    <x v="17"/>
    <s v="NV.IND.MANF.ZS"/>
    <n v="16.886125165741113"/>
    <n v="16.503783440288871"/>
    <n v="15.970968482782419"/>
    <n v="16.191372868118588"/>
    <x v="441"/>
    <n v="16.586610546863088"/>
  </r>
  <r>
    <x v="58"/>
    <s v="EGY"/>
    <x v="18"/>
    <s v="NV.SRV.TETC.ZS"/>
    <n v="48.483316727354392"/>
    <n v="47.851719402396675"/>
    <n v="50.083838924256611"/>
    <n v="50.123255371337137"/>
    <x v="442"/>
    <n v="52.498864387307961"/>
  </r>
  <r>
    <x v="58"/>
    <s v="EGY"/>
    <x v="19"/>
    <s v="NV.AGR.TOTL.ZS"/>
    <n v="13.990183815323901"/>
    <n v="14.517022103194144"/>
    <n v="11.137129307802505"/>
    <n v="10.991270620815943"/>
    <x v="443"/>
    <n v="11.181647197568143"/>
  </r>
  <r>
    <x v="58"/>
    <s v="EGY"/>
    <x v="20"/>
    <s v="FP.CPI.TOTL.ZG"/>
    <n v="11.265188265318599"/>
    <n v="10.053916904535701"/>
    <n v="7.1181556195962497"/>
    <n v="9.4215765402203306"/>
    <x v="444"/>
    <n v="10.3574896480911"/>
  </r>
  <r>
    <x v="59"/>
    <s v="SLV"/>
    <x v="0"/>
    <s v="EG.ELC.ACCS.ZS"/>
    <n v="92"/>
    <s v=".."/>
    <n v="93.7"/>
    <s v=".."/>
    <x v="0"/>
    <s v=".."/>
  </r>
  <r>
    <x v="59"/>
    <s v="SLV"/>
    <x v="1"/>
    <s v="EG.USE.COMM.CL.ZS"/>
    <n v="35.343196871697472"/>
    <n v="34.762223913563254"/>
    <n v="33.799114358412794"/>
    <n v="35.403819813470804"/>
    <x v="0"/>
    <s v=".."/>
  </r>
  <r>
    <x v="59"/>
    <s v="SLV"/>
    <x v="2"/>
    <s v="EN.ATM.CO2E.EG.ZS"/>
    <n v="1.5062934130714019"/>
    <n v="1.5493025393263977"/>
    <n v="1.6456201434309583"/>
    <n v="1.5057643889491963"/>
    <x v="0"/>
    <s v=".."/>
  </r>
  <r>
    <x v="59"/>
    <s v="SLV"/>
    <x v="3"/>
    <s v="EG.USE.CRNW.ZS"/>
    <n v="18.453958664969196"/>
    <n v="17.627561733041443"/>
    <n v="18.714288000402355"/>
    <n v="18.454475014824204"/>
    <x v="0"/>
    <s v=".."/>
  </r>
  <r>
    <x v="59"/>
    <s v="SLV"/>
    <x v="4"/>
    <s v="EG.IMP.CONS.ZS"/>
    <n v="46.202844463333321"/>
    <n v="47.6102143533953"/>
    <n v="47.486597641184844"/>
    <n v="46.141705171704999"/>
    <x v="0"/>
    <s v=".."/>
  </r>
  <r>
    <x v="59"/>
    <s v="SLV"/>
    <x v="5"/>
    <s v="EN.ATM.METH.EG.ZS"/>
    <s v=".."/>
    <s v=".."/>
    <s v=".."/>
    <s v=".."/>
    <x v="0"/>
    <s v=".."/>
  </r>
  <r>
    <x v="59"/>
    <s v="SLV"/>
    <x v="6"/>
    <s v="EG.USE.PCAP.KG.OE"/>
    <n v="698.28723486355273"/>
    <n v="708.66896727577307"/>
    <n v="720.36596751145737"/>
    <n v="693.4434919348322"/>
    <x v="0"/>
    <s v=".."/>
  </r>
  <r>
    <x v="59"/>
    <s v="SLV"/>
    <x v="7"/>
    <s v="EG.USE.COMM.FO.ZS"/>
    <n v="46.029476775844827"/>
    <n v="47.381766794729046"/>
    <n v="47.31948251463686"/>
    <n v="45.750710898678228"/>
    <x v="0"/>
    <s v=".."/>
  </r>
  <r>
    <x v="59"/>
    <s v="SLV"/>
    <x v="8"/>
    <s v="EG.GDP.PUSE.KO.PP.KD"/>
    <n v="10.588240507071772"/>
    <n v="10.719404237780125"/>
    <n v="11.091668615711134"/>
    <n v="11.965802148277476"/>
    <x v="445"/>
    <s v=".."/>
  </r>
  <r>
    <x v="59"/>
    <s v="SLV"/>
    <x v="9"/>
    <s v="IE.PPI.ENGY.CD"/>
    <n v="16000000"/>
    <s v=".."/>
    <s v=".."/>
    <s v=".."/>
    <x v="0"/>
    <n v="156740000"/>
  </r>
  <r>
    <x v="59"/>
    <s v="SLV"/>
    <x v="10"/>
    <s v="EN.ATM.NOXE.EG.ZS"/>
    <s v=".."/>
    <s v=".."/>
    <s v=".."/>
    <s v=".."/>
    <x v="0"/>
    <s v=".."/>
  </r>
  <r>
    <x v="59"/>
    <s v="SLV"/>
    <x v="11"/>
    <s v="EG.FEC.RNEW.ZS"/>
    <n v="34.127388209855802"/>
    <n v="34.018856842454902"/>
    <n v="34.011611123576103"/>
    <s v=".."/>
    <x v="0"/>
    <s v=".."/>
  </r>
  <r>
    <x v="59"/>
    <s v="SLV"/>
    <x v="12"/>
    <s v="EN.ATM.CO2E.LF.ZS"/>
    <n v="89.896073903002318"/>
    <n v="90.071704357418653"/>
    <n v="90.422822210901685"/>
    <n v="89.042675893886951"/>
    <x v="0"/>
    <s v=".."/>
  </r>
  <r>
    <x v="59"/>
    <s v="SLV"/>
    <x v="13"/>
    <s v="TX.VAL.FUEL.ZS.UN"/>
    <n v="2.9895110121483155"/>
    <n v="3.2366042049368495"/>
    <n v="3.2238186282614349"/>
    <n v="2.3633257443043285"/>
    <x v="446"/>
    <n v="1.9221537661710335"/>
  </r>
  <r>
    <x v="59"/>
    <s v="SLV"/>
    <x v="14"/>
    <s v="TM.VAL.FUEL.ZS.UN"/>
    <n v="16.401318287033824"/>
    <n v="17.509774856981455"/>
    <n v="19.028122833828178"/>
    <n v="18.909450527681599"/>
    <x v="447"/>
    <n v="13.861307697284081"/>
  </r>
  <r>
    <x v="59"/>
    <s v="SLV"/>
    <x v="15"/>
    <s v="EP.PMP.DESL.CD"/>
    <n v="0.89"/>
    <s v=".."/>
    <n v="1.17"/>
    <s v=".."/>
    <x v="207"/>
    <s v=".."/>
  </r>
  <r>
    <x v="59"/>
    <s v="SLV"/>
    <x v="16"/>
    <s v="SP.URB.TOTL.IN.ZS"/>
    <n v="64.286000000000001"/>
    <n v="64.790000000000006"/>
    <n v="65.287000000000006"/>
    <n v="65.775000000000006"/>
    <x v="448"/>
    <n v="66.725999999999999"/>
  </r>
  <r>
    <x v="59"/>
    <s v="SLV"/>
    <x v="17"/>
    <s v="NV.IND.MANF.ZS"/>
    <n v="20.408794193966916"/>
    <n v="20.254478865794493"/>
    <n v="20.188039131971703"/>
    <n v="20.550979784227295"/>
    <x v="449"/>
    <n v="20.912483396934494"/>
  </r>
  <r>
    <x v="59"/>
    <s v="SLV"/>
    <x v="18"/>
    <s v="NV.SRV.TETC.ZS"/>
    <n v="60.52799626986701"/>
    <n v="60.419852372052631"/>
    <n v="60.943776483172428"/>
    <n v="61.581045073219833"/>
    <x v="450"/>
    <n v="61.853218359300875"/>
  </r>
  <r>
    <x v="59"/>
    <s v="SLV"/>
    <x v="19"/>
    <s v="NV.AGR.TOTL.ZS"/>
    <n v="12.558283327927345"/>
    <n v="12.513450756074079"/>
    <n v="11.924141635334461"/>
    <n v="11.003419471666914"/>
    <x v="451"/>
    <n v="11.279121249815521"/>
  </r>
  <r>
    <x v="59"/>
    <s v="SLV"/>
    <x v="20"/>
    <s v="FP.CPI.TOTL.ZG"/>
    <n v="0.90780693705234095"/>
    <n v="5.1289237668161398"/>
    <n v="1.7295779948879599"/>
    <n v="0.792509314797473"/>
    <x v="452"/>
    <n v="-0.73063366965677801"/>
  </r>
  <r>
    <x v="60"/>
    <s v="GNQ"/>
    <x v="0"/>
    <s v="EG.ELC.ACCS.ZS"/>
    <n v="65.172200000000004"/>
    <s v=".."/>
    <n v="66"/>
    <s v=".."/>
    <x v="0"/>
    <s v=".."/>
  </r>
  <r>
    <x v="60"/>
    <s v="GNQ"/>
    <x v="1"/>
    <s v="EG.USE.COMM.CL.ZS"/>
    <s v=".."/>
    <s v=".."/>
    <s v=".."/>
    <s v=".."/>
    <x v="0"/>
    <s v=".."/>
  </r>
  <r>
    <x v="60"/>
    <s v="GNQ"/>
    <x v="2"/>
    <s v="EN.ATM.CO2E.EG.ZS"/>
    <s v=".."/>
    <s v=".."/>
    <s v=".."/>
    <s v=".."/>
    <x v="0"/>
    <s v=".."/>
  </r>
  <r>
    <x v="60"/>
    <s v="GNQ"/>
    <x v="3"/>
    <s v="EG.USE.CRNW.ZS"/>
    <s v=".."/>
    <s v=".."/>
    <s v=".."/>
    <s v=".."/>
    <x v="0"/>
    <s v=".."/>
  </r>
  <r>
    <x v="60"/>
    <s v="GNQ"/>
    <x v="4"/>
    <s v="EG.IMP.CONS.ZS"/>
    <s v=".."/>
    <s v=".."/>
    <s v=".."/>
    <s v=".."/>
    <x v="0"/>
    <s v=".."/>
  </r>
  <r>
    <x v="60"/>
    <s v="GNQ"/>
    <x v="5"/>
    <s v="EN.ATM.METH.EG.ZS"/>
    <s v=".."/>
    <s v=".."/>
    <s v=".."/>
    <s v=".."/>
    <x v="0"/>
    <s v=".."/>
  </r>
  <r>
    <x v="60"/>
    <s v="GNQ"/>
    <x v="6"/>
    <s v="EG.USE.PCAP.KG.OE"/>
    <s v=".."/>
    <s v=".."/>
    <s v=".."/>
    <s v=".."/>
    <x v="0"/>
    <s v=".."/>
  </r>
  <r>
    <x v="60"/>
    <s v="GNQ"/>
    <x v="7"/>
    <s v="EG.USE.COMM.FO.ZS"/>
    <s v=".."/>
    <s v=".."/>
    <s v=".."/>
    <s v=".."/>
    <x v="0"/>
    <s v=".."/>
  </r>
  <r>
    <x v="60"/>
    <s v="GNQ"/>
    <x v="8"/>
    <s v="EG.GDP.PUSE.KO.PP.KD"/>
    <s v=".."/>
    <s v=".."/>
    <s v=".."/>
    <s v=".."/>
    <x v="0"/>
    <s v=".."/>
  </r>
  <r>
    <x v="60"/>
    <s v="GNQ"/>
    <x v="9"/>
    <s v="IE.PPI.ENGY.CD"/>
    <s v=".."/>
    <s v=".."/>
    <s v=".."/>
    <s v=".."/>
    <x v="0"/>
    <s v=".."/>
  </r>
  <r>
    <x v="60"/>
    <s v="GNQ"/>
    <x v="10"/>
    <s v="EN.ATM.NOXE.EG.ZS"/>
    <s v=".."/>
    <s v=".."/>
    <s v=".."/>
    <s v=".."/>
    <x v="0"/>
    <s v=".."/>
  </r>
  <r>
    <x v="60"/>
    <s v="GNQ"/>
    <x v="11"/>
    <s v="EG.FEC.RNEW.ZS"/>
    <n v="31.276800511344899"/>
    <n v="29.8151424066013"/>
    <s v=".."/>
    <s v=".."/>
    <x v="0"/>
    <s v=".."/>
  </r>
  <r>
    <x v="60"/>
    <s v="GNQ"/>
    <x v="12"/>
    <s v="EN.ATM.CO2E.LF.ZS"/>
    <n v="13.009404388714735"/>
    <n v="8.9924160346695547"/>
    <n v="10.440251572327044"/>
    <n v="11.24661246612466"/>
    <x v="0"/>
    <s v=".."/>
  </r>
  <r>
    <x v="60"/>
    <s v="GNQ"/>
    <x v="13"/>
    <s v="TX.VAL.FUEL.ZS.UN"/>
    <s v=".."/>
    <s v=".."/>
    <s v=".."/>
    <s v=".."/>
    <x v="0"/>
    <s v=".."/>
  </r>
  <r>
    <x v="60"/>
    <s v="GNQ"/>
    <x v="14"/>
    <s v="TM.VAL.FUEL.ZS.UN"/>
    <s v=".."/>
    <s v=".."/>
    <s v=".."/>
    <s v=".."/>
    <x v="0"/>
    <s v=".."/>
  </r>
  <r>
    <x v="60"/>
    <s v="GNQ"/>
    <x v="15"/>
    <s v="EP.PMP.DESL.CD"/>
    <s v=".."/>
    <s v=".."/>
    <s v=".."/>
    <s v=".."/>
    <x v="0"/>
    <s v=".."/>
  </r>
  <r>
    <x v="60"/>
    <s v="GNQ"/>
    <x v="16"/>
    <s v="SP.URB.TOTL.IN.ZS"/>
    <n v="39.222999999999999"/>
    <n v="39.337000000000003"/>
    <n v="39.463000000000001"/>
    <n v="39.603000000000002"/>
    <x v="453"/>
    <n v="39.923000000000002"/>
  </r>
  <r>
    <x v="60"/>
    <s v="GNQ"/>
    <x v="17"/>
    <s v="NV.IND.MANF.ZS"/>
    <n v="10.357914840355967"/>
    <n v="13.650988342545073"/>
    <n v="14.602303054441851"/>
    <n v="13.103757245345532"/>
    <x v="454"/>
    <n v="14.913611434630367"/>
  </r>
  <r>
    <x v="60"/>
    <s v="GNQ"/>
    <x v="18"/>
    <s v="NV.SRV.TETC.ZS"/>
    <n v="23.933857398163433"/>
    <n v="21.080831918734784"/>
    <n v="21.861719559668259"/>
    <n v="26.273500907740367"/>
    <x v="455"/>
    <n v="37.862274669896138"/>
  </r>
  <r>
    <x v="60"/>
    <s v="GNQ"/>
    <x v="19"/>
    <s v="NV.AGR.TOTL.ZS"/>
    <n v="1.0650145269935569"/>
    <n v="1.0508498294949546"/>
    <n v="1.0525739155632772"/>
    <n v="1.1933705861828783"/>
    <x v="456"/>
    <n v="2.0832422441293468"/>
  </r>
  <r>
    <x v="60"/>
    <s v="GNQ"/>
    <x v="20"/>
    <s v="FP.CPI.TOTL.ZG"/>
    <n v="7.7891654799118299"/>
    <n v="2.4752475247524601"/>
    <n v="0.98882850241546405"/>
    <n v="1.16974362807386"/>
    <x v="457"/>
    <s v=".."/>
  </r>
  <r>
    <x v="61"/>
    <s v="ERI"/>
    <x v="0"/>
    <s v="EG.ELC.ACCS.ZS"/>
    <n v="32.5"/>
    <s v=".."/>
    <n v="36.076799999999999"/>
    <s v=".."/>
    <x v="0"/>
    <s v=".."/>
  </r>
  <r>
    <x v="61"/>
    <s v="ERI"/>
    <x v="1"/>
    <s v="EG.USE.COMM.CL.ZS"/>
    <n v="2.3218048523021638E-2"/>
    <n v="2.2435328860180941E-2"/>
    <n v="2.1587320712281175E-2"/>
    <n v="2.0996683256487913E-2"/>
    <x v="0"/>
    <s v=".."/>
  </r>
  <r>
    <x v="61"/>
    <s v="ERI"/>
    <x v="2"/>
    <s v="EN.ATM.CO2E.EG.ZS"/>
    <n v="0.69300475295051456"/>
    <n v="0.77487190992476329"/>
    <n v="0.82842598310164606"/>
    <n v="0.81471281542328455"/>
    <x v="0"/>
    <s v=".."/>
  </r>
  <r>
    <x v="61"/>
    <s v="ERI"/>
    <x v="3"/>
    <s v="EG.USE.CRNW.ZS"/>
    <n v="78.399385531646061"/>
    <n v="78.295123707359835"/>
    <n v="77.850279380092474"/>
    <n v="78.212645130417485"/>
    <x v="0"/>
    <s v=".."/>
  </r>
  <r>
    <x v="61"/>
    <s v="ERI"/>
    <x v="4"/>
    <s v="EG.IMP.CONS.ZS"/>
    <n v="21.577396419830912"/>
    <n v="21.682440963779996"/>
    <n v="22.128133299195241"/>
    <n v="21.766358186326041"/>
    <x v="0"/>
    <s v=".."/>
  </r>
  <r>
    <x v="61"/>
    <s v="ERI"/>
    <x v="5"/>
    <s v="EN.ATM.METH.EG.ZS"/>
    <s v=".."/>
    <s v=".."/>
    <s v=".."/>
    <s v=".."/>
    <x v="0"/>
    <s v=".."/>
  </r>
  <r>
    <x v="61"/>
    <s v="ERI"/>
    <x v="6"/>
    <s v="EG.USE.PCAP.KG.OE"/>
    <n v="157.96504824226213"/>
    <n v="160.06621056429307"/>
    <s v=".."/>
    <s v=".."/>
    <x v="0"/>
    <s v=".."/>
  </r>
  <r>
    <x v="61"/>
    <s v="ERI"/>
    <x v="7"/>
    <s v="EG.USE.COMM.FO.ZS"/>
    <n v="21.577666397139321"/>
    <n v="21.682701839696964"/>
    <n v="22.128384314552367"/>
    <n v="21.766480260065897"/>
    <x v="0"/>
    <s v=".."/>
  </r>
  <r>
    <x v="61"/>
    <s v="ERI"/>
    <x v="8"/>
    <s v="EG.GDP.PUSE.KO.PP.KD"/>
    <n v="8.3949924825416957"/>
    <n v="8.8978525170315148"/>
    <s v=".."/>
    <s v=".."/>
    <x v="0"/>
    <s v=".."/>
  </r>
  <r>
    <x v="61"/>
    <s v="ERI"/>
    <x v="9"/>
    <s v="IE.PPI.ENGY.CD"/>
    <s v=".."/>
    <s v=".."/>
    <s v=".."/>
    <s v=".."/>
    <x v="0"/>
    <s v=".."/>
  </r>
  <r>
    <x v="61"/>
    <s v="ERI"/>
    <x v="10"/>
    <s v="EN.ATM.NOXE.EG.ZS"/>
    <s v=".."/>
    <s v=".."/>
    <s v=".."/>
    <s v=".."/>
    <x v="0"/>
    <s v=".."/>
  </r>
  <r>
    <x v="61"/>
    <s v="ERI"/>
    <x v="11"/>
    <s v="EG.FEC.RNEW.ZS"/>
    <n v="81.246578870776801"/>
    <n v="80.780365741830593"/>
    <n v="80.421897168648101"/>
    <s v=".."/>
    <x v="0"/>
    <s v=".."/>
  </r>
  <r>
    <x v="61"/>
    <s v="ERI"/>
    <x v="12"/>
    <s v="EN.ATM.CO2E.LF.ZS"/>
    <n v="95.714285714285708"/>
    <n v="83.950617283950621"/>
    <n v="80.555555555555571"/>
    <n v="80.769230769230759"/>
    <x v="0"/>
    <s v=".."/>
  </r>
  <r>
    <x v="61"/>
    <s v="ERI"/>
    <x v="13"/>
    <s v="TX.VAL.FUEL.ZS.UN"/>
    <s v=".."/>
    <s v=".."/>
    <s v=".."/>
    <s v=".."/>
    <x v="0"/>
    <s v=".."/>
  </r>
  <r>
    <x v="61"/>
    <s v="ERI"/>
    <x v="14"/>
    <s v="TM.VAL.FUEL.ZS.UN"/>
    <s v=".."/>
    <s v=".."/>
    <s v=".."/>
    <s v=".."/>
    <x v="0"/>
    <s v=".."/>
  </r>
  <r>
    <x v="61"/>
    <s v="ERI"/>
    <x v="15"/>
    <s v="EP.PMP.DESL.CD"/>
    <n v="1.07"/>
    <s v=".."/>
    <n v="1.71"/>
    <s v=".."/>
    <x v="458"/>
    <s v=".."/>
  </r>
  <r>
    <x v="61"/>
    <s v="ERI"/>
    <x v="16"/>
    <s v="SP.URB.TOTL.IN.ZS"/>
    <n v="20.571999999999999"/>
    <n v="20.954000000000001"/>
    <s v=".."/>
    <s v=".."/>
    <x v="0"/>
    <s v=".."/>
  </r>
  <r>
    <x v="61"/>
    <s v="ERI"/>
    <x v="17"/>
    <s v="NV.IND.MANF.ZS"/>
    <s v=".."/>
    <s v=".."/>
    <s v=".."/>
    <s v=".."/>
    <x v="0"/>
    <s v=".."/>
  </r>
  <r>
    <x v="61"/>
    <s v="ERI"/>
    <x v="18"/>
    <s v="NV.SRV.TETC.ZS"/>
    <s v=".."/>
    <s v=".."/>
    <s v=".."/>
    <s v=".."/>
    <x v="0"/>
    <s v=".."/>
  </r>
  <r>
    <x v="61"/>
    <s v="ERI"/>
    <x v="19"/>
    <s v="NV.AGR.TOTL.ZS"/>
    <s v=".."/>
    <s v=".."/>
    <s v=".."/>
    <s v=".."/>
    <x v="0"/>
    <s v=".."/>
  </r>
  <r>
    <x v="61"/>
    <s v="ERI"/>
    <x v="20"/>
    <s v="FP.CPI.TOTL.ZG"/>
    <s v=".."/>
    <s v=".."/>
    <s v=".."/>
    <s v=".."/>
    <x v="0"/>
    <s v=".."/>
  </r>
  <r>
    <x v="62"/>
    <s v="EST"/>
    <x v="0"/>
    <s v="EG.ELC.ACCS.ZS"/>
    <n v="100"/>
    <s v=".."/>
    <n v="100"/>
    <s v=".."/>
    <x v="0"/>
    <s v=".."/>
  </r>
  <r>
    <x v="62"/>
    <s v="EST"/>
    <x v="1"/>
    <s v="EG.USE.COMM.CL.ZS"/>
    <n v="0.46499144770740397"/>
    <n v="0.60846240582991884"/>
    <n v="0.74139998833638876"/>
    <n v="0.78329778707297715"/>
    <x v="459"/>
    <s v=".."/>
  </r>
  <r>
    <x v="62"/>
    <s v="EST"/>
    <x v="2"/>
    <s v="EN.ATM.CO2E.EG.ZS"/>
    <n v="3.2205861873137942"/>
    <n v="3.307604695691468"/>
    <n v="3.1918453970209977"/>
    <n v="3.268332089378331"/>
    <x v="0"/>
    <s v=".."/>
  </r>
  <r>
    <x v="62"/>
    <s v="EST"/>
    <x v="3"/>
    <s v="EG.USE.CRNW.ZS"/>
    <n v="14.588003953423309"/>
    <n v="14.240505485281121"/>
    <n v="14.858299800450824"/>
    <n v="14.89478569510827"/>
    <x v="460"/>
    <s v=".."/>
  </r>
  <r>
    <x v="62"/>
    <s v="EST"/>
    <x v="4"/>
    <s v="EG.IMP.CONS.ZS"/>
    <n v="12.313255973487808"/>
    <n v="10.445366109383512"/>
    <n v="7.790223792825282"/>
    <n v="7.2269190549618028"/>
    <x v="461"/>
    <s v=".."/>
  </r>
  <r>
    <x v="62"/>
    <s v="EST"/>
    <x v="5"/>
    <s v="EN.ATM.METH.EG.ZS"/>
    <s v=".."/>
    <s v=".."/>
    <s v=".."/>
    <s v=".."/>
    <x v="0"/>
    <s v=".."/>
  </r>
  <r>
    <x v="62"/>
    <s v="EST"/>
    <x v="6"/>
    <s v="EG.USE.PCAP.KG.OE"/>
    <n v="4222.7371899585041"/>
    <n v="4237.729191322539"/>
    <n v="4174.3877655939086"/>
    <n v="4623.2791121679338"/>
    <x v="462"/>
    <s v=".."/>
  </r>
  <r>
    <x v="62"/>
    <s v="EST"/>
    <x v="7"/>
    <s v="EG.USE.COMM.FO.ZS"/>
    <n v="20.574857771559081"/>
    <n v="18.877978115761092"/>
    <n v="19.559749384490946"/>
    <n v="17.198629745819623"/>
    <x v="463"/>
    <s v=".."/>
  </r>
  <r>
    <x v="62"/>
    <s v="EST"/>
    <x v="8"/>
    <s v="EG.GDP.PUSE.KO.PP.KD"/>
    <n v="5.3853612737592309"/>
    <n v="5.7915597642026082"/>
    <n v="6.1546746965731813"/>
    <n v="5.6558301977664538"/>
    <x v="464"/>
    <n v="6.5484060183344175"/>
  </r>
  <r>
    <x v="62"/>
    <s v="EST"/>
    <x v="9"/>
    <s v="IE.PPI.ENGY.CD"/>
    <s v=".."/>
    <s v=".."/>
    <s v=".."/>
    <s v=".."/>
    <x v="0"/>
    <s v=".."/>
  </r>
  <r>
    <x v="62"/>
    <s v="EST"/>
    <x v="10"/>
    <s v="EN.ATM.NOXE.EG.ZS"/>
    <s v=".."/>
    <s v=".."/>
    <s v=".."/>
    <s v=".."/>
    <x v="0"/>
    <s v=".."/>
  </r>
  <r>
    <x v="62"/>
    <s v="EST"/>
    <x v="11"/>
    <s v="EG.FEC.RNEW.ZS"/>
    <n v="25.1298836575445"/>
    <n v="24.983541216404099"/>
    <n v="24.908551516244898"/>
    <s v=".."/>
    <x v="0"/>
    <s v=".."/>
  </r>
  <r>
    <x v="62"/>
    <s v="EST"/>
    <x v="12"/>
    <s v="EN.ATM.CO2E.LF.ZS"/>
    <n v="7.6549210206561362"/>
    <n v="6.8979109184075682"/>
    <n v="7.0120682480233052"/>
    <n v="5.1555882894494571"/>
    <x v="0"/>
    <s v=".."/>
  </r>
  <r>
    <x v="62"/>
    <s v="EST"/>
    <x v="13"/>
    <s v="TX.VAL.FUEL.ZS.UN"/>
    <n v="15.583808735341687"/>
    <n v="16.641098813235992"/>
    <n v="15.898757068497311"/>
    <n v="9.9459594398336346"/>
    <x v="465"/>
    <n v="10.25377164706561"/>
  </r>
  <r>
    <x v="62"/>
    <s v="EST"/>
    <x v="14"/>
    <s v="TM.VAL.FUEL.ZS.UN"/>
    <n v="16.414096532042102"/>
    <n v="17.585775689521686"/>
    <n v="17.370530954708517"/>
    <n v="13.703826665540175"/>
    <x v="466"/>
    <n v="12.598123992620081"/>
  </r>
  <r>
    <x v="62"/>
    <s v="EST"/>
    <x v="15"/>
    <s v="EP.PMP.DESL.CD"/>
    <n v="1.57"/>
    <s v=".."/>
    <n v="1.76"/>
    <s v=".."/>
    <x v="225"/>
    <s v=".."/>
  </r>
  <r>
    <x v="62"/>
    <s v="EST"/>
    <x v="16"/>
    <s v="SP.URB.TOTL.IN.ZS"/>
    <n v="68.093999999999994"/>
    <n v="67.965000000000003"/>
    <n v="67.834999999999994"/>
    <n v="67.721000000000004"/>
    <x v="467"/>
    <n v="67.537999999999997"/>
  </r>
  <r>
    <x v="62"/>
    <s v="EST"/>
    <x v="17"/>
    <s v="NV.IND.MANF.ZS"/>
    <n v="15.688493546076925"/>
    <n v="16.572696815013828"/>
    <n v="15.912796631793825"/>
    <n v="15.535105740181269"/>
    <x v="468"/>
    <n v="15.836691583732026"/>
  </r>
  <r>
    <x v="62"/>
    <s v="EST"/>
    <x v="18"/>
    <s v="NV.SRV.TETC.ZS"/>
    <n v="68.835606330110892"/>
    <n v="66.927332946096811"/>
    <n v="67.596198009696352"/>
    <n v="67.713413897280972"/>
    <x v="469"/>
    <n v="69.172090067218349"/>
  </r>
  <r>
    <x v="62"/>
    <s v="EST"/>
    <x v="19"/>
    <s v="NV.AGR.TOTL.ZS"/>
    <n v="3.1928627020880294"/>
    <n v="3.8809856606179776"/>
    <n v="3.6538019903036489"/>
    <n v="3.5137160120845925"/>
    <x v="470"/>
    <n v="3.3849220796366861"/>
  </r>
  <r>
    <x v="62"/>
    <s v="EST"/>
    <x v="20"/>
    <s v="FP.CPI.TOTL.ZG"/>
    <n v="2.9755803288984102"/>
    <n v="4.9776147837679501"/>
    <n v="3.93492157832413"/>
    <n v="2.7884967959354698"/>
    <x v="471"/>
    <n v="-0.45676665348251499"/>
  </r>
  <r>
    <x v="63"/>
    <s v="ETH"/>
    <x v="0"/>
    <s v="EG.ELC.ACCS.ZS"/>
    <n v="23"/>
    <s v=".."/>
    <n v="26.562560000000001"/>
    <s v=".."/>
    <x v="0"/>
    <s v=".."/>
  </r>
  <r>
    <x v="63"/>
    <s v="ETH"/>
    <x v="1"/>
    <s v="EG.USE.COMM.CL.ZS"/>
    <n v="1.0688136380172784"/>
    <n v="1.2620758622529251"/>
    <n v="1.4674017074975372"/>
    <n v="1.5901516851916901"/>
    <x v="0"/>
    <s v=".."/>
  </r>
  <r>
    <x v="63"/>
    <s v="ETH"/>
    <x v="2"/>
    <s v="EN.ATM.CO2E.EG.ZS"/>
    <n v="0.16014774401998477"/>
    <n v="0.1779742731424955"/>
    <n v="0.18876030276884098"/>
    <n v="0.22183093596914061"/>
    <x v="0"/>
    <s v=".."/>
  </r>
  <r>
    <x v="63"/>
    <s v="ETH"/>
    <x v="3"/>
    <s v="EG.USE.CRNW.ZS"/>
    <n v="94.142738828503511"/>
    <n v="93.690251838384611"/>
    <n v="93.586349966472653"/>
    <n v="92.941363105762434"/>
    <x v="0"/>
    <s v=".."/>
  </r>
  <r>
    <x v="63"/>
    <s v="ETH"/>
    <x v="4"/>
    <s v="EG.IMP.CONS.ZS"/>
    <n v="4.7329472320866168"/>
    <n v="5.0193373656578322"/>
    <n v="4.9462483260298136"/>
    <n v="5.4698202456634339"/>
    <x v="0"/>
    <s v=".."/>
  </r>
  <r>
    <x v="63"/>
    <s v="ETH"/>
    <x v="5"/>
    <s v="EN.ATM.METH.EG.ZS"/>
    <s v=".."/>
    <s v=".."/>
    <s v=".."/>
    <s v=".."/>
    <x v="0"/>
    <s v=".."/>
  </r>
  <r>
    <x v="63"/>
    <s v="ETH"/>
    <x v="6"/>
    <s v="EG.USE.PCAP.KG.OE"/>
    <n v="469.65793787689239"/>
    <n v="483.12343637837785"/>
    <n v="492.0368276754711"/>
    <n v="506.97529972332222"/>
    <x v="0"/>
    <s v=".."/>
  </r>
  <r>
    <x v="63"/>
    <s v="ETH"/>
    <x v="7"/>
    <s v="EG.USE.COMM.FO.ZS"/>
    <n v="4.7884451018151131"/>
    <n v="5.1134385535045128"/>
    <n v="5.0529864871445636"/>
    <n v="5.6396306454317964"/>
    <x v="0"/>
    <s v=".."/>
  </r>
  <r>
    <x v="63"/>
    <s v="ETH"/>
    <x v="8"/>
    <s v="EG.GDP.PUSE.KO.PP.KD"/>
    <n v="2.2079639193610232"/>
    <n v="2.3745691709617036"/>
    <n v="2.5078451538504316"/>
    <n v="2.6797632636603659"/>
    <x v="472"/>
    <s v=".."/>
  </r>
  <r>
    <x v="63"/>
    <s v="ETH"/>
    <x v="9"/>
    <s v="IE.PPI.ENGY.CD"/>
    <s v=".."/>
    <s v=".."/>
    <s v=".."/>
    <s v=".."/>
    <x v="473"/>
    <s v=".."/>
  </r>
  <r>
    <x v="63"/>
    <s v="ETH"/>
    <x v="10"/>
    <s v="EN.ATM.NOXE.EG.ZS"/>
    <s v=".."/>
    <s v=".."/>
    <s v=".."/>
    <s v=".."/>
    <x v="0"/>
    <s v=".."/>
  </r>
  <r>
    <x v="63"/>
    <s v="ETH"/>
    <x v="11"/>
    <s v="EG.FEC.RNEW.ZS"/>
    <n v="94.444621426701005"/>
    <n v="93.984682970454799"/>
    <n v="93.490620193036506"/>
    <s v=".."/>
    <x v="0"/>
    <s v=".."/>
  </r>
  <r>
    <x v="63"/>
    <s v="ETH"/>
    <x v="12"/>
    <s v="EN.ATM.CO2E.LF.ZS"/>
    <n v="85.579064587973278"/>
    <n v="80.730897009966782"/>
    <n v="72.676659528907933"/>
    <n v="69.275862068965523"/>
    <x v="0"/>
    <s v=".."/>
  </r>
  <r>
    <x v="63"/>
    <s v="ETH"/>
    <x v="13"/>
    <s v="TX.VAL.FUEL.ZS.UN"/>
    <n v="3.8092339333752152E-3"/>
    <n v="1.0119369865858641E-5"/>
    <n v="1.9289718270249178E-3"/>
    <n v="6.6462380783796693"/>
    <x v="474"/>
    <n v="4.4603471348417502E-7"/>
  </r>
  <r>
    <x v="63"/>
    <s v="ETH"/>
    <x v="14"/>
    <s v="TM.VAL.FUEL.ZS.UN"/>
    <n v="18.552796150284433"/>
    <n v="17.772765870918935"/>
    <n v="20.492858882855021"/>
    <n v="12.148296512677026"/>
    <x v="475"/>
    <n v="9.6670104884293853"/>
  </r>
  <r>
    <x v="63"/>
    <s v="ETH"/>
    <x v="15"/>
    <s v="EP.PMP.DESL.CD"/>
    <n v="0.78"/>
    <s v=".."/>
    <n v="0.94"/>
    <s v=".."/>
    <x v="476"/>
    <s v=".."/>
  </r>
  <r>
    <x v="63"/>
    <s v="ETH"/>
    <x v="16"/>
    <s v="SP.URB.TOTL.IN.ZS"/>
    <n v="17.318999999999999"/>
    <n v="17.734999999999999"/>
    <n v="18.16"/>
    <n v="18.59"/>
    <x v="477"/>
    <n v="19.472000000000001"/>
  </r>
  <r>
    <x v="63"/>
    <s v="ETH"/>
    <x v="17"/>
    <s v="NV.IND.MANF.ZS"/>
    <n v="4.289760207656677"/>
    <n v="3.987833503800243"/>
    <n v="3.701821083959163"/>
    <n v="4.0305076904995483"/>
    <x v="478"/>
    <n v="4.0806595590679278"/>
  </r>
  <r>
    <x v="63"/>
    <s v="ETH"/>
    <x v="18"/>
    <s v="NV.SRV.TETC.ZS"/>
    <n v="45.073851771714111"/>
    <n v="44.864592498755293"/>
    <n v="41.760043976771613"/>
    <n v="43.188134058750101"/>
    <x v="479"/>
    <n v="42.773839828393974"/>
  </r>
  <r>
    <x v="63"/>
    <s v="ETH"/>
    <x v="19"/>
    <s v="NV.AGR.TOTL.ZS"/>
    <n v="44.741097070399036"/>
    <n v="44.66957015131505"/>
    <n v="47.983130137130878"/>
    <n v="44.896720310701092"/>
    <x v="480"/>
    <n v="40.973281026528987"/>
  </r>
  <r>
    <x v="63"/>
    <s v="ETH"/>
    <x v="20"/>
    <s v="FP.CPI.TOTL.ZG"/>
    <n v="8.1369411308309694"/>
    <n v="33.224215246637002"/>
    <n v="22.770460884373598"/>
    <n v="8.0784723258242401"/>
    <x v="481"/>
    <n v="10.1341146465293"/>
  </r>
  <r>
    <x v="64"/>
    <s v="FRO"/>
    <x v="0"/>
    <s v="EG.ELC.ACCS.ZS"/>
    <n v="100"/>
    <s v=".."/>
    <n v="100"/>
    <s v=".."/>
    <x v="0"/>
    <s v=".."/>
  </r>
  <r>
    <x v="64"/>
    <s v="FRO"/>
    <x v="1"/>
    <s v="EG.USE.COMM.CL.ZS"/>
    <s v=".."/>
    <s v=".."/>
    <s v=".."/>
    <s v=".."/>
    <x v="0"/>
    <s v=".."/>
  </r>
  <r>
    <x v="64"/>
    <s v="FRO"/>
    <x v="2"/>
    <s v="EN.ATM.CO2E.EG.ZS"/>
    <s v=".."/>
    <s v=".."/>
    <s v=".."/>
    <s v=".."/>
    <x v="0"/>
    <s v=".."/>
  </r>
  <r>
    <x v="64"/>
    <s v="FRO"/>
    <x v="3"/>
    <s v="EG.USE.CRNW.ZS"/>
    <s v=".."/>
    <s v=".."/>
    <s v=".."/>
    <s v=".."/>
    <x v="0"/>
    <s v=".."/>
  </r>
  <r>
    <x v="64"/>
    <s v="FRO"/>
    <x v="4"/>
    <s v="EG.IMP.CONS.ZS"/>
    <s v=".."/>
    <s v=".."/>
    <s v=".."/>
    <s v=".."/>
    <x v="0"/>
    <s v=".."/>
  </r>
  <r>
    <x v="64"/>
    <s v="FRO"/>
    <x v="5"/>
    <s v="EN.ATM.METH.EG.ZS"/>
    <s v=".."/>
    <s v=".."/>
    <s v=".."/>
    <s v=".."/>
    <x v="0"/>
    <s v=".."/>
  </r>
  <r>
    <x v="64"/>
    <s v="FRO"/>
    <x v="6"/>
    <s v="EG.USE.PCAP.KG.OE"/>
    <s v=".."/>
    <s v=".."/>
    <s v=".."/>
    <s v=".."/>
    <x v="0"/>
    <s v=".."/>
  </r>
  <r>
    <x v="64"/>
    <s v="FRO"/>
    <x v="7"/>
    <s v="EG.USE.COMM.FO.ZS"/>
    <s v=".."/>
    <s v=".."/>
    <s v=".."/>
    <s v=".."/>
    <x v="0"/>
    <s v=".."/>
  </r>
  <r>
    <x v="64"/>
    <s v="FRO"/>
    <x v="8"/>
    <s v="EG.GDP.PUSE.KO.PP.KD"/>
    <s v=".."/>
    <s v=".."/>
    <s v=".."/>
    <s v=".."/>
    <x v="0"/>
    <s v=".."/>
  </r>
  <r>
    <x v="64"/>
    <s v="FRO"/>
    <x v="9"/>
    <s v="IE.PPI.ENGY.CD"/>
    <s v=".."/>
    <s v=".."/>
    <s v=".."/>
    <s v=".."/>
    <x v="0"/>
    <s v=".."/>
  </r>
  <r>
    <x v="64"/>
    <s v="FRO"/>
    <x v="10"/>
    <s v="EN.ATM.NOXE.EG.ZS"/>
    <s v=".."/>
    <s v=".."/>
    <s v=".."/>
    <s v=".."/>
    <x v="0"/>
    <s v=".."/>
  </r>
  <r>
    <x v="64"/>
    <s v="FRO"/>
    <x v="11"/>
    <s v="EG.FEC.RNEW.ZS"/>
    <s v=".."/>
    <s v=".."/>
    <s v=".."/>
    <s v=".."/>
    <x v="0"/>
    <s v=".."/>
  </r>
  <r>
    <x v="64"/>
    <s v="FRO"/>
    <x v="12"/>
    <s v="EN.ATM.CO2E.LF.ZS"/>
    <n v="100"/>
    <n v="100"/>
    <n v="100"/>
    <n v="100"/>
    <x v="0"/>
    <s v=".."/>
  </r>
  <r>
    <x v="64"/>
    <s v="FRO"/>
    <x v="13"/>
    <s v="TX.VAL.FUEL.ZS.UN"/>
    <s v=".."/>
    <s v=".."/>
    <s v=".."/>
    <s v=".."/>
    <x v="0"/>
    <s v=".."/>
  </r>
  <r>
    <x v="64"/>
    <s v="FRO"/>
    <x v="14"/>
    <s v="TM.VAL.FUEL.ZS.UN"/>
    <s v=".."/>
    <s v=".."/>
    <s v=".."/>
    <s v=".."/>
    <x v="0"/>
    <s v=".."/>
  </r>
  <r>
    <x v="64"/>
    <s v="FRO"/>
    <x v="15"/>
    <s v="EP.PMP.DESL.CD"/>
    <s v=".."/>
    <s v=".."/>
    <s v=".."/>
    <s v=".."/>
    <x v="0"/>
    <s v=".."/>
  </r>
  <r>
    <x v="64"/>
    <s v="FRO"/>
    <x v="16"/>
    <s v="SP.URB.TOTL.IN.ZS"/>
    <n v="40.926000000000002"/>
    <n v="41.122"/>
    <n v="41.323"/>
    <n v="41.53"/>
    <x v="482"/>
    <n v="41.962000000000003"/>
  </r>
  <r>
    <x v="64"/>
    <s v="FRO"/>
    <x v="17"/>
    <s v="NV.IND.MANF.ZS"/>
    <n v="5.8646267964765881"/>
    <n v="5.8171118153010415"/>
    <n v="6.0439560439560438"/>
    <n v="5.8795476222918657"/>
    <x v="0"/>
    <s v=".."/>
  </r>
  <r>
    <x v="64"/>
    <s v="FRO"/>
    <x v="18"/>
    <s v="NV.SRV.TETC.ZS"/>
    <n v="58.244475351568539"/>
    <n v="58.540817866304508"/>
    <n v="59.912087912087905"/>
    <n v="58.550211200436031"/>
    <x v="0"/>
    <s v=".."/>
  </r>
  <r>
    <x v="64"/>
    <s v="FRO"/>
    <x v="19"/>
    <s v="NV.AGR.TOTL.ZS"/>
    <s v=".."/>
    <s v=".."/>
    <s v=".."/>
    <s v=".."/>
    <x v="0"/>
    <s v=".."/>
  </r>
  <r>
    <x v="64"/>
    <s v="FRO"/>
    <x v="20"/>
    <s v="FP.CPI.TOTL.ZG"/>
    <s v=".."/>
    <s v=".."/>
    <s v=".."/>
    <s v=".."/>
    <x v="0"/>
    <s v=".."/>
  </r>
  <r>
    <x v="65"/>
    <s v="FJI"/>
    <x v="0"/>
    <s v="EG.ELC.ACCS.ZS"/>
    <n v="55.8"/>
    <s v=".."/>
    <n v="59.32891"/>
    <s v=".."/>
    <x v="0"/>
    <s v=".."/>
  </r>
  <r>
    <x v="65"/>
    <s v="FJI"/>
    <x v="1"/>
    <s v="EG.USE.COMM.CL.ZS"/>
    <s v=".."/>
    <s v=".."/>
    <s v=".."/>
    <s v=".."/>
    <x v="0"/>
    <s v=".."/>
  </r>
  <r>
    <x v="65"/>
    <s v="FJI"/>
    <x v="2"/>
    <s v="EN.ATM.CO2E.EG.ZS"/>
    <s v=".."/>
    <s v=".."/>
    <s v=".."/>
    <s v=".."/>
    <x v="0"/>
    <s v=".."/>
  </r>
  <r>
    <x v="65"/>
    <s v="FJI"/>
    <x v="3"/>
    <s v="EG.USE.CRNW.ZS"/>
    <s v=".."/>
    <s v=".."/>
    <s v=".."/>
    <s v=".."/>
    <x v="0"/>
    <s v=".."/>
  </r>
  <r>
    <x v="65"/>
    <s v="FJI"/>
    <x v="4"/>
    <s v="EG.IMP.CONS.ZS"/>
    <s v=".."/>
    <s v=".."/>
    <s v=".."/>
    <s v=".."/>
    <x v="0"/>
    <s v=".."/>
  </r>
  <r>
    <x v="65"/>
    <s v="FJI"/>
    <x v="5"/>
    <s v="EN.ATM.METH.EG.ZS"/>
    <s v=".."/>
    <s v=".."/>
    <s v=".."/>
    <s v=".."/>
    <x v="0"/>
    <s v=".."/>
  </r>
  <r>
    <x v="65"/>
    <s v="FJI"/>
    <x v="6"/>
    <s v="EG.USE.PCAP.KG.OE"/>
    <s v=".."/>
    <s v=".."/>
    <s v=".."/>
    <s v=".."/>
    <x v="0"/>
    <s v=".."/>
  </r>
  <r>
    <x v="65"/>
    <s v="FJI"/>
    <x v="7"/>
    <s v="EG.USE.COMM.FO.ZS"/>
    <s v=".."/>
    <s v=".."/>
    <s v=".."/>
    <s v=".."/>
    <x v="0"/>
    <s v=".."/>
  </r>
  <r>
    <x v="65"/>
    <s v="FJI"/>
    <x v="8"/>
    <s v="EG.GDP.PUSE.KO.PP.KD"/>
    <s v=".."/>
    <s v=".."/>
    <s v=".."/>
    <s v=".."/>
    <x v="0"/>
    <s v=".."/>
  </r>
  <r>
    <x v="65"/>
    <s v="FJI"/>
    <x v="9"/>
    <s v="IE.PPI.ENGY.CD"/>
    <s v=".."/>
    <s v=".."/>
    <s v=".."/>
    <s v=".."/>
    <x v="0"/>
    <s v=".."/>
  </r>
  <r>
    <x v="65"/>
    <s v="FJI"/>
    <x v="10"/>
    <s v="EN.ATM.NOXE.EG.ZS"/>
    <s v=".."/>
    <s v=".."/>
    <s v=".."/>
    <s v=".."/>
    <x v="0"/>
    <s v=".."/>
  </r>
  <r>
    <x v="65"/>
    <s v="FJI"/>
    <x v="11"/>
    <s v="EG.FEC.RNEW.ZS"/>
    <n v="10.9109119572582"/>
    <n v="12.2221321370606"/>
    <s v=".."/>
    <s v=".."/>
    <x v="0"/>
    <s v=".."/>
  </r>
  <r>
    <x v="65"/>
    <s v="FJI"/>
    <x v="12"/>
    <s v="EN.ATM.CO2E.LF.ZS"/>
    <n v="95.87155963302753"/>
    <n v="96.31336405529953"/>
    <n v="96.321839080459768"/>
    <n v="95.922746781115876"/>
    <x v="0"/>
    <s v=".."/>
  </r>
  <r>
    <x v="65"/>
    <s v="FJI"/>
    <x v="13"/>
    <s v="TX.VAL.FUEL.ZS.UN"/>
    <n v="9.8165466178387145E-2"/>
    <n v="0.14192305607430697"/>
    <n v="4.593951239234035E-2"/>
    <n v="2.9993397381261243E-2"/>
    <x v="483"/>
    <n v="6.1151311179342503E-3"/>
  </r>
  <r>
    <x v="65"/>
    <s v="FJI"/>
    <x v="14"/>
    <s v="TM.VAL.FUEL.ZS.UN"/>
    <n v="31.787364503923556"/>
    <n v="29.838450321324274"/>
    <n v="30.101329829609703"/>
    <n v="23.398962893945736"/>
    <x v="484"/>
    <n v="22.857535420663169"/>
  </r>
  <r>
    <x v="65"/>
    <s v="FJI"/>
    <x v="15"/>
    <s v="EP.PMP.DESL.CD"/>
    <s v=".."/>
    <s v=".."/>
    <n v="1.29"/>
    <s v=".."/>
    <x v="485"/>
    <s v=".."/>
  </r>
  <r>
    <x v="65"/>
    <s v="FJI"/>
    <x v="16"/>
    <s v="SP.URB.TOTL.IN.ZS"/>
    <n v="51.828000000000003"/>
    <n v="52.213999999999999"/>
    <n v="52.595999999999997"/>
    <n v="52.975999999999999"/>
    <x v="486"/>
    <n v="53.728000000000002"/>
  </r>
  <r>
    <x v="65"/>
    <s v="FJI"/>
    <x v="17"/>
    <s v="NV.IND.MANF.ZS"/>
    <n v="14.682815399867998"/>
    <n v="14.064176027099274"/>
    <n v="13.700248453784965"/>
    <n v="13.881357473398765"/>
    <x v="487"/>
    <n v="12.94061329800636"/>
  </r>
  <r>
    <x v="65"/>
    <s v="FJI"/>
    <x v="18"/>
    <s v="NV.SRV.TETC.ZS"/>
    <n v="68.566675432521478"/>
    <n v="68.591871904557848"/>
    <n v="68.720073690508272"/>
    <n v="68.254071971111756"/>
    <x v="488"/>
    <n v="70.659435191630493"/>
  </r>
  <r>
    <x v="65"/>
    <s v="FJI"/>
    <x v="19"/>
    <s v="NV.AGR.TOTL.ZS"/>
    <n v="11.189909654413418"/>
    <n v="10.870897611393824"/>
    <n v="11.465066955066002"/>
    <n v="12.137650217906359"/>
    <x v="489"/>
    <n v="11.262119864957915"/>
  </r>
  <r>
    <x v="65"/>
    <s v="FJI"/>
    <x v="20"/>
    <s v="FP.CPI.TOTL.ZG"/>
    <n v="3.6800148312939802"/>
    <n v="7.2865444792132603"/>
    <n v="3.4083333333330201"/>
    <n v="2.90917882182351"/>
    <x v="490"/>
    <n v="1.3708232728399301"/>
  </r>
  <r>
    <x v="66"/>
    <s v="FIN"/>
    <x v="0"/>
    <s v="EG.ELC.ACCS.ZS"/>
    <n v="100"/>
    <s v=".."/>
    <n v="100"/>
    <s v=".."/>
    <x v="0"/>
    <s v=".."/>
  </r>
  <r>
    <x v="66"/>
    <s v="FIN"/>
    <x v="1"/>
    <s v="EG.USE.COMM.CL.ZS"/>
    <n v="19.356454890244013"/>
    <n v="20.337264025596916"/>
    <n v="22.049262270272742"/>
    <n v="22.167583715860047"/>
    <x v="491"/>
    <s v=".."/>
  </r>
  <r>
    <x v="66"/>
    <s v="FIN"/>
    <x v="2"/>
    <s v="EN.ATM.CO2E.EG.ZS"/>
    <n v="1.6926537250982074"/>
    <n v="1.6096639552269985"/>
    <n v="1.4384194812945479"/>
    <n v="1.4013011467115071"/>
    <x v="0"/>
    <s v=".."/>
  </r>
  <r>
    <x v="66"/>
    <s v="FIN"/>
    <x v="3"/>
    <s v="EG.USE.CRNW.ZS"/>
    <n v="22.830727959124751"/>
    <n v="23.207305056715143"/>
    <n v="25.520899342257259"/>
    <n v="27.074123268626881"/>
    <x v="492"/>
    <s v=".."/>
  </r>
  <r>
    <x v="66"/>
    <s v="FIN"/>
    <x v="4"/>
    <s v="EG.IMP.CONS.ZS"/>
    <n v="52.233790321875084"/>
    <n v="51.194691334410855"/>
    <n v="49.090798053303487"/>
    <n v="45.041445329011509"/>
    <x v="493"/>
    <s v=".."/>
  </r>
  <r>
    <x v="66"/>
    <s v="FIN"/>
    <x v="5"/>
    <s v="EN.ATM.METH.EG.ZS"/>
    <s v=".."/>
    <s v=".."/>
    <s v=".."/>
    <s v=".."/>
    <x v="0"/>
    <s v=".."/>
  </r>
  <r>
    <x v="66"/>
    <s v="FIN"/>
    <x v="6"/>
    <s v="EG.USE.PCAP.KG.OE"/>
    <n v="6819.5561283316847"/>
    <n v="6530.0137038367775"/>
    <n v="6269.7554161261669"/>
    <n v="6074.7497872759777"/>
    <x v="494"/>
    <s v=".."/>
  </r>
  <r>
    <x v="66"/>
    <s v="FIN"/>
    <x v="7"/>
    <s v="EG.USE.COMM.FO.ZS"/>
    <n v="48.877382457414328"/>
    <n v="47.074973234705567"/>
    <n v="43.069832632154693"/>
    <n v="42.278542441110112"/>
    <x v="495"/>
    <s v=".."/>
  </r>
  <r>
    <x v="66"/>
    <s v="FIN"/>
    <x v="8"/>
    <s v="EG.GDP.PUSE.KO.PP.KD"/>
    <n v="5.8353194270535971"/>
    <n v="6.2229710408415571"/>
    <n v="6.3598467166827284"/>
    <n v="6.4465086339394819"/>
    <x v="496"/>
    <n v="6.5726414727872369"/>
  </r>
  <r>
    <x v="66"/>
    <s v="FIN"/>
    <x v="9"/>
    <s v="IE.PPI.ENGY.CD"/>
    <s v=".."/>
    <s v=".."/>
    <s v=".."/>
    <s v=".."/>
    <x v="0"/>
    <s v=".."/>
  </r>
  <r>
    <x v="66"/>
    <s v="FIN"/>
    <x v="10"/>
    <s v="EN.ATM.NOXE.EG.ZS"/>
    <s v=".."/>
    <s v=".."/>
    <s v=".."/>
    <s v=".."/>
    <x v="0"/>
    <s v=".."/>
  </r>
  <r>
    <x v="66"/>
    <s v="FIN"/>
    <x v="11"/>
    <s v="EG.FEC.RNEW.ZS"/>
    <n v="33.517270330549003"/>
    <n v="35.127384489118803"/>
    <n v="39.1158770869893"/>
    <s v=".."/>
    <x v="0"/>
    <s v=".."/>
  </r>
  <r>
    <x v="66"/>
    <s v="FIN"/>
    <x v="12"/>
    <s v="EN.ATM.CO2E.LF.ZS"/>
    <n v="41.34336314636024"/>
    <n v="44.55163483327938"/>
    <n v="48.336462636124672"/>
    <n v="42.048154601615714"/>
    <x v="0"/>
    <s v=".."/>
  </r>
  <r>
    <x v="66"/>
    <s v="FIN"/>
    <x v="13"/>
    <s v="TX.VAL.FUEL.ZS.UN"/>
    <n v="8.1975194692960738"/>
    <n v="9.7223811793397577"/>
    <n v="11.217305516285142"/>
    <n v="12.502678024655886"/>
    <x v="497"/>
    <n v="6.8220315214170322"/>
  </r>
  <r>
    <x v="66"/>
    <s v="FIN"/>
    <x v="14"/>
    <s v="TM.VAL.FUEL.ZS.UN"/>
    <n v="18.380050700611182"/>
    <n v="21.767176719260124"/>
    <n v="22.035449665975797"/>
    <n v="22.900613881872818"/>
    <x v="498"/>
    <n v="12.856526727790124"/>
  </r>
  <r>
    <x v="66"/>
    <s v="FIN"/>
    <x v="15"/>
    <s v="EP.PMP.DESL.CD"/>
    <n v="1.6"/>
    <s v=".."/>
    <n v="1.95"/>
    <s v=".."/>
    <x v="499"/>
    <s v=".."/>
  </r>
  <r>
    <x v="66"/>
    <s v="FIN"/>
    <x v="16"/>
    <s v="SP.URB.TOTL.IN.ZS"/>
    <n v="83.558000000000007"/>
    <n v="83.688000000000002"/>
    <n v="83.819000000000003"/>
    <n v="83.951999999999998"/>
    <x v="500"/>
    <n v="84.221000000000004"/>
  </r>
  <r>
    <x v="66"/>
    <s v="FIN"/>
    <x v="17"/>
    <s v="NV.IND.MANF.ZS"/>
    <n v="19.525730350812857"/>
    <n v="18.869607049409225"/>
    <n v="16.858546431036384"/>
    <n v="16.937520714048983"/>
    <x v="501"/>
    <n v="16.967364907572716"/>
  </r>
  <r>
    <x v="66"/>
    <s v="FIN"/>
    <x v="18"/>
    <s v="NV.SRV.TETC.ZS"/>
    <n v="67.295562889622289"/>
    <n v="68.382085489340227"/>
    <n v="70.226253791679468"/>
    <n v="69.997485743020079"/>
    <x v="502"/>
    <n v="70.606238703023976"/>
  </r>
  <r>
    <x v="66"/>
    <s v="FIN"/>
    <x v="19"/>
    <s v="NV.AGR.TOTL.ZS"/>
    <n v="2.730717516196064"/>
    <n v="2.7274220610839288"/>
    <n v="2.7334891571016779"/>
    <n v="2.9839658975325993"/>
    <x v="503"/>
    <n v="2.5454928531032723"/>
  </r>
  <r>
    <x v="66"/>
    <s v="FIN"/>
    <x v="20"/>
    <s v="FP.CPI.TOTL.ZG"/>
    <n v="1.21035762483128"/>
    <n v="3.4168090337097801"/>
    <n v="2.8083323260408499"/>
    <n v="1.4782881329355699"/>
    <x v="504"/>
    <n v="-0.20716437078659999"/>
  </r>
  <r>
    <x v="67"/>
    <s v="FRA"/>
    <x v="0"/>
    <s v="EG.ELC.ACCS.ZS"/>
    <n v="100"/>
    <s v=".."/>
    <n v="100"/>
    <s v=".."/>
    <x v="0"/>
    <s v=".."/>
  </r>
  <r>
    <x v="67"/>
    <s v="FRA"/>
    <x v="1"/>
    <s v="EG.USE.COMM.CL.ZS"/>
    <n v="45.191972210202877"/>
    <n v="47.916890817089282"/>
    <n v="46.690803798375605"/>
    <n v="46.819162608961804"/>
    <x v="505"/>
    <s v=".."/>
  </r>
  <r>
    <x v="67"/>
    <s v="FRA"/>
    <x v="2"/>
    <s v="EN.ATM.CO2E.EG.ZS"/>
    <n v="1.3480566626738959"/>
    <n v="1.3165575735312729"/>
    <n v="1.3189905212140847"/>
    <n v="1.3152789293250418"/>
    <x v="0"/>
    <s v=".."/>
  </r>
  <r>
    <x v="67"/>
    <s v="FRA"/>
    <x v="3"/>
    <s v="EG.USE.CRNW.ZS"/>
    <n v="6.0522863866884755"/>
    <n v="5.5820962539845027"/>
    <n v="6.079876079419126"/>
    <n v="6.4740923399351891"/>
    <x v="506"/>
    <s v=".."/>
  </r>
  <r>
    <x v="67"/>
    <s v="FRA"/>
    <x v="4"/>
    <s v="EG.IMP.CONS.ZS"/>
    <n v="48.074924176341106"/>
    <n v="45.979997269650291"/>
    <n v="46.703714965233587"/>
    <n v="46.214467625728943"/>
    <x v="507"/>
    <s v=".."/>
  </r>
  <r>
    <x v="67"/>
    <s v="FRA"/>
    <x v="5"/>
    <s v="EN.ATM.METH.EG.ZS"/>
    <s v=".."/>
    <s v=".."/>
    <s v=".."/>
    <s v=".."/>
    <x v="0"/>
    <s v=".."/>
  </r>
  <r>
    <x v="67"/>
    <s v="FRA"/>
    <x v="6"/>
    <s v="EG.USE.PCAP.KG.OE"/>
    <n v="4024.252396431837"/>
    <n v="3853.8494599617256"/>
    <n v="3844.5545591906398"/>
    <n v="3839.8569928738207"/>
    <x v="508"/>
    <s v=".."/>
  </r>
  <r>
    <x v="67"/>
    <s v="FRA"/>
    <x v="7"/>
    <s v="EG.USE.COMM.FO.ZS"/>
    <n v="49.765083013007732"/>
    <n v="48.427585662339446"/>
    <n v="48.746083534481052"/>
    <n v="48.351527058584054"/>
    <x v="509"/>
    <s v=".."/>
  </r>
  <r>
    <x v="67"/>
    <s v="FRA"/>
    <x v="8"/>
    <s v="EG.GDP.PUSE.KO.PP.KD"/>
    <n v="9.1793935381708707"/>
    <n v="9.7365671586369178"/>
    <n v="9.7336119101083156"/>
    <n v="9.7473675164292786"/>
    <x v="510"/>
    <n v="10.230012991323422"/>
  </r>
  <r>
    <x v="67"/>
    <s v="FRA"/>
    <x v="9"/>
    <s v="IE.PPI.ENGY.CD"/>
    <s v=".."/>
    <s v=".."/>
    <s v=".."/>
    <s v=".."/>
    <x v="0"/>
    <s v=".."/>
  </r>
  <r>
    <x v="67"/>
    <s v="FRA"/>
    <x v="10"/>
    <s v="EN.ATM.NOXE.EG.ZS"/>
    <s v=".."/>
    <s v=".."/>
    <s v=".."/>
    <s v=".."/>
    <x v="0"/>
    <s v=".."/>
  </r>
  <r>
    <x v="67"/>
    <s v="FRA"/>
    <x v="11"/>
    <s v="EG.FEC.RNEW.ZS"/>
    <n v="12.1825851406197"/>
    <n v="11.304773227812801"/>
    <n v="12.5887942241418"/>
    <s v=".."/>
    <x v="0"/>
    <s v=".."/>
  </r>
  <r>
    <x v="67"/>
    <s v="FRA"/>
    <x v="12"/>
    <s v="EN.ATM.CO2E.LF.ZS"/>
    <n v="57.054500472968051"/>
    <n v="59.851124310095017"/>
    <n v="58.216040000881073"/>
    <n v="56.531883515661107"/>
    <x v="0"/>
    <s v=".."/>
  </r>
  <r>
    <x v="67"/>
    <s v="FRA"/>
    <x v="13"/>
    <s v="TX.VAL.FUEL.ZS.UN"/>
    <n v="3.6588690247407638"/>
    <n v="4.5740131378469915"/>
    <n v="4.4532915028009725"/>
    <n v="3.9324647746313586"/>
    <x v="511"/>
    <n v="3.0378590351027404"/>
  </r>
  <r>
    <x v="67"/>
    <s v="FRA"/>
    <x v="14"/>
    <s v="TM.VAL.FUEL.ZS.UN"/>
    <n v="13.983586438729038"/>
    <n v="16.231972383610422"/>
    <n v="17.427417878543398"/>
    <n v="16.623351969841238"/>
    <x v="512"/>
    <n v="10.660718220554031"/>
  </r>
  <r>
    <x v="67"/>
    <s v="FRA"/>
    <x v="15"/>
    <s v="EP.PMP.DESL.CD"/>
    <n v="1.72"/>
    <s v=".."/>
    <n v="1.78"/>
    <s v=".."/>
    <x v="513"/>
    <s v=".."/>
  </r>
  <r>
    <x v="67"/>
    <s v="FRA"/>
    <x v="16"/>
    <s v="SP.URB.TOTL.IN.ZS"/>
    <n v="78.344999999999999"/>
    <n v="78.584000000000003"/>
    <n v="78.819999999999993"/>
    <n v="79.055000000000007"/>
    <x v="514"/>
    <n v="79.52"/>
  </r>
  <r>
    <x v="67"/>
    <s v="FRA"/>
    <x v="17"/>
    <s v="NV.IND.MANF.ZS"/>
    <n v="11.250528878134263"/>
    <n v="11.374924438955867"/>
    <n v="11.329098721609864"/>
    <n v="11.347283429966048"/>
    <x v="515"/>
    <n v="11.231110484274231"/>
  </r>
  <r>
    <x v="67"/>
    <s v="FRA"/>
    <x v="18"/>
    <s v="NV.SRV.TETC.ZS"/>
    <n v="78.616166069399924"/>
    <n v="78.327092000099483"/>
    <n v="78.48941791881289"/>
    <n v="78.533838310392284"/>
    <x v="516"/>
    <n v="78.759580988037385"/>
  </r>
  <r>
    <x v="67"/>
    <s v="FRA"/>
    <x v="19"/>
    <s v="NV.AGR.TOTL.ZS"/>
    <n v="1.7819167543040408"/>
    <n v="1.8407156969080258"/>
    <n v="1.818997037551042"/>
    <n v="1.6271600098634917"/>
    <x v="517"/>
    <n v="1.7362583821625019"/>
  </r>
  <r>
    <x v="67"/>
    <s v="FRA"/>
    <x v="20"/>
    <s v="FP.CPI.TOTL.ZG"/>
    <n v="1.5296393822771399"/>
    <n v="2.1174868087038399"/>
    <n v="1.9556855004407201"/>
    <n v="0.863606929999857"/>
    <x v="518"/>
    <n v="3.7803733444319899E-2"/>
  </r>
  <r>
    <x v="68"/>
    <s v="PYF"/>
    <x v="0"/>
    <s v="EG.ELC.ACCS.ZS"/>
    <n v="55.8"/>
    <s v=".."/>
    <n v="59.32891"/>
    <s v=".."/>
    <x v="0"/>
    <s v=".."/>
  </r>
  <r>
    <x v="68"/>
    <s v="PYF"/>
    <x v="1"/>
    <s v="EG.USE.COMM.CL.ZS"/>
    <s v=".."/>
    <s v=".."/>
    <s v=".."/>
    <s v=".."/>
    <x v="0"/>
    <s v=".."/>
  </r>
  <r>
    <x v="68"/>
    <s v="PYF"/>
    <x v="2"/>
    <s v="EN.ATM.CO2E.EG.ZS"/>
    <s v=".."/>
    <s v=".."/>
    <s v=".."/>
    <s v=".."/>
    <x v="0"/>
    <s v=".."/>
  </r>
  <r>
    <x v="68"/>
    <s v="PYF"/>
    <x v="3"/>
    <s v="EG.USE.CRNW.ZS"/>
    <s v=".."/>
    <s v=".."/>
    <s v=".."/>
    <s v=".."/>
    <x v="0"/>
    <s v=".."/>
  </r>
  <r>
    <x v="68"/>
    <s v="PYF"/>
    <x v="4"/>
    <s v="EG.IMP.CONS.ZS"/>
    <s v=".."/>
    <s v=".."/>
    <s v=".."/>
    <s v=".."/>
    <x v="0"/>
    <s v=".."/>
  </r>
  <r>
    <x v="68"/>
    <s v="PYF"/>
    <x v="5"/>
    <s v="EN.ATM.METH.EG.ZS"/>
    <s v=".."/>
    <s v=".."/>
    <s v=".."/>
    <s v=".."/>
    <x v="0"/>
    <s v=".."/>
  </r>
  <r>
    <x v="68"/>
    <s v="PYF"/>
    <x v="6"/>
    <s v="EG.USE.PCAP.KG.OE"/>
    <s v=".."/>
    <s v=".."/>
    <s v=".."/>
    <s v=".."/>
    <x v="0"/>
    <s v=".."/>
  </r>
  <r>
    <x v="68"/>
    <s v="PYF"/>
    <x v="7"/>
    <s v="EG.USE.COMM.FO.ZS"/>
    <s v=".."/>
    <s v=".."/>
    <s v=".."/>
    <s v=".."/>
    <x v="0"/>
    <s v=".."/>
  </r>
  <r>
    <x v="68"/>
    <s v="PYF"/>
    <x v="8"/>
    <s v="EG.GDP.PUSE.KO.PP.KD"/>
    <s v=".."/>
    <s v=".."/>
    <s v=".."/>
    <s v=".."/>
    <x v="0"/>
    <s v=".."/>
  </r>
  <r>
    <x v="68"/>
    <s v="PYF"/>
    <x v="9"/>
    <s v="IE.PPI.ENGY.CD"/>
    <s v=".."/>
    <s v=".."/>
    <s v=".."/>
    <s v=".."/>
    <x v="0"/>
    <s v=".."/>
  </r>
  <r>
    <x v="68"/>
    <s v="PYF"/>
    <x v="10"/>
    <s v="EN.ATM.NOXE.EG.ZS"/>
    <s v=".."/>
    <s v=".."/>
    <s v=".."/>
    <s v=".."/>
    <x v="0"/>
    <s v=".."/>
  </r>
  <r>
    <x v="68"/>
    <s v="PYF"/>
    <x v="11"/>
    <s v="EG.FEC.RNEW.ZS"/>
    <n v="10.6922138428857"/>
    <n v="9.3777077818581898"/>
    <s v=".."/>
    <s v=".."/>
    <x v="0"/>
    <s v=".."/>
  </r>
  <r>
    <x v="68"/>
    <s v="PYF"/>
    <x v="12"/>
    <s v="EN.ATM.CO2E.LF.ZS"/>
    <n v="100"/>
    <n v="100"/>
    <n v="100"/>
    <n v="100"/>
    <x v="0"/>
    <s v=".."/>
  </r>
  <r>
    <x v="68"/>
    <s v="PYF"/>
    <x v="13"/>
    <s v="TX.VAL.FUEL.ZS.UN"/>
    <n v="4.0566694474888539E-2"/>
    <n v="3.6293810717676997E-2"/>
    <n v="1.49683940176381E-2"/>
    <n v="2.2658938224467087E-2"/>
    <x v="519"/>
    <n v="1.2509960787831504E-2"/>
  </r>
  <r>
    <x v="68"/>
    <s v="PYF"/>
    <x v="14"/>
    <s v="TM.VAL.FUEL.ZS.UN"/>
    <n v="13.050349162219074"/>
    <n v="16.061008843344933"/>
    <n v="17.372803431020419"/>
    <n v="17.178518022382466"/>
    <x v="520"/>
    <n v="12.329641405068351"/>
  </r>
  <r>
    <x v="68"/>
    <s v="PYF"/>
    <x v="15"/>
    <s v="EP.PMP.DESL.CD"/>
    <n v="1.56"/>
    <s v=".."/>
    <s v=".."/>
    <s v=".."/>
    <x v="0"/>
    <s v=".."/>
  </r>
  <r>
    <x v="68"/>
    <s v="PYF"/>
    <x v="16"/>
    <s v="SP.URB.TOTL.IN.ZS"/>
    <n v="56.478999999999999"/>
    <n v="56.348999999999997"/>
    <n v="56.218000000000004"/>
    <n v="56.088999999999999"/>
    <x v="521"/>
    <n v="55.88"/>
  </r>
  <r>
    <x v="68"/>
    <s v="PYF"/>
    <x v="17"/>
    <s v="NV.IND.MANF.ZS"/>
    <s v=".."/>
    <s v=".."/>
    <s v=".."/>
    <s v=".."/>
    <x v="0"/>
    <s v=".."/>
  </r>
  <r>
    <x v="68"/>
    <s v="PYF"/>
    <x v="18"/>
    <s v="NV.SRV.TETC.ZS"/>
    <s v=".."/>
    <s v=".."/>
    <s v=".."/>
    <s v=".."/>
    <x v="0"/>
    <s v=".."/>
  </r>
  <r>
    <x v="68"/>
    <s v="PYF"/>
    <x v="19"/>
    <s v="NV.AGR.TOTL.ZS"/>
    <s v=".."/>
    <s v=".."/>
    <s v=".."/>
    <s v=".."/>
    <x v="0"/>
    <s v=".."/>
  </r>
  <r>
    <x v="68"/>
    <s v="PYF"/>
    <x v="20"/>
    <s v="FP.CPI.TOTL.ZG"/>
    <s v=".."/>
    <s v=".."/>
    <s v=".."/>
    <s v=".."/>
    <x v="0"/>
    <s v=".."/>
  </r>
  <r>
    <x v="69"/>
    <s v="GAB"/>
    <x v="0"/>
    <s v="EG.ELC.ACCS.ZS"/>
    <n v="81.599999999999994"/>
    <s v=".."/>
    <n v="89.3"/>
    <s v=".."/>
    <x v="0"/>
    <s v=".."/>
  </r>
  <r>
    <x v="69"/>
    <s v="GAB"/>
    <x v="1"/>
    <s v="EG.USE.COMM.CL.ZS"/>
    <n v="3.6908229567087032"/>
    <n v="3.3186816417734919"/>
    <n v="3.454093309352964"/>
    <n v="3.2684278735245096"/>
    <x v="0"/>
    <s v=".."/>
  </r>
  <r>
    <x v="69"/>
    <s v="GAB"/>
    <x v="2"/>
    <s v="EN.ATM.CO2E.EG.ZS"/>
    <n v="2.1463378511633362"/>
    <n v="2.0535367113077738"/>
    <n v="2.0259238354908882"/>
    <n v="2.0083936099279134"/>
    <x v="0"/>
    <s v=".."/>
  </r>
  <r>
    <x v="69"/>
    <s v="GAB"/>
    <x v="3"/>
    <s v="EG.USE.CRNW.ZS"/>
    <n v="55.598219744071656"/>
    <n v="55.298451649417856"/>
    <n v="54.546922288208542"/>
    <n v="53.317053127999493"/>
    <x v="0"/>
    <s v=".."/>
  </r>
  <r>
    <x v="69"/>
    <s v="GAB"/>
    <x v="4"/>
    <s v="EG.IMP.CONS.ZS"/>
    <n v="-585.38159291834404"/>
    <n v="-565.69822783135362"/>
    <n v="-522.69621689908354"/>
    <n v="-477.61734986240094"/>
    <x v="0"/>
    <s v=".."/>
  </r>
  <r>
    <x v="69"/>
    <s v="GAB"/>
    <x v="5"/>
    <s v="EN.ATM.METH.EG.ZS"/>
    <s v=".."/>
    <s v=".."/>
    <s v=".."/>
    <s v=".."/>
    <x v="0"/>
    <s v=".."/>
  </r>
  <r>
    <x v="69"/>
    <s v="GAB"/>
    <x v="6"/>
    <s v="EG.USE.PCAP.KG.OE"/>
    <n v="1370.6171981197663"/>
    <n v="1380.0613454147535"/>
    <n v="1401.1486908184684"/>
    <n v="1434.9135426342639"/>
    <x v="0"/>
    <s v=".."/>
  </r>
  <r>
    <x v="69"/>
    <s v="GAB"/>
    <x v="7"/>
    <s v="EG.USE.COMM.FO.ZS"/>
    <n v="40.710862665160093"/>
    <n v="41.382774829471956"/>
    <n v="41.998940169095228"/>
    <n v="43.414476770725692"/>
    <x v="0"/>
    <s v=".."/>
  </r>
  <r>
    <x v="69"/>
    <s v="GAB"/>
    <x v="8"/>
    <s v="EG.GDP.PUSE.KO.PP.KD"/>
    <n v="4.9560042021648858"/>
    <n v="6.5910671028136623"/>
    <n v="7.8283737172357348"/>
    <n v="5.664152830156282"/>
    <x v="522"/>
    <s v=".."/>
  </r>
  <r>
    <x v="69"/>
    <s v="GAB"/>
    <x v="9"/>
    <s v="IE.PPI.ENGY.CD"/>
    <s v=".."/>
    <n v="234000000"/>
    <n v="124000000"/>
    <s v=".."/>
    <x v="0"/>
    <s v=".."/>
  </r>
  <r>
    <x v="69"/>
    <s v="GAB"/>
    <x v="10"/>
    <s v="EN.ATM.NOXE.EG.ZS"/>
    <s v=".."/>
    <s v=".."/>
    <s v=".."/>
    <s v=".."/>
    <x v="0"/>
    <s v=".."/>
  </r>
  <r>
    <x v="69"/>
    <s v="GAB"/>
    <x v="11"/>
    <s v="EG.FEC.RNEW.ZS"/>
    <n v="68.340189736370903"/>
    <n v="68.2558799445939"/>
    <n v="69.5713728500493"/>
    <s v=".."/>
    <x v="0"/>
    <s v=".."/>
  </r>
  <r>
    <x v="69"/>
    <s v="GAB"/>
    <x v="12"/>
    <s v="EN.ATM.CO2E.LF.ZS"/>
    <n v="37.267582861762335"/>
    <n v="38.228055783429035"/>
    <n v="39.791833466773426"/>
    <n v="41.326137239784117"/>
    <x v="0"/>
    <s v=".."/>
  </r>
  <r>
    <x v="69"/>
    <s v="GAB"/>
    <x v="13"/>
    <s v="TX.VAL.FUEL.ZS.UN"/>
    <s v=".."/>
    <s v=".."/>
    <s v=".."/>
    <s v=".."/>
    <x v="0"/>
    <s v=".."/>
  </r>
  <r>
    <x v="69"/>
    <s v="GAB"/>
    <x v="14"/>
    <s v="TM.VAL.FUEL.ZS.UN"/>
    <s v=".."/>
    <s v=".."/>
    <s v=".."/>
    <s v=".."/>
    <x v="0"/>
    <s v=".."/>
  </r>
  <r>
    <x v="69"/>
    <s v="GAB"/>
    <x v="15"/>
    <s v="EP.PMP.DESL.CD"/>
    <s v=".."/>
    <s v=".."/>
    <n v="0.91"/>
    <s v=".."/>
    <x v="116"/>
    <s v=".."/>
  </r>
  <r>
    <x v="69"/>
    <s v="GAB"/>
    <x v="16"/>
    <s v="SP.URB.TOTL.IN.ZS"/>
    <n v="85.697000000000003"/>
    <n v="86.046999999999997"/>
    <n v="86.367000000000004"/>
    <n v="86.658000000000001"/>
    <x v="523"/>
    <n v="87.156000000000006"/>
  </r>
  <r>
    <x v="69"/>
    <s v="GAB"/>
    <x v="17"/>
    <s v="NV.IND.MANF.ZS"/>
    <n v="2.1236729320363694"/>
    <n v="2.3814556875006172"/>
    <n v="2.7463644054320735"/>
    <n v="2.9795417788979153"/>
    <x v="524"/>
    <n v="3.1294226212662632"/>
  </r>
  <r>
    <x v="69"/>
    <s v="GAB"/>
    <x v="18"/>
    <s v="NV.SRV.TETC.ZS"/>
    <n v="35.430989195484955"/>
    <n v="29.969664890892766"/>
    <n v="32.232664029814472"/>
    <n v="34.708252852187769"/>
    <x v="525"/>
    <n v="44.184322550367099"/>
  </r>
  <r>
    <x v="69"/>
    <s v="GAB"/>
    <x v="19"/>
    <s v="NV.AGR.TOTL.ZS"/>
    <n v="4.2761906965764593"/>
    <n v="3.7373864362421938"/>
    <n v="3.6551524599000156"/>
    <n v="3.6264671060164391"/>
    <x v="526"/>
    <n v="4.6880766675957339"/>
  </r>
  <r>
    <x v="69"/>
    <s v="GAB"/>
    <x v="20"/>
    <s v="FP.CPI.TOTL.ZG"/>
    <n v="1.46154402720468"/>
    <n v="1.2693432218503899"/>
    <n v="2.6617843813815898"/>
    <n v="0.48014267096482199"/>
    <x v="527"/>
    <s v=".."/>
  </r>
  <r>
    <x v="70"/>
    <s v="GMB"/>
    <x v="0"/>
    <s v="EG.ELC.ACCS.ZS"/>
    <n v="31"/>
    <s v=".."/>
    <n v="34.526800000000001"/>
    <s v=".."/>
    <x v="0"/>
    <s v=".."/>
  </r>
  <r>
    <x v="70"/>
    <s v="GMB"/>
    <x v="1"/>
    <s v="EG.USE.COMM.CL.ZS"/>
    <s v=".."/>
    <s v=".."/>
    <s v=".."/>
    <s v=".."/>
    <x v="0"/>
    <s v=".."/>
  </r>
  <r>
    <x v="70"/>
    <s v="GMB"/>
    <x v="2"/>
    <s v="EN.ATM.CO2E.EG.ZS"/>
    <s v=".."/>
    <s v=".."/>
    <s v=".."/>
    <s v=".."/>
    <x v="0"/>
    <s v=".."/>
  </r>
  <r>
    <x v="70"/>
    <s v="GMB"/>
    <x v="3"/>
    <s v="EG.USE.CRNW.ZS"/>
    <s v=".."/>
    <s v=".."/>
    <s v=".."/>
    <s v=".."/>
    <x v="0"/>
    <s v=".."/>
  </r>
  <r>
    <x v="70"/>
    <s v="GMB"/>
    <x v="4"/>
    <s v="EG.IMP.CONS.ZS"/>
    <s v=".."/>
    <s v=".."/>
    <s v=".."/>
    <s v=".."/>
    <x v="0"/>
    <s v=".."/>
  </r>
  <r>
    <x v="70"/>
    <s v="GMB"/>
    <x v="5"/>
    <s v="EN.ATM.METH.EG.ZS"/>
    <s v=".."/>
    <s v=".."/>
    <s v=".."/>
    <s v=".."/>
    <x v="0"/>
    <s v=".."/>
  </r>
  <r>
    <x v="70"/>
    <s v="GMB"/>
    <x v="6"/>
    <s v="EG.USE.PCAP.KG.OE"/>
    <s v=".."/>
    <s v=".."/>
    <s v=".."/>
    <s v=".."/>
    <x v="0"/>
    <s v=".."/>
  </r>
  <r>
    <x v="70"/>
    <s v="GMB"/>
    <x v="7"/>
    <s v="EG.USE.COMM.FO.ZS"/>
    <s v=".."/>
    <s v=".."/>
    <s v=".."/>
    <s v=".."/>
    <x v="0"/>
    <s v=".."/>
  </r>
  <r>
    <x v="70"/>
    <s v="GMB"/>
    <x v="8"/>
    <s v="EG.GDP.PUSE.KO.PP.KD"/>
    <s v=".."/>
    <s v=".."/>
    <s v=".."/>
    <s v=".."/>
    <x v="0"/>
    <s v=".."/>
  </r>
  <r>
    <x v="70"/>
    <s v="GMB"/>
    <x v="9"/>
    <s v="IE.PPI.ENGY.CD"/>
    <s v=".."/>
    <s v=".."/>
    <s v=".."/>
    <s v=".."/>
    <x v="0"/>
    <s v=".."/>
  </r>
  <r>
    <x v="70"/>
    <s v="GMB"/>
    <x v="10"/>
    <s v="EN.ATM.NOXE.EG.ZS"/>
    <s v=".."/>
    <s v=".."/>
    <s v=".."/>
    <s v=".."/>
    <x v="0"/>
    <s v=".."/>
  </r>
  <r>
    <x v="70"/>
    <s v="GMB"/>
    <x v="11"/>
    <s v="EG.FEC.RNEW.ZS"/>
    <n v="45.089142782089198"/>
    <n v="48.834288700662"/>
    <s v=".."/>
    <s v=".."/>
    <x v="0"/>
    <s v=".."/>
  </r>
  <r>
    <x v="70"/>
    <s v="GMB"/>
    <x v="12"/>
    <s v="EN.ATM.CO2E.LF.ZS"/>
    <n v="99.224806201550393"/>
    <n v="99.159663865546221"/>
    <n v="99.224806201550393"/>
    <n v="99.25373134328359"/>
    <x v="0"/>
    <s v=".."/>
  </r>
  <r>
    <x v="70"/>
    <s v="GMB"/>
    <x v="13"/>
    <s v="TX.VAL.FUEL.ZS.UN"/>
    <n v="0"/>
    <n v="0"/>
    <n v="0"/>
    <n v="0"/>
    <x v="35"/>
    <s v=".."/>
  </r>
  <r>
    <x v="70"/>
    <s v="GMB"/>
    <x v="14"/>
    <s v="TM.VAL.FUEL.ZS.UN"/>
    <n v="20.532305307675923"/>
    <n v="22.246017497918199"/>
    <n v="27.023190255288799"/>
    <n v="23.590189512352282"/>
    <x v="528"/>
    <s v=".."/>
  </r>
  <r>
    <x v="70"/>
    <s v="GMB"/>
    <x v="15"/>
    <s v="EP.PMP.DESL.CD"/>
    <s v=".."/>
    <s v=".."/>
    <s v=".."/>
    <s v=".."/>
    <x v="529"/>
    <s v=".."/>
  </r>
  <r>
    <x v="70"/>
    <s v="GMB"/>
    <x v="16"/>
    <s v="SP.URB.TOTL.IN.ZS"/>
    <n v="56.296999999999997"/>
    <n v="57.014000000000003"/>
    <n v="57.706000000000003"/>
    <n v="58.372999999999998"/>
    <x v="530"/>
    <n v="59.631999999999998"/>
  </r>
  <r>
    <x v="70"/>
    <s v="GMB"/>
    <x v="17"/>
    <s v="NV.IND.MANF.ZS"/>
    <n v="5.1780214426840052"/>
    <n v="6.0452571354132809"/>
    <n v="6.2745288597515962"/>
    <n v="6.05470551700021"/>
    <x v="531"/>
    <n v="5.1319557793148318"/>
  </r>
  <r>
    <x v="70"/>
    <s v="GMB"/>
    <x v="18"/>
    <s v="NV.SRV.TETC.ZS"/>
    <n v="54.762139162715798"/>
    <n v="60.014546268160515"/>
    <n v="59.575434158561968"/>
    <n v="60.607556202145965"/>
    <x v="532"/>
    <n v="64.043747220798863"/>
  </r>
  <r>
    <x v="70"/>
    <s v="GMB"/>
    <x v="19"/>
    <s v="NV.AGR.TOTL.ZS"/>
    <n v="31.727593207198485"/>
    <n v="24.605539859088481"/>
    <n v="24.535332161686085"/>
    <n v="23.637678313634297"/>
    <x v="533"/>
    <n v="21.103184297992616"/>
  </r>
  <r>
    <x v="70"/>
    <s v="GMB"/>
    <x v="20"/>
    <s v="FP.CPI.TOTL.ZG"/>
    <n v="5.04893657556888"/>
    <n v="4.7964849786526402"/>
    <n v="4.2545347754640197"/>
    <n v="5.6997302966736498"/>
    <x v="534"/>
    <s v=".."/>
  </r>
  <r>
    <x v="71"/>
    <s v="GEO"/>
    <x v="0"/>
    <s v="EG.ELC.ACCS.ZS"/>
    <n v="100"/>
    <s v=".."/>
    <n v="100"/>
    <s v=".."/>
    <x v="0"/>
    <s v=".."/>
  </r>
  <r>
    <x v="71"/>
    <s v="GEO"/>
    <x v="1"/>
    <s v="EG.USE.COMM.CL.ZS"/>
    <n v="27.268805329928998"/>
    <n v="19.446688223877491"/>
    <n v="17.058688754729079"/>
    <n v="18.647277250586551"/>
    <x v="0"/>
    <s v=".."/>
  </r>
  <r>
    <x v="71"/>
    <s v="GEO"/>
    <x v="2"/>
    <s v="EN.ATM.CO2E.EG.ZS"/>
    <n v="1.7793029033469954"/>
    <n v="1.9419430888505618"/>
    <n v="1.985141130920238"/>
    <n v="1.9269376586961919"/>
    <x v="0"/>
    <s v=".."/>
  </r>
  <r>
    <x v="71"/>
    <s v="GEO"/>
    <x v="3"/>
    <s v="EG.USE.CRNW.ZS"/>
    <n v="11.49834432578877"/>
    <n v="8.8873697334390016"/>
    <n v="8.2765735868894357"/>
    <n v="12.343228175617286"/>
    <x v="0"/>
    <s v=".."/>
  </r>
  <r>
    <x v="71"/>
    <s v="GEO"/>
    <x v="4"/>
    <s v="EG.IMP.CONS.ZS"/>
    <n v="57.972650228533965"/>
    <n v="68.436931051440212"/>
    <n v="70.337152758943304"/>
    <n v="63.363450971215563"/>
    <x v="0"/>
    <s v=".."/>
  </r>
  <r>
    <x v="71"/>
    <s v="GEO"/>
    <x v="5"/>
    <s v="EN.ATM.METH.EG.ZS"/>
    <s v=".."/>
    <s v=".."/>
    <s v=".."/>
    <s v=".."/>
    <x v="0"/>
    <s v=".."/>
  </r>
  <r>
    <x v="71"/>
    <s v="GEO"/>
    <x v="6"/>
    <s v="EG.USE.PCAP.KG.OE"/>
    <n v="795.28604177279681"/>
    <n v="914.67535483870972"/>
    <n v="968.76627450980391"/>
    <n v="1032.1461864406781"/>
    <x v="0"/>
    <s v=".."/>
  </r>
  <r>
    <x v="71"/>
    <s v="GEO"/>
    <x v="7"/>
    <s v="EG.USE.COMM.FO.ZS"/>
    <n v="64.703344625248178"/>
    <n v="72.765066371512859"/>
    <n v="74.462823276879902"/>
    <n v="68.934495548809153"/>
    <x v="0"/>
    <s v=".."/>
  </r>
  <r>
    <x v="71"/>
    <s v="GEO"/>
    <x v="8"/>
    <s v="EG.GDP.PUSE.KO.PP.KD"/>
    <n v="8.4671217846006002"/>
    <n v="7.9974723916708284"/>
    <n v="8.1354287399907541"/>
    <n v="7.9969395934517236"/>
    <x v="535"/>
    <s v=".."/>
  </r>
  <r>
    <x v="71"/>
    <s v="GEO"/>
    <x v="9"/>
    <s v="IE.PPI.ENGY.CD"/>
    <n v="15700000"/>
    <n v="417000000"/>
    <s v=".."/>
    <s v=".."/>
    <x v="0"/>
    <n v="417000000"/>
  </r>
  <r>
    <x v="71"/>
    <s v="GEO"/>
    <x v="10"/>
    <s v="EN.ATM.NOXE.EG.ZS"/>
    <s v=".."/>
    <s v=".."/>
    <s v=".."/>
    <s v=".."/>
    <x v="0"/>
    <s v=".."/>
  </r>
  <r>
    <x v="71"/>
    <s v="GEO"/>
    <x v="11"/>
    <s v="EG.FEC.RNEW.ZS"/>
    <n v="40.1223222232354"/>
    <n v="31.537662550825502"/>
    <n v="28.692621893000201"/>
    <s v=".."/>
    <x v="0"/>
    <s v=".."/>
  </r>
  <r>
    <x v="71"/>
    <s v="GEO"/>
    <x v="12"/>
    <s v="EN.ATM.CO2E.LF.ZS"/>
    <n v="47.062706270627061"/>
    <n v="40.170484816196058"/>
    <n v="37.238285144566298"/>
    <n v="35.400390625"/>
    <x v="0"/>
    <s v=".."/>
  </r>
  <r>
    <x v="71"/>
    <s v="GEO"/>
    <x v="13"/>
    <s v="TX.VAL.FUEL.ZS.UN"/>
    <n v="5.5026868348319722"/>
    <n v="4.4245676899943938"/>
    <n v="3.1308277243305067"/>
    <n v="3.4112593528849855"/>
    <x v="536"/>
    <n v="8.4462333573835711"/>
  </r>
  <r>
    <x v="71"/>
    <s v="GEO"/>
    <x v="14"/>
    <s v="TM.VAL.FUEL.ZS.UN"/>
    <n v="18.343641058651091"/>
    <n v="17.860545990354147"/>
    <n v="17.392681998734432"/>
    <n v="17.385797068239086"/>
    <x v="537"/>
    <n v="16.11101454542365"/>
  </r>
  <r>
    <x v="71"/>
    <s v="GEO"/>
    <x v="15"/>
    <s v="EP.PMP.DESL.CD"/>
    <n v="1.1299999999999999"/>
    <s v=".."/>
    <n v="1.37"/>
    <s v=".."/>
    <x v="255"/>
    <s v=".."/>
  </r>
  <r>
    <x v="71"/>
    <s v="GEO"/>
    <x v="16"/>
    <s v="SP.URB.TOTL.IN.ZS"/>
    <n v="52.869"/>
    <n v="53.015999999999998"/>
    <n v="53.161999999999999"/>
    <n v="53.308999999999997"/>
    <x v="538"/>
    <n v="53.640999999999998"/>
  </r>
  <r>
    <x v="71"/>
    <s v="GEO"/>
    <x v="17"/>
    <s v="NV.IND.MANF.ZS"/>
    <n v="12.16627819914495"/>
    <n v="13.069450423022719"/>
    <n v="12.839322095413031"/>
    <n v="13.400152134372098"/>
    <x v="539"/>
    <n v="12.808142750115367"/>
  </r>
  <r>
    <x v="71"/>
    <s v="GEO"/>
    <x v="18"/>
    <s v="NV.SRV.TETC.ZS"/>
    <n v="69.376033341371354"/>
    <n v="67.352932973565018"/>
    <n v="66.907892015259876"/>
    <n v="66.572603931314575"/>
    <x v="540"/>
    <n v="66.290211145918761"/>
  </r>
  <r>
    <x v="71"/>
    <s v="GEO"/>
    <x v="19"/>
    <s v="NV.AGR.TOTL.ZS"/>
    <n v="8.3814004992457143"/>
    <n v="8.8433700108284246"/>
    <n v="8.5905607707982981"/>
    <n v="9.4065115179136427"/>
    <x v="541"/>
    <n v="9.1891600520698073"/>
  </r>
  <r>
    <x v="71"/>
    <s v="GEO"/>
    <x v="20"/>
    <s v="FP.CPI.TOTL.ZG"/>
    <n v="7.1101789748609798"/>
    <n v="8.5429333333333393"/>
    <n v="-0.94365885327096599"/>
    <n v="-0.51205841094711801"/>
    <x v="542"/>
    <n v="4.00357820695098"/>
  </r>
  <r>
    <x v="72"/>
    <s v="DEU"/>
    <x v="0"/>
    <s v="EG.ELC.ACCS.ZS"/>
    <n v="100"/>
    <s v=".."/>
    <n v="100"/>
    <s v=".."/>
    <x v="0"/>
    <s v=".."/>
  </r>
  <r>
    <x v="72"/>
    <s v="DEU"/>
    <x v="1"/>
    <s v="EG.USE.COMM.CL.ZS"/>
    <n v="13.235032119837307"/>
    <n v="11.646059600714159"/>
    <n v="11.251537017759544"/>
    <n v="11.073354908034691"/>
    <x v="543"/>
    <s v=".."/>
  </r>
  <r>
    <x v="72"/>
    <s v="DEU"/>
    <x v="2"/>
    <s v="EN.ATM.CO2E.EG.ZS"/>
    <n v="2.3206352466650988"/>
    <n v="2.3567408840457817"/>
    <n v="2.3710205823580295"/>
    <n v="2.3840463068146973"/>
    <x v="0"/>
    <s v=".."/>
  </r>
  <r>
    <x v="72"/>
    <s v="DEU"/>
    <x v="3"/>
    <s v="EG.USE.CRNW.ZS"/>
    <n v="7.5993865453691747"/>
    <n v="8.0897913890278748"/>
    <n v="8.6917347669153351"/>
    <n v="8.6990700503023248"/>
    <x v="544"/>
    <s v=".."/>
  </r>
  <r>
    <x v="72"/>
    <s v="DEU"/>
    <x v="4"/>
    <s v="EG.IMP.CONS.ZS"/>
    <n v="60.665081377970196"/>
    <n v="60.5645102225714"/>
    <n v="60.695458599160112"/>
    <n v="62.104113816929775"/>
    <x v="545"/>
    <s v=".."/>
  </r>
  <r>
    <x v="72"/>
    <s v="DEU"/>
    <x v="5"/>
    <s v="EN.ATM.METH.EG.ZS"/>
    <s v=".."/>
    <s v=".."/>
    <s v=".."/>
    <s v=".."/>
    <x v="0"/>
    <s v=".."/>
  </r>
  <r>
    <x v="72"/>
    <s v="DEU"/>
    <x v="6"/>
    <s v="EG.USE.PCAP.KG.OE"/>
    <n v="3997.0469177554114"/>
    <n v="3797.7783548928096"/>
    <n v="3876.9481040933833"/>
    <n v="3867.6223601076663"/>
    <x v="546"/>
    <s v=".."/>
  </r>
  <r>
    <x v="72"/>
    <s v="DEU"/>
    <x v="7"/>
    <s v="EG.USE.COMM.FO.ZS"/>
    <n v="79.560997225819222"/>
    <n v="80.370208756731301"/>
    <n v="80.625222978661554"/>
    <n v="81.100335331210687"/>
    <x v="547"/>
    <s v=".."/>
  </r>
  <r>
    <x v="72"/>
    <s v="DEU"/>
    <x v="8"/>
    <s v="EG.GDP.PUSE.KO.PP.KD"/>
    <n v="10.114565354963943"/>
    <n v="11.032182726449124"/>
    <n v="11.045311480534643"/>
    <n v="10.893299676919476"/>
    <x v="548"/>
    <n v="11.469176516566925"/>
  </r>
  <r>
    <x v="72"/>
    <s v="DEU"/>
    <x v="9"/>
    <s v="IE.PPI.ENGY.CD"/>
    <s v=".."/>
    <s v=".."/>
    <s v=".."/>
    <s v=".."/>
    <x v="0"/>
    <s v=".."/>
  </r>
  <r>
    <x v="72"/>
    <s v="DEU"/>
    <x v="10"/>
    <s v="EN.ATM.NOXE.EG.ZS"/>
    <s v=".."/>
    <s v=".."/>
    <s v=".."/>
    <s v=".."/>
    <x v="0"/>
    <s v=".."/>
  </r>
  <r>
    <x v="72"/>
    <s v="DEU"/>
    <x v="11"/>
    <s v="EG.FEC.RNEW.ZS"/>
    <n v="10.6044945707376"/>
    <n v="11.5781786333815"/>
    <n v="12.3840800256717"/>
    <s v=".."/>
    <x v="0"/>
    <s v=".."/>
  </r>
  <r>
    <x v="72"/>
    <s v="DEU"/>
    <x v="12"/>
    <s v="EN.ATM.CO2E.LF.ZS"/>
    <n v="34.756230209567093"/>
    <n v="34.793214158706945"/>
    <n v="34.33428071167458"/>
    <n v="34.075469322732317"/>
    <x v="0"/>
    <s v=".."/>
  </r>
  <r>
    <x v="72"/>
    <s v="DEU"/>
    <x v="13"/>
    <s v="TX.VAL.FUEL.ZS.UN"/>
    <n v="1.9343668960499847"/>
    <n v="2.3172490552954383"/>
    <n v="2.4730594128470664"/>
    <n v="2.4638158040397253"/>
    <x v="549"/>
    <n v="2.2130657086591445"/>
  </r>
  <r>
    <x v="72"/>
    <s v="DEU"/>
    <x v="14"/>
    <s v="TM.VAL.FUEL.ZS.UN"/>
    <n v="11.473334496277179"/>
    <n v="13.29502570962493"/>
    <n v="14.318813772335787"/>
    <n v="14.098619088096481"/>
    <x v="550"/>
    <n v="9.2472135116876277"/>
  </r>
  <r>
    <x v="72"/>
    <s v="DEU"/>
    <x v="15"/>
    <s v="EP.PMP.DESL.CD"/>
    <n v="1.68"/>
    <s v=".."/>
    <n v="1.88"/>
    <s v=".."/>
    <x v="551"/>
    <s v=".."/>
  </r>
  <r>
    <x v="72"/>
    <s v="DEU"/>
    <x v="16"/>
    <s v="SP.URB.TOTL.IN.ZS"/>
    <n v="74.290999999999997"/>
    <n v="74.488"/>
    <n v="74.688000000000002"/>
    <n v="74.89"/>
    <x v="552"/>
    <n v="75.301000000000002"/>
  </r>
  <r>
    <x v="72"/>
    <s v="DEU"/>
    <x v="17"/>
    <s v="NV.IND.MANF.ZS"/>
    <n v="22.189607162008791"/>
    <n v="22.898934877709859"/>
    <n v="22.725728597964331"/>
    <n v="22.503724492926217"/>
    <x v="553"/>
    <n v="22.808977814835682"/>
  </r>
  <r>
    <x v="72"/>
    <s v="DEU"/>
    <x v="18"/>
    <s v="NV.SRV.TETC.ZS"/>
    <n v="69.118165822814788"/>
    <n v="68.610810690595599"/>
    <n v="68.511972100334219"/>
    <n v="68.873150142293724"/>
    <x v="554"/>
    <n v="68.876549550823512"/>
  </r>
  <r>
    <x v="72"/>
    <s v="DEU"/>
    <x v="19"/>
    <s v="NV.AGR.TOTL.ZS"/>
    <n v="0.71930206164031019"/>
    <n v="0.82233766790028984"/>
    <n v="0.78221702931821091"/>
    <n v="0.9441019291850794"/>
    <x v="555"/>
    <n v="0.63564646465386565"/>
  </r>
  <r>
    <x v="72"/>
    <s v="DEU"/>
    <x v="20"/>
    <s v="FP.CPI.TOTL.ZG"/>
    <n v="1.1038085608358901"/>
    <n v="2.0751729310778901"/>
    <n v="2.0084911822338398"/>
    <n v="1.5047222666873401"/>
    <x v="556"/>
    <n v="0.23442994451919599"/>
  </r>
  <r>
    <x v="73"/>
    <s v="GHA"/>
    <x v="0"/>
    <s v="EG.ELC.ACCS.ZS"/>
    <n v="60.5"/>
    <s v=".."/>
    <n v="64.062560000000005"/>
    <s v=".."/>
    <x v="0"/>
    <s v=".."/>
  </r>
  <r>
    <x v="73"/>
    <s v="GHA"/>
    <x v="1"/>
    <s v="EG.USE.COMM.CL.ZS"/>
    <n v="8.1113940187811977"/>
    <n v="8.2092625543468518"/>
    <n v="8.0989451276415867"/>
    <n v="7.8783302205800325"/>
    <x v="0"/>
    <s v=".."/>
  </r>
  <r>
    <x v="73"/>
    <s v="GHA"/>
    <x v="2"/>
    <s v="EN.ATM.CO2E.EG.ZS"/>
    <n v="1.3422332407314783"/>
    <n v="1.241178318273142"/>
    <n v="1.3858764532411021"/>
    <n v="1.626209660869504"/>
    <x v="0"/>
    <s v=".."/>
  </r>
  <r>
    <x v="73"/>
    <s v="GHA"/>
    <x v="3"/>
    <s v="EG.USE.CRNW.ZS"/>
    <n v="43.217949965877615"/>
    <n v="42.540919054216445"/>
    <n v="39.751965094443321"/>
    <n v="39.515160170817126"/>
    <x v="0"/>
    <s v=".."/>
  </r>
  <r>
    <x v="73"/>
    <s v="GHA"/>
    <x v="4"/>
    <s v="EG.IMP.CONS.ZS"/>
    <n v="45.984451732395279"/>
    <n v="5.4787206778235022"/>
    <n v="3.027026043116674"/>
    <n v="-7.0412181482248757"/>
    <x v="0"/>
    <s v=".."/>
  </r>
  <r>
    <x v="73"/>
    <s v="GHA"/>
    <x v="5"/>
    <s v="EN.ATM.METH.EG.ZS"/>
    <s v=".."/>
    <s v=".."/>
    <s v=".."/>
    <s v=".."/>
    <x v="0"/>
    <s v=".."/>
  </r>
  <r>
    <x v="73"/>
    <s v="GHA"/>
    <x v="6"/>
    <s v="EG.USE.PCAP.KG.OE"/>
    <n v="305.02093657246189"/>
    <n v="317.74398968120948"/>
    <n v="335.50487158422936"/>
    <n v="343.61277172002053"/>
    <x v="0"/>
    <s v=".."/>
  </r>
  <r>
    <x v="73"/>
    <s v="GHA"/>
    <x v="7"/>
    <s v="EG.USE.COMM.FO.ZS"/>
    <n v="49.748942286925185"/>
    <n v="49.912118372676176"/>
    <n v="52.68995601800912"/>
    <n v="52.697383985843615"/>
    <x v="0"/>
    <s v=".."/>
  </r>
  <r>
    <x v="73"/>
    <s v="GHA"/>
    <x v="8"/>
    <s v="EG.GDP.PUSE.KO.PP.KD"/>
    <n v="10.124657079308204"/>
    <n v="10.817189180362682"/>
    <n v="10.923712923011939"/>
    <n v="11.204426510707343"/>
    <x v="557"/>
    <s v=".."/>
  </r>
  <r>
    <x v="73"/>
    <s v="GHA"/>
    <x v="9"/>
    <s v="IE.PPI.ENGY.CD"/>
    <s v=".."/>
    <n v="360000000"/>
    <n v="440000000"/>
    <n v="440000000"/>
    <x v="558"/>
    <s v=".."/>
  </r>
  <r>
    <x v="73"/>
    <s v="GHA"/>
    <x v="10"/>
    <s v="EN.ATM.NOXE.EG.ZS"/>
    <s v=".."/>
    <s v=".."/>
    <s v=".."/>
    <s v=".."/>
    <x v="0"/>
    <s v=".."/>
  </r>
  <r>
    <x v="73"/>
    <s v="GHA"/>
    <x v="11"/>
    <s v="EG.FEC.RNEW.ZS"/>
    <n v="56.627374699596501"/>
    <n v="53.4991253045253"/>
    <n v="49.487521932051301"/>
    <s v=".."/>
    <x v="0"/>
    <s v=".."/>
  </r>
  <r>
    <x v="73"/>
    <s v="GHA"/>
    <x v="12"/>
    <s v="EN.ATM.CO2E.LF.ZS"/>
    <n v="81.325966850828721"/>
    <n v="71.2047743379336"/>
    <n v="80.611299783883922"/>
    <n v="85.653373463757205"/>
    <x v="0"/>
    <s v=".."/>
  </r>
  <r>
    <x v="73"/>
    <s v="GHA"/>
    <x v="13"/>
    <s v="TX.VAL.FUEL.ZS.UN"/>
    <n v="0.32351247622806772"/>
    <n v="55.112447140955346"/>
    <n v="52.685499968544455"/>
    <n v="43.105073951869031"/>
    <x v="0"/>
    <s v=".."/>
  </r>
  <r>
    <x v="73"/>
    <s v="GHA"/>
    <x v="14"/>
    <s v="TM.VAL.FUEL.ZS.UN"/>
    <n v="0.97453135738503371"/>
    <n v="7.1963876060659988"/>
    <n v="4.0747206147509862"/>
    <n v="3.6873083543176026"/>
    <x v="0"/>
    <s v=".."/>
  </r>
  <r>
    <x v="73"/>
    <s v="GHA"/>
    <x v="15"/>
    <s v="EP.PMP.DESL.CD"/>
    <n v="0.83"/>
    <s v=".."/>
    <n v="0.95"/>
    <s v=".."/>
    <x v="559"/>
    <s v=".."/>
  </r>
  <r>
    <x v="73"/>
    <s v="GHA"/>
    <x v="16"/>
    <s v="SP.URB.TOTL.IN.ZS"/>
    <n v="50.713000000000001"/>
    <n v="51.393999999999998"/>
    <n v="52.069000000000003"/>
    <n v="52.734999999999999"/>
    <x v="560"/>
    <n v="54.042000000000002"/>
  </r>
  <r>
    <x v="73"/>
    <s v="GHA"/>
    <x v="17"/>
    <s v="NV.IND.MANF.ZS"/>
    <n v="7.0242351767651705"/>
    <n v="7.0641027279115827"/>
    <n v="6.0363737525485588"/>
    <n v="5.4931324601499787"/>
    <x v="561"/>
    <n v="5.3280742309371005"/>
  </r>
  <r>
    <x v="73"/>
    <s v="GHA"/>
    <x v="18"/>
    <s v="NV.SRV.TETC.ZS"/>
    <n v="49.364662696308606"/>
    <n v="47.73498963813681"/>
    <n v="47.461596002429509"/>
    <n v="48.111930262141755"/>
    <x v="562"/>
    <n v="51.415269717592672"/>
  </r>
  <r>
    <x v="73"/>
    <s v="GHA"/>
    <x v="19"/>
    <s v="NV.AGR.TOTL.ZS"/>
    <n v="30.828175524995483"/>
    <n v="26.02256160701031"/>
    <n v="23.600367436126881"/>
    <n v="23.151448322309609"/>
    <x v="563"/>
    <n v="20.988183184882235"/>
  </r>
  <r>
    <x v="73"/>
    <s v="GHA"/>
    <x v="20"/>
    <s v="FP.CPI.TOTL.ZG"/>
    <n v="10.707568121871001"/>
    <n v="8.7268368312338307"/>
    <n v="9.1607783108048793"/>
    <n v="11.608333333333"/>
    <x v="564"/>
    <n v="17.145073700543001"/>
  </r>
  <r>
    <x v="74"/>
    <s v="GIB"/>
    <x v="0"/>
    <s v="EG.ELC.ACCS.ZS"/>
    <s v=".."/>
    <s v=".."/>
    <s v=".."/>
    <s v=".."/>
    <x v="0"/>
    <s v=".."/>
  </r>
  <r>
    <x v="74"/>
    <s v="GIB"/>
    <x v="1"/>
    <s v="EG.USE.COMM.CL.ZS"/>
    <n v="0"/>
    <n v="0"/>
    <n v="0"/>
    <n v="0"/>
    <x v="0"/>
    <s v=".."/>
  </r>
  <r>
    <x v="74"/>
    <s v="GIB"/>
    <x v="2"/>
    <s v="EN.ATM.CO2E.EG.ZS"/>
    <n v="2.6921774016394391"/>
    <n v="2.6924438812669127"/>
    <n v="2.6882756453893282"/>
    <n v="2.6728568320278501"/>
    <x v="0"/>
    <s v=".."/>
  </r>
  <r>
    <x v="74"/>
    <s v="GIB"/>
    <x v="3"/>
    <s v="EG.USE.CRNW.ZS"/>
    <n v="0"/>
    <n v="0"/>
    <n v="0"/>
    <n v="0"/>
    <x v="0"/>
    <s v=".."/>
  </r>
  <r>
    <x v="74"/>
    <s v="GIB"/>
    <x v="4"/>
    <s v="EG.IMP.CONS.ZS"/>
    <n v="100"/>
    <n v="100"/>
    <n v="100"/>
    <n v="100"/>
    <x v="0"/>
    <s v=".."/>
  </r>
  <r>
    <x v="74"/>
    <s v="GIB"/>
    <x v="5"/>
    <s v="EN.ATM.METH.EG.ZS"/>
    <s v=".."/>
    <s v=".."/>
    <s v=".."/>
    <s v=".."/>
    <x v="0"/>
    <s v=".."/>
  </r>
  <r>
    <x v="74"/>
    <s v="GIB"/>
    <x v="6"/>
    <s v="EG.USE.PCAP.KG.OE"/>
    <n v="5628.8559156579458"/>
    <n v="5436.0897415263789"/>
    <n v="5473.3138016686835"/>
    <n v="5795.7124842370749"/>
    <x v="0"/>
    <s v=".."/>
  </r>
  <r>
    <x v="74"/>
    <s v="GIB"/>
    <x v="7"/>
    <s v="EG.USE.COMM.FO.ZS"/>
    <s v=".."/>
    <n v="100"/>
    <s v=".."/>
    <n v="100"/>
    <x v="0"/>
    <s v=".."/>
  </r>
  <r>
    <x v="74"/>
    <s v="GIB"/>
    <x v="8"/>
    <s v="EG.GDP.PUSE.KO.PP.KD"/>
    <s v=".."/>
    <s v=".."/>
    <s v=".."/>
    <s v=".."/>
    <x v="0"/>
    <s v=".."/>
  </r>
  <r>
    <x v="74"/>
    <s v="GIB"/>
    <x v="9"/>
    <s v="IE.PPI.ENGY.CD"/>
    <s v=".."/>
    <s v=".."/>
    <s v=".."/>
    <s v=".."/>
    <x v="0"/>
    <s v=".."/>
  </r>
  <r>
    <x v="74"/>
    <s v="GIB"/>
    <x v="10"/>
    <s v="EN.ATM.NOXE.EG.ZS"/>
    <s v=".."/>
    <s v=".."/>
    <s v=".."/>
    <s v=".."/>
    <x v="0"/>
    <s v=".."/>
  </r>
  <r>
    <x v="74"/>
    <s v="GIB"/>
    <x v="11"/>
    <s v="EG.FEC.RNEW.ZS"/>
    <s v=".."/>
    <s v=".."/>
    <s v=".."/>
    <s v=".."/>
    <x v="0"/>
    <s v=".."/>
  </r>
  <r>
    <x v="74"/>
    <s v="GIB"/>
    <x v="12"/>
    <s v="EN.ATM.CO2E.LF.ZS"/>
    <n v="100"/>
    <n v="100"/>
    <n v="100"/>
    <n v="100"/>
    <x v="0"/>
    <s v=".."/>
  </r>
  <r>
    <x v="74"/>
    <s v="GIB"/>
    <x v="13"/>
    <s v="TX.VAL.FUEL.ZS.UN"/>
    <s v=".."/>
    <s v=".."/>
    <s v=".."/>
    <s v=".."/>
    <x v="0"/>
    <s v=".."/>
  </r>
  <r>
    <x v="74"/>
    <s v="GIB"/>
    <x v="14"/>
    <s v="TM.VAL.FUEL.ZS.UN"/>
    <s v=".."/>
    <s v=".."/>
    <s v=".."/>
    <s v=".."/>
    <x v="0"/>
    <s v=".."/>
  </r>
  <r>
    <x v="74"/>
    <s v="GIB"/>
    <x v="15"/>
    <s v="EP.PMP.DESL.CD"/>
    <s v=".."/>
    <s v=".."/>
    <s v=".."/>
    <s v=".."/>
    <x v="0"/>
    <s v=".."/>
  </r>
  <r>
    <x v="74"/>
    <s v="GIB"/>
    <x v="16"/>
    <s v="SP.URB.TOTL.IN.ZS"/>
    <n v="100"/>
    <n v="100"/>
    <n v="100"/>
    <n v="100"/>
    <x v="170"/>
    <n v="100"/>
  </r>
  <r>
    <x v="74"/>
    <s v="GIB"/>
    <x v="17"/>
    <s v="NV.IND.MANF.ZS"/>
    <s v=".."/>
    <s v=".."/>
    <s v=".."/>
    <s v=".."/>
    <x v="0"/>
    <s v=".."/>
  </r>
  <r>
    <x v="74"/>
    <s v="GIB"/>
    <x v="18"/>
    <s v="NV.SRV.TETC.ZS"/>
    <s v=".."/>
    <s v=".."/>
    <s v=".."/>
    <s v=".."/>
    <x v="0"/>
    <s v=".."/>
  </r>
  <r>
    <x v="74"/>
    <s v="GIB"/>
    <x v="19"/>
    <s v="NV.AGR.TOTL.ZS"/>
    <s v=".."/>
    <s v=".."/>
    <s v=".."/>
    <s v=".."/>
    <x v="0"/>
    <s v=".."/>
  </r>
  <r>
    <x v="74"/>
    <s v="GIB"/>
    <x v="20"/>
    <s v="FP.CPI.TOTL.ZG"/>
    <s v=".."/>
    <s v=".."/>
    <s v=".."/>
    <s v=".."/>
    <x v="0"/>
    <s v=".."/>
  </r>
  <r>
    <x v="75"/>
    <s v="GRC"/>
    <x v="0"/>
    <s v="EG.ELC.ACCS.ZS"/>
    <n v="100"/>
    <s v=".."/>
    <n v="100"/>
    <s v=".."/>
    <x v="0"/>
    <s v=".."/>
  </r>
  <r>
    <x v="75"/>
    <s v="GRC"/>
    <x v="1"/>
    <s v="EG.USE.COMM.CL.ZS"/>
    <n v="3.9613229823259122"/>
    <n v="3.3213179466305101"/>
    <n v="3.9961939325034788"/>
    <n v="6.0759744121007291"/>
    <x v="565"/>
    <s v=".."/>
  </r>
  <r>
    <x v="75"/>
    <s v="GRC"/>
    <x v="2"/>
    <s v="EN.ATM.CO2E.EG.ZS"/>
    <n v="3.0238922977545069"/>
    <n v="3.0176594297845649"/>
    <n v="3.0105932157129227"/>
    <n v="2.9552683112042035"/>
    <x v="0"/>
    <s v=".."/>
  </r>
  <r>
    <x v="75"/>
    <s v="GRC"/>
    <x v="3"/>
    <s v="EG.USE.CRNW.ZS"/>
    <n v="3.8950286298231505"/>
    <n v="4.8094654636352159"/>
    <n v="5.3069380732865641"/>
    <n v="5.2244603360425588"/>
    <x v="566"/>
    <s v=".."/>
  </r>
  <r>
    <x v="75"/>
    <s v="GRC"/>
    <x v="4"/>
    <s v="EG.IMP.CONS.ZS"/>
    <n v="65.809133184318327"/>
    <n v="64.01074622433417"/>
    <n v="60.747363328859663"/>
    <n v="60.199962351883393"/>
    <x v="567"/>
    <s v=".."/>
  </r>
  <r>
    <x v="75"/>
    <s v="GRC"/>
    <x v="5"/>
    <s v="EN.ATM.METH.EG.ZS"/>
    <s v=".."/>
    <s v=".."/>
    <s v=".."/>
    <s v=".."/>
    <x v="0"/>
    <s v=".."/>
  </r>
  <r>
    <x v="75"/>
    <s v="GRC"/>
    <x v="6"/>
    <s v="EG.USE.PCAP.KG.OE"/>
    <n v="2482.6318157135906"/>
    <n v="2408.9347413245273"/>
    <n v="2404.9636528202641"/>
    <n v="2134.1043961671144"/>
    <x v="568"/>
    <s v=".."/>
  </r>
  <r>
    <x v="75"/>
    <s v="GRC"/>
    <x v="7"/>
    <s v="EG.USE.COMM.FO.ZS"/>
    <n v="90.366348372403749"/>
    <n v="90.830185379771365"/>
    <n v="90.118959373711803"/>
    <n v="88.006079252063117"/>
    <x v="569"/>
    <s v=".."/>
  </r>
  <r>
    <x v="75"/>
    <s v="GRC"/>
    <x v="8"/>
    <s v="EG.GDP.PUSE.KO.PP.KD"/>
    <n v="11.573249348642511"/>
    <n v="10.857099497513781"/>
    <n v="10.138132545304318"/>
    <n v="11.158818379852182"/>
    <x v="570"/>
    <n v="11.04216735260615"/>
  </r>
  <r>
    <x v="75"/>
    <s v="GRC"/>
    <x v="9"/>
    <s v="IE.PPI.ENGY.CD"/>
    <s v=".."/>
    <s v=".."/>
    <s v=".."/>
    <s v=".."/>
    <x v="0"/>
    <s v=".."/>
  </r>
  <r>
    <x v="75"/>
    <s v="GRC"/>
    <x v="10"/>
    <s v="EN.ATM.NOXE.EG.ZS"/>
    <s v=".."/>
    <s v=".."/>
    <s v=".."/>
    <s v=".."/>
    <x v="0"/>
    <s v=".."/>
  </r>
  <r>
    <x v="75"/>
    <s v="GRC"/>
    <x v="11"/>
    <s v="EG.FEC.RNEW.ZS"/>
    <n v="11.1215262516397"/>
    <n v="11.124052861057701"/>
    <n v="13.8954403683446"/>
    <s v=".."/>
    <x v="0"/>
    <s v=".."/>
  </r>
  <r>
    <x v="75"/>
    <s v="GRC"/>
    <x v="12"/>
    <s v="EN.ATM.CO2E.LF.ZS"/>
    <n v="48.884399156711176"/>
    <n v="45.634596166076129"/>
    <n v="46.317865003668373"/>
    <n v="45.813669865846549"/>
    <x v="0"/>
    <s v=".."/>
  </r>
  <r>
    <x v="75"/>
    <s v="GRC"/>
    <x v="13"/>
    <s v="TX.VAL.FUEL.ZS.UN"/>
    <n v="26.081029280828076"/>
    <n v="30.87289163959543"/>
    <n v="39.00760551948958"/>
    <n v="39.895648249607973"/>
    <x v="571"/>
    <n v="29.850375974573296"/>
  </r>
  <r>
    <x v="75"/>
    <s v="GRC"/>
    <x v="14"/>
    <s v="TM.VAL.FUEL.ZS.UN"/>
    <n v="24.544263512346845"/>
    <n v="30.927574470367503"/>
    <n v="37.613403195819423"/>
    <n v="37.304683295574101"/>
    <x v="572"/>
    <n v="26.693770454358202"/>
  </r>
  <r>
    <x v="75"/>
    <s v="GRC"/>
    <x v="15"/>
    <s v="EP.PMP.DESL.CD"/>
    <n v="1.78"/>
    <s v=".."/>
    <n v="2.08"/>
    <s v=".."/>
    <x v="513"/>
    <s v=".."/>
  </r>
  <r>
    <x v="75"/>
    <s v="GRC"/>
    <x v="16"/>
    <s v="SP.URB.TOTL.IN.ZS"/>
    <n v="76.292000000000002"/>
    <n v="76.649000000000001"/>
    <n v="77"/>
    <n v="77.343000000000004"/>
    <x v="573"/>
    <n v="78.007000000000005"/>
  </r>
  <r>
    <x v="75"/>
    <s v="GRC"/>
    <x v="17"/>
    <s v="NV.IND.MANF.ZS"/>
    <n v="8.1926234975662044"/>
    <n v="8.8919219211158396"/>
    <n v="9.0998000580637974"/>
    <n v="9.5177472631474913"/>
    <x v="574"/>
    <n v="9.4830843445163691"/>
  </r>
  <r>
    <x v="75"/>
    <s v="GRC"/>
    <x v="18"/>
    <s v="NV.SRV.TETC.ZS"/>
    <n v="81.079249529107514"/>
    <n v="81.070180428468049"/>
    <n v="80.12630209274495"/>
    <n v="79.851364815798604"/>
    <x v="575"/>
    <n v="80.19217786859339"/>
  </r>
  <r>
    <x v="75"/>
    <s v="GRC"/>
    <x v="19"/>
    <s v="NV.AGR.TOTL.ZS"/>
    <n v="3.265225074802844"/>
    <n v="3.3581771776416911"/>
    <n v="3.6635691689654868"/>
    <n v="3.6159704106344885"/>
    <x v="576"/>
    <n v="4.1171321282096089"/>
  </r>
  <r>
    <x v="75"/>
    <s v="GRC"/>
    <x v="20"/>
    <s v="FP.CPI.TOTL.ZG"/>
    <n v="4.7129815763518002"/>
    <n v="3.3298701736346898"/>
    <n v="1.5015197945296701"/>
    <n v="-0.92127191805505404"/>
    <x v="577"/>
    <n v="-1.73590236566741"/>
  </r>
  <r>
    <x v="76"/>
    <s v="GRL"/>
    <x v="0"/>
    <s v="EG.ELC.ACCS.ZS"/>
    <n v="100"/>
    <s v=".."/>
    <n v="100"/>
    <s v=".."/>
    <x v="0"/>
    <s v=".."/>
  </r>
  <r>
    <x v="76"/>
    <s v="GRL"/>
    <x v="1"/>
    <s v="EG.USE.COMM.CL.ZS"/>
    <s v=".."/>
    <s v=".."/>
    <s v=".."/>
    <s v=".."/>
    <x v="0"/>
    <s v=".."/>
  </r>
  <r>
    <x v="76"/>
    <s v="GRL"/>
    <x v="2"/>
    <s v="EN.ATM.CO2E.EG.ZS"/>
    <s v=".."/>
    <s v=".."/>
    <s v=".."/>
    <s v=".."/>
    <x v="0"/>
    <s v=".."/>
  </r>
  <r>
    <x v="76"/>
    <s v="GRL"/>
    <x v="3"/>
    <s v="EG.USE.CRNW.ZS"/>
    <s v=".."/>
    <s v=".."/>
    <s v=".."/>
    <s v=".."/>
    <x v="0"/>
    <s v=".."/>
  </r>
  <r>
    <x v="76"/>
    <s v="GRL"/>
    <x v="4"/>
    <s v="EG.IMP.CONS.ZS"/>
    <s v=".."/>
    <s v=".."/>
    <s v=".."/>
    <s v=".."/>
    <x v="0"/>
    <s v=".."/>
  </r>
  <r>
    <x v="76"/>
    <s v="GRL"/>
    <x v="5"/>
    <s v="EN.ATM.METH.EG.ZS"/>
    <s v=".."/>
    <s v=".."/>
    <s v=".."/>
    <s v=".."/>
    <x v="0"/>
    <s v=".."/>
  </r>
  <r>
    <x v="76"/>
    <s v="GRL"/>
    <x v="6"/>
    <s v="EG.USE.PCAP.KG.OE"/>
    <s v=".."/>
    <s v=".."/>
    <s v=".."/>
    <s v=".."/>
    <x v="0"/>
    <s v=".."/>
  </r>
  <r>
    <x v="76"/>
    <s v="GRL"/>
    <x v="7"/>
    <s v="EG.USE.COMM.FO.ZS"/>
    <s v=".."/>
    <s v=".."/>
    <s v=".."/>
    <s v=".."/>
    <x v="0"/>
    <s v=".."/>
  </r>
  <r>
    <x v="76"/>
    <s v="GRL"/>
    <x v="8"/>
    <s v="EG.GDP.PUSE.KO.PP.KD"/>
    <s v=".."/>
    <s v=".."/>
    <s v=".."/>
    <s v=".."/>
    <x v="0"/>
    <s v=".."/>
  </r>
  <r>
    <x v="76"/>
    <s v="GRL"/>
    <x v="9"/>
    <s v="IE.PPI.ENGY.CD"/>
    <s v=".."/>
    <s v=".."/>
    <s v=".."/>
    <s v=".."/>
    <x v="0"/>
    <s v=".."/>
  </r>
  <r>
    <x v="76"/>
    <s v="GRL"/>
    <x v="10"/>
    <s v="EN.ATM.NOXE.EG.ZS"/>
    <s v=".."/>
    <s v=".."/>
    <s v=".."/>
    <s v=".."/>
    <x v="0"/>
    <s v=".."/>
  </r>
  <r>
    <x v="76"/>
    <s v="GRL"/>
    <x v="11"/>
    <s v="EG.FEC.RNEW.ZS"/>
    <s v=".."/>
    <s v=".."/>
    <s v=".."/>
    <s v=".."/>
    <x v="0"/>
    <s v=".."/>
  </r>
  <r>
    <x v="76"/>
    <s v="GRL"/>
    <x v="12"/>
    <s v="EN.ATM.CO2E.LF.ZS"/>
    <n v="100"/>
    <n v="100"/>
    <n v="100"/>
    <n v="100"/>
    <x v="0"/>
    <s v=".."/>
  </r>
  <r>
    <x v="76"/>
    <s v="GRL"/>
    <x v="13"/>
    <s v="TX.VAL.FUEL.ZS.UN"/>
    <n v="4.6794548603435495E-4"/>
    <n v="2.5390534431379033E-4"/>
    <n v="1.2452266696986428E-4"/>
    <n v="7.0514855976744098E-5"/>
    <x v="578"/>
    <n v="2.2408179786746242E-4"/>
  </r>
  <r>
    <x v="76"/>
    <s v="GRL"/>
    <x v="14"/>
    <s v="TM.VAL.FUEL.ZS.UN"/>
    <n v="20.806316516557178"/>
    <n v="23.03126038892686"/>
    <n v="25.35062233998902"/>
    <n v="23.926538237254956"/>
    <x v="579"/>
    <n v="9.1256668096481022"/>
  </r>
  <r>
    <x v="76"/>
    <s v="GRL"/>
    <x v="15"/>
    <s v="EP.PMP.DESL.CD"/>
    <s v=".."/>
    <s v=".."/>
    <s v=".."/>
    <s v=".."/>
    <x v="0"/>
    <s v=".."/>
  </r>
  <r>
    <x v="76"/>
    <s v="GRL"/>
    <x v="16"/>
    <s v="SP.URB.TOTL.IN.ZS"/>
    <n v="84.382999999999996"/>
    <n v="84.754999999999995"/>
    <n v="85.2"/>
    <n v="85.632999999999996"/>
    <x v="580"/>
    <n v="86.436000000000007"/>
  </r>
  <r>
    <x v="76"/>
    <s v="GRL"/>
    <x v="17"/>
    <s v="NV.IND.MANF.ZS"/>
    <s v=".."/>
    <s v=".."/>
    <s v=".."/>
    <s v=".."/>
    <x v="0"/>
    <s v=".."/>
  </r>
  <r>
    <x v="76"/>
    <s v="GRL"/>
    <x v="18"/>
    <s v="NV.SRV.TETC.ZS"/>
    <s v=".."/>
    <s v=".."/>
    <s v=".."/>
    <s v=".."/>
    <x v="0"/>
    <s v=".."/>
  </r>
  <r>
    <x v="76"/>
    <s v="GRL"/>
    <x v="19"/>
    <s v="NV.AGR.TOTL.ZS"/>
    <s v=".."/>
    <s v=".."/>
    <s v=".."/>
    <s v=".."/>
    <x v="0"/>
    <s v=".."/>
  </r>
  <r>
    <x v="76"/>
    <s v="GRL"/>
    <x v="20"/>
    <s v="FP.CPI.TOTL.ZG"/>
    <s v=".."/>
    <s v=".."/>
    <s v=".."/>
    <s v=".."/>
    <x v="0"/>
    <s v=".."/>
  </r>
  <r>
    <x v="77"/>
    <s v="GRD"/>
    <x v="0"/>
    <s v="EG.ELC.ACCS.ZS"/>
    <n v="87.873279999999994"/>
    <s v=".."/>
    <n v="90.875439999999998"/>
    <s v=".."/>
    <x v="0"/>
    <s v=".."/>
  </r>
  <r>
    <x v="77"/>
    <s v="GRD"/>
    <x v="1"/>
    <s v="EG.USE.COMM.CL.ZS"/>
    <s v=".."/>
    <s v=".."/>
    <s v=".."/>
    <s v=".."/>
    <x v="0"/>
    <s v=".."/>
  </r>
  <r>
    <x v="77"/>
    <s v="GRD"/>
    <x v="2"/>
    <s v="EN.ATM.CO2E.EG.ZS"/>
    <s v=".."/>
    <s v=".."/>
    <s v=".."/>
    <s v=".."/>
    <x v="0"/>
    <s v=".."/>
  </r>
  <r>
    <x v="77"/>
    <s v="GRD"/>
    <x v="3"/>
    <s v="EG.USE.CRNW.ZS"/>
    <s v=".."/>
    <s v=".."/>
    <s v=".."/>
    <s v=".."/>
    <x v="0"/>
    <s v=".."/>
  </r>
  <r>
    <x v="77"/>
    <s v="GRD"/>
    <x v="4"/>
    <s v="EG.IMP.CONS.ZS"/>
    <s v=".."/>
    <s v=".."/>
    <s v=".."/>
    <s v=".."/>
    <x v="0"/>
    <s v=".."/>
  </r>
  <r>
    <x v="77"/>
    <s v="GRD"/>
    <x v="5"/>
    <s v="EN.ATM.METH.EG.ZS"/>
    <s v=".."/>
    <s v=".."/>
    <s v=".."/>
    <s v=".."/>
    <x v="0"/>
    <s v=".."/>
  </r>
  <r>
    <x v="77"/>
    <s v="GRD"/>
    <x v="6"/>
    <s v="EG.USE.PCAP.KG.OE"/>
    <s v=".."/>
    <s v=".."/>
    <s v=".."/>
    <s v=".."/>
    <x v="0"/>
    <s v=".."/>
  </r>
  <r>
    <x v="77"/>
    <s v="GRD"/>
    <x v="7"/>
    <s v="EG.USE.COMM.FO.ZS"/>
    <s v=".."/>
    <s v=".."/>
    <s v=".."/>
    <s v=".."/>
    <x v="0"/>
    <s v=".."/>
  </r>
  <r>
    <x v="77"/>
    <s v="GRD"/>
    <x v="8"/>
    <s v="EG.GDP.PUSE.KO.PP.KD"/>
    <s v=".."/>
    <s v=".."/>
    <s v=".."/>
    <s v=".."/>
    <x v="0"/>
    <s v=".."/>
  </r>
  <r>
    <x v="77"/>
    <s v="GRD"/>
    <x v="9"/>
    <s v="IE.PPI.ENGY.CD"/>
    <s v=".."/>
    <s v=".."/>
    <s v=".."/>
    <s v=".."/>
    <x v="0"/>
    <s v=".."/>
  </r>
  <r>
    <x v="77"/>
    <s v="GRD"/>
    <x v="10"/>
    <s v="EN.ATM.NOXE.EG.ZS"/>
    <s v=".."/>
    <s v=".."/>
    <s v=".."/>
    <s v=".."/>
    <x v="0"/>
    <s v=".."/>
  </r>
  <r>
    <x v="77"/>
    <s v="GRD"/>
    <x v="11"/>
    <s v="EG.FEC.RNEW.ZS"/>
    <n v="9.3484525990802592"/>
    <n v="10.030135557277299"/>
    <s v=".."/>
    <s v=".."/>
    <x v="0"/>
    <s v=".."/>
  </r>
  <r>
    <x v="77"/>
    <s v="GRD"/>
    <x v="12"/>
    <s v="EN.ATM.CO2E.LF.ZS"/>
    <n v="100"/>
    <n v="100"/>
    <n v="100"/>
    <n v="100"/>
    <x v="0"/>
    <s v=".."/>
  </r>
  <r>
    <x v="77"/>
    <s v="GRD"/>
    <x v="13"/>
    <s v="TX.VAL.FUEL.ZS.UN"/>
    <s v=".."/>
    <s v=".."/>
    <s v=".."/>
    <s v=".."/>
    <x v="0"/>
    <s v=".."/>
  </r>
  <r>
    <x v="77"/>
    <s v="GRD"/>
    <x v="14"/>
    <s v="TM.VAL.FUEL.ZS.UN"/>
    <s v=".."/>
    <s v=".."/>
    <s v=".."/>
    <s v=".."/>
    <x v="0"/>
    <s v=".."/>
  </r>
  <r>
    <x v="77"/>
    <s v="GRD"/>
    <x v="15"/>
    <s v="EP.PMP.DESL.CD"/>
    <n v="1.02"/>
    <s v=".."/>
    <n v="1.07"/>
    <s v=".."/>
    <x v="0"/>
    <s v=".."/>
  </r>
  <r>
    <x v="77"/>
    <s v="GRD"/>
    <x v="16"/>
    <s v="SP.URB.TOTL.IN.ZS"/>
    <n v="35.680999999999997"/>
    <n v="35.634"/>
    <n v="35.600999999999999"/>
    <n v="35.582999999999998"/>
    <x v="581"/>
    <n v="35.591000000000001"/>
  </r>
  <r>
    <x v="77"/>
    <s v="GRD"/>
    <x v="17"/>
    <s v="NV.IND.MANF.ZS"/>
    <n v="3.9995709054296045"/>
    <n v="3.9363005172471612"/>
    <n v="3.7620157821919311"/>
    <n v="3.8857333453035556"/>
    <x v="582"/>
    <n v="4.2731277533039638"/>
  </r>
  <r>
    <x v="77"/>
    <s v="GRD"/>
    <x v="18"/>
    <s v="NV.SRV.TETC.ZS"/>
    <n v="77.734765696114692"/>
    <n v="79.265354363228298"/>
    <n v="80.128493464002474"/>
    <n v="79.042639169374311"/>
    <x v="583"/>
    <n v="76.374074889867828"/>
  </r>
  <r>
    <x v="77"/>
    <s v="GRD"/>
    <x v="19"/>
    <s v="NV.AGR.TOTL.ZS"/>
    <n v="5.2275147100651607"/>
    <n v="5.1837861405700441"/>
    <n v="5.5989633909887724"/>
    <n v="5.5578175144937285"/>
    <x v="584"/>
    <n v="8.8986784140969171"/>
  </r>
  <r>
    <x v="77"/>
    <s v="GRD"/>
    <x v="20"/>
    <s v="FP.CPI.TOTL.ZG"/>
    <n v="3.4365090594342198"/>
    <n v="3.0334728033466298"/>
    <n v="2.4107770402186799"/>
    <n v="-4.4228554869799402E-2"/>
    <x v="585"/>
    <n v="-1.38249202852748"/>
  </r>
  <r>
    <x v="78"/>
    <s v="GUM"/>
    <x v="0"/>
    <s v="EG.ELC.ACCS.ZS"/>
    <n v="55.8"/>
    <s v=".."/>
    <n v="59.32891"/>
    <s v=".."/>
    <x v="0"/>
    <s v=".."/>
  </r>
  <r>
    <x v="78"/>
    <s v="GUM"/>
    <x v="1"/>
    <s v="EG.USE.COMM.CL.ZS"/>
    <s v=".."/>
    <s v=".."/>
    <s v=".."/>
    <s v=".."/>
    <x v="0"/>
    <s v=".."/>
  </r>
  <r>
    <x v="78"/>
    <s v="GUM"/>
    <x v="2"/>
    <s v="EN.ATM.CO2E.EG.ZS"/>
    <s v=".."/>
    <s v=".."/>
    <s v=".."/>
    <s v=".."/>
    <x v="0"/>
    <s v=".."/>
  </r>
  <r>
    <x v="78"/>
    <s v="GUM"/>
    <x v="3"/>
    <s v="EG.USE.CRNW.ZS"/>
    <s v=".."/>
    <s v=".."/>
    <s v=".."/>
    <s v=".."/>
    <x v="0"/>
    <s v=".."/>
  </r>
  <r>
    <x v="78"/>
    <s v="GUM"/>
    <x v="4"/>
    <s v="EG.IMP.CONS.ZS"/>
    <s v=".."/>
    <s v=".."/>
    <s v=".."/>
    <s v=".."/>
    <x v="0"/>
    <s v=".."/>
  </r>
  <r>
    <x v="78"/>
    <s v="GUM"/>
    <x v="5"/>
    <s v="EN.ATM.METH.EG.ZS"/>
    <s v=".."/>
    <s v=".."/>
    <s v=".."/>
    <s v=".."/>
    <x v="0"/>
    <s v=".."/>
  </r>
  <r>
    <x v="78"/>
    <s v="GUM"/>
    <x v="6"/>
    <s v="EG.USE.PCAP.KG.OE"/>
    <s v=".."/>
    <s v=".."/>
    <s v=".."/>
    <s v=".."/>
    <x v="0"/>
    <s v=".."/>
  </r>
  <r>
    <x v="78"/>
    <s v="GUM"/>
    <x v="7"/>
    <s v="EG.USE.COMM.FO.ZS"/>
    <s v=".."/>
    <s v=".."/>
    <s v=".."/>
    <s v=".."/>
    <x v="0"/>
    <s v=".."/>
  </r>
  <r>
    <x v="78"/>
    <s v="GUM"/>
    <x v="8"/>
    <s v="EG.GDP.PUSE.KO.PP.KD"/>
    <s v=".."/>
    <s v=".."/>
    <s v=".."/>
    <s v=".."/>
    <x v="0"/>
    <s v=".."/>
  </r>
  <r>
    <x v="78"/>
    <s v="GUM"/>
    <x v="9"/>
    <s v="IE.PPI.ENGY.CD"/>
    <s v=".."/>
    <s v=".."/>
    <s v=".."/>
    <s v=".."/>
    <x v="0"/>
    <s v=".."/>
  </r>
  <r>
    <x v="78"/>
    <s v="GUM"/>
    <x v="10"/>
    <s v="EN.ATM.NOXE.EG.ZS"/>
    <s v=".."/>
    <s v=".."/>
    <s v=".."/>
    <s v=".."/>
    <x v="0"/>
    <s v=".."/>
  </r>
  <r>
    <x v="78"/>
    <s v="GUM"/>
    <x v="11"/>
    <s v="EG.FEC.RNEW.ZS"/>
    <s v=".."/>
    <s v=".."/>
    <s v=".."/>
    <s v=".."/>
    <x v="0"/>
    <s v=".."/>
  </r>
  <r>
    <x v="78"/>
    <s v="GUM"/>
    <x v="12"/>
    <s v="EN.ATM.CO2E.LF.ZS"/>
    <s v=".."/>
    <s v=".."/>
    <s v=".."/>
    <s v=".."/>
    <x v="0"/>
    <s v=".."/>
  </r>
  <r>
    <x v="78"/>
    <s v="GUM"/>
    <x v="13"/>
    <s v="TX.VAL.FUEL.ZS.UN"/>
    <s v=".."/>
    <s v=".."/>
    <s v=".."/>
    <s v=".."/>
    <x v="0"/>
    <s v=".."/>
  </r>
  <r>
    <x v="78"/>
    <s v="GUM"/>
    <x v="14"/>
    <s v="TM.VAL.FUEL.ZS.UN"/>
    <s v=".."/>
    <s v=".."/>
    <s v=".."/>
    <s v=".."/>
    <x v="0"/>
    <s v=".."/>
  </r>
  <r>
    <x v="78"/>
    <s v="GUM"/>
    <x v="15"/>
    <s v="EP.PMP.DESL.CD"/>
    <s v=".."/>
    <s v=".."/>
    <s v=".."/>
    <s v=".."/>
    <x v="0"/>
    <s v=".."/>
  </r>
  <r>
    <x v="78"/>
    <s v="GUM"/>
    <x v="16"/>
    <s v="SP.URB.TOTL.IN.ZS"/>
    <n v="94.099000000000004"/>
    <n v="94.186999999999998"/>
    <n v="94.272999999999996"/>
    <n v="94.355999999999995"/>
    <x v="586"/>
    <n v="94.516000000000005"/>
  </r>
  <r>
    <x v="78"/>
    <s v="GUM"/>
    <x v="17"/>
    <s v="NV.IND.MANF.ZS"/>
    <s v=".."/>
    <s v=".."/>
    <s v=".."/>
    <s v=".."/>
    <x v="0"/>
    <s v=".."/>
  </r>
  <r>
    <x v="78"/>
    <s v="GUM"/>
    <x v="18"/>
    <s v="NV.SRV.TETC.ZS"/>
    <s v=".."/>
    <s v=".."/>
    <s v=".."/>
    <s v=".."/>
    <x v="0"/>
    <s v=".."/>
  </r>
  <r>
    <x v="78"/>
    <s v="GUM"/>
    <x v="19"/>
    <s v="NV.AGR.TOTL.ZS"/>
    <s v=".."/>
    <s v=".."/>
    <s v=".."/>
    <s v=".."/>
    <x v="0"/>
    <s v=".."/>
  </r>
  <r>
    <x v="78"/>
    <s v="GUM"/>
    <x v="20"/>
    <s v="FP.CPI.TOTL.ZG"/>
    <s v=".."/>
    <s v=".."/>
    <s v=".."/>
    <s v=".."/>
    <x v="0"/>
    <s v=".."/>
  </r>
  <r>
    <x v="79"/>
    <s v="GTM"/>
    <x v="0"/>
    <s v="EG.ELC.ACCS.ZS"/>
    <n v="78.3"/>
    <s v=".."/>
    <n v="78.5"/>
    <s v=".."/>
    <x v="0"/>
    <s v=".."/>
  </r>
  <r>
    <x v="79"/>
    <s v="GTM"/>
    <x v="1"/>
    <s v="EG.USE.COMM.CL.ZS"/>
    <n v="5.5323238375279917"/>
    <n v="5.2350274739011011"/>
    <n v="5.372571435486992"/>
    <n v="4.8359995440430588"/>
    <x v="0"/>
    <s v=".."/>
  </r>
  <r>
    <x v="79"/>
    <s v="GTM"/>
    <x v="2"/>
    <s v="EN.ATM.CO2E.EG.ZS"/>
    <n v="1.1442293393350622"/>
    <n v="1.0859721682083665"/>
    <n v="1.0813217955059695"/>
    <n v="1.1288700196438406"/>
    <x v="0"/>
    <s v=".."/>
  </r>
  <r>
    <x v="79"/>
    <s v="GTM"/>
    <x v="3"/>
    <s v="EG.USE.CRNW.ZS"/>
    <n v="61.619207258576182"/>
    <n v="63.592991584113769"/>
    <n v="63.731067336937933"/>
    <n v="62.764465611739048"/>
    <x v="0"/>
    <s v=".."/>
  </r>
  <r>
    <x v="79"/>
    <s v="GTM"/>
    <x v="4"/>
    <s v="EG.IMP.CONS.ZS"/>
    <n v="26.373225054235682"/>
    <n v="25.627549259030818"/>
    <n v="25.593919547036752"/>
    <n v="27.819923906996408"/>
    <x v="0"/>
    <s v=".."/>
  </r>
  <r>
    <x v="79"/>
    <s v="GTM"/>
    <x v="5"/>
    <s v="EN.ATM.METH.EG.ZS"/>
    <s v=".."/>
    <s v=".."/>
    <s v=".."/>
    <s v=".."/>
    <x v="0"/>
    <s v=".."/>
  </r>
  <r>
    <x v="79"/>
    <s v="GTM"/>
    <x v="6"/>
    <s v="EG.USE.PCAP.KG.OE"/>
    <n v="691.97769439463514"/>
    <n v="724.28587945735603"/>
    <n v="720.44418160243129"/>
    <n v="767.64743502766237"/>
    <x v="0"/>
    <s v=".."/>
  </r>
  <r>
    <x v="79"/>
    <s v="GTM"/>
    <x v="7"/>
    <s v="EG.USE.COMM.FO.ZS"/>
    <n v="32.660355748393535"/>
    <n v="30.921072247740618"/>
    <n v="30.876157716716069"/>
    <n v="32.653706763065202"/>
    <x v="0"/>
    <s v=".."/>
  </r>
  <r>
    <x v="79"/>
    <s v="GTM"/>
    <x v="8"/>
    <s v="EG.GDP.PUSE.KO.PP.KD"/>
    <n v="9.6356208817115725"/>
    <n v="9.3869602135247359"/>
    <n v="9.5152825904462386"/>
    <n v="9.0703235250122809"/>
    <x v="587"/>
    <s v=".."/>
  </r>
  <r>
    <x v="79"/>
    <s v="GTM"/>
    <x v="9"/>
    <s v="IE.PPI.ENGY.CD"/>
    <n v="758000000"/>
    <n v="24000000"/>
    <n v="450000000"/>
    <n v="523000000"/>
    <x v="588"/>
    <n v="33500000"/>
  </r>
  <r>
    <x v="79"/>
    <s v="GTM"/>
    <x v="10"/>
    <s v="EN.ATM.NOXE.EG.ZS"/>
    <s v=".."/>
    <s v=".."/>
    <s v=".."/>
    <s v=".."/>
    <x v="0"/>
    <s v=".."/>
  </r>
  <r>
    <x v="79"/>
    <s v="GTM"/>
    <x v="11"/>
    <s v="EG.FEC.RNEW.ZS"/>
    <n v="66.585437318482803"/>
    <n v="66.417405465260302"/>
    <n v="66.219561349727798"/>
    <s v=".."/>
    <x v="0"/>
    <s v=".."/>
  </r>
  <r>
    <x v="79"/>
    <s v="GTM"/>
    <x v="12"/>
    <s v="EN.ATM.CO2E.LF.ZS"/>
    <n v="76.862621817038672"/>
    <n v="76.920693928128884"/>
    <n v="76.967840735068918"/>
    <n v="79.665587918015092"/>
    <x v="0"/>
    <s v=".."/>
  </r>
  <r>
    <x v="79"/>
    <s v="GTM"/>
    <x v="13"/>
    <s v="TX.VAL.FUEL.ZS.UN"/>
    <n v="4.5439473327134019"/>
    <n v="5.1180591822127512"/>
    <n v="3.9894214696142427"/>
    <n v="4.6273662736042382"/>
    <x v="589"/>
    <n v="4.1375254222473687"/>
  </r>
  <r>
    <x v="79"/>
    <s v="GTM"/>
    <x v="14"/>
    <s v="TM.VAL.FUEL.ZS.UN"/>
    <n v="18.14754317009535"/>
    <n v="19.994232630056764"/>
    <n v="19.705625572121917"/>
    <n v="19.119661925593313"/>
    <x v="590"/>
    <n v="14.302838287632644"/>
  </r>
  <r>
    <x v="79"/>
    <s v="GTM"/>
    <x v="15"/>
    <s v="EP.PMP.DESL.CD"/>
    <n v="0.85"/>
    <s v=".."/>
    <n v="1.04"/>
    <s v=".."/>
    <x v="116"/>
    <s v=".."/>
  </r>
  <r>
    <x v="79"/>
    <s v="GTM"/>
    <x v="16"/>
    <s v="SP.URB.TOTL.IN.ZS"/>
    <n v="49.323"/>
    <n v="49.765000000000001"/>
    <n v="50.212000000000003"/>
    <n v="50.661000000000001"/>
    <x v="591"/>
    <n v="51.570999999999998"/>
  </r>
  <r>
    <x v="79"/>
    <s v="GTM"/>
    <x v="17"/>
    <s v="NV.IND.MANF.ZS"/>
    <n v="19.881063602859019"/>
    <n v="19.899737519962788"/>
    <n v="20.365487371235961"/>
    <n v="20.268744717883663"/>
    <x v="592"/>
    <n v="19.580613089964888"/>
  </r>
  <r>
    <x v="79"/>
    <s v="GTM"/>
    <x v="18"/>
    <s v="NV.SRV.TETC.ZS"/>
    <n v="59.346361208192633"/>
    <n v="58.847872645542452"/>
    <n v="59.276641371599567"/>
    <n v="59.675975488133872"/>
    <x v="593"/>
    <n v="60.809273988926726"/>
  </r>
  <r>
    <x v="79"/>
    <s v="GTM"/>
    <x v="19"/>
    <s v="NV.AGR.TOTL.ZS"/>
    <n v="11.793353349812541"/>
    <n v="11.818706014106446"/>
    <n v="11.240907242032778"/>
    <n v="11.296358435460849"/>
    <x v="594"/>
    <n v="11.131228784678571"/>
  </r>
  <r>
    <x v="79"/>
    <s v="GTM"/>
    <x v="20"/>
    <s v="FP.CPI.TOTL.ZG"/>
    <n v="3.8595090983318898"/>
    <n v="6.2153417631224004"/>
    <n v="3.7825002398541701"/>
    <n v="4.3433713127948304"/>
    <x v="595"/>
    <n v="2.3887203283951899"/>
  </r>
  <r>
    <x v="80"/>
    <s v="GIN"/>
    <x v="0"/>
    <s v="EG.ELC.ACCS.ZS"/>
    <n v="20.2"/>
    <s v=".."/>
    <n v="26.2"/>
    <s v=".."/>
    <x v="0"/>
    <s v=".."/>
  </r>
  <r>
    <x v="80"/>
    <s v="GIN"/>
    <x v="1"/>
    <s v="EG.USE.COMM.CL.ZS"/>
    <s v=".."/>
    <s v=".."/>
    <s v=".."/>
    <s v=".."/>
    <x v="0"/>
    <s v=".."/>
  </r>
  <r>
    <x v="80"/>
    <s v="GIN"/>
    <x v="2"/>
    <s v="EN.ATM.CO2E.EG.ZS"/>
    <s v=".."/>
    <s v=".."/>
    <s v=".."/>
    <s v=".."/>
    <x v="0"/>
    <s v=".."/>
  </r>
  <r>
    <x v="80"/>
    <s v="GIN"/>
    <x v="3"/>
    <s v="EG.USE.CRNW.ZS"/>
    <s v=".."/>
    <s v=".."/>
    <s v=".."/>
    <s v=".."/>
    <x v="0"/>
    <s v=".."/>
  </r>
  <r>
    <x v="80"/>
    <s v="GIN"/>
    <x v="4"/>
    <s v="EG.IMP.CONS.ZS"/>
    <s v=".."/>
    <s v=".."/>
    <s v=".."/>
    <s v=".."/>
    <x v="0"/>
    <s v=".."/>
  </r>
  <r>
    <x v="80"/>
    <s v="GIN"/>
    <x v="5"/>
    <s v="EN.ATM.METH.EG.ZS"/>
    <s v=".."/>
    <s v=".."/>
    <s v=".."/>
    <s v=".."/>
    <x v="0"/>
    <s v=".."/>
  </r>
  <r>
    <x v="80"/>
    <s v="GIN"/>
    <x v="6"/>
    <s v="EG.USE.PCAP.KG.OE"/>
    <s v=".."/>
    <s v=".."/>
    <s v=".."/>
    <s v=".."/>
    <x v="0"/>
    <s v=".."/>
  </r>
  <r>
    <x v="80"/>
    <s v="GIN"/>
    <x v="7"/>
    <s v="EG.USE.COMM.FO.ZS"/>
    <s v=".."/>
    <s v=".."/>
    <s v=".."/>
    <s v=".."/>
    <x v="0"/>
    <s v=".."/>
  </r>
  <r>
    <x v="80"/>
    <s v="GIN"/>
    <x v="8"/>
    <s v="EG.GDP.PUSE.KO.PP.KD"/>
    <s v=".."/>
    <s v=".."/>
    <s v=".."/>
    <s v=".."/>
    <x v="0"/>
    <s v=".."/>
  </r>
  <r>
    <x v="80"/>
    <s v="GIN"/>
    <x v="9"/>
    <s v="IE.PPI.ENGY.CD"/>
    <s v=".."/>
    <s v=".."/>
    <s v=".."/>
    <s v=".."/>
    <x v="0"/>
    <s v=".."/>
  </r>
  <r>
    <x v="80"/>
    <s v="GIN"/>
    <x v="10"/>
    <s v="EN.ATM.NOXE.EG.ZS"/>
    <s v=".."/>
    <s v=".."/>
    <s v=".."/>
    <s v=".."/>
    <x v="0"/>
    <s v=".."/>
  </r>
  <r>
    <x v="80"/>
    <s v="GIN"/>
    <x v="11"/>
    <s v="EG.FEC.RNEW.ZS"/>
    <n v="77.228501137499094"/>
    <n v="76.321521385106706"/>
    <s v=".."/>
    <s v=".."/>
    <x v="0"/>
    <s v=".."/>
  </r>
  <r>
    <x v="80"/>
    <s v="GIN"/>
    <x v="12"/>
    <s v="EN.ATM.CO2E.LF.ZS"/>
    <n v="95.492957746478865"/>
    <n v="93.403693931398422"/>
    <n v="93.892045454545453"/>
    <n v="91.866028708133967"/>
    <x v="0"/>
    <s v=".."/>
  </r>
  <r>
    <x v="80"/>
    <s v="GIN"/>
    <x v="13"/>
    <s v="TX.VAL.FUEL.ZS.UN"/>
    <s v=".."/>
    <s v=".."/>
    <s v=".."/>
    <n v="0.77862700845254196"/>
    <x v="596"/>
    <n v="0.35338261097975249"/>
  </r>
  <r>
    <x v="80"/>
    <s v="GIN"/>
    <x v="14"/>
    <s v="TM.VAL.FUEL.ZS.UN"/>
    <s v=".."/>
    <s v=".."/>
    <s v=".."/>
    <n v="30.49080587364697"/>
    <x v="597"/>
    <n v="15.102273785200124"/>
  </r>
  <r>
    <x v="80"/>
    <s v="GIN"/>
    <x v="15"/>
    <s v="EP.PMP.DESL.CD"/>
    <n v="0.95"/>
    <s v=".."/>
    <n v="1.34"/>
    <s v=".."/>
    <x v="598"/>
    <s v=".."/>
  </r>
  <r>
    <x v="80"/>
    <s v="GIN"/>
    <x v="16"/>
    <s v="SP.URB.TOTL.IN.ZS"/>
    <n v="34.856000000000002"/>
    <n v="35.296999999999997"/>
    <n v="35.747999999999998"/>
    <n v="36.209000000000003"/>
    <x v="599"/>
    <n v="37.161000000000001"/>
  </r>
  <r>
    <x v="80"/>
    <s v="GIN"/>
    <x v="17"/>
    <s v="NV.IND.MANF.ZS"/>
    <n v="7.2525604548054829"/>
    <n v="7.2402391925552383"/>
    <n v="7.0509676361595597"/>
    <n v="6.4786774925023769"/>
    <x v="600"/>
    <n v="6.7396680767979165"/>
  </r>
  <r>
    <x v="80"/>
    <s v="GIN"/>
    <x v="18"/>
    <s v="NV.SRV.TETC.ZS"/>
    <n v="33.152722597997446"/>
    <n v="33.097410902608985"/>
    <n v="37.714926482856832"/>
    <n v="42.094096993636164"/>
    <x v="601"/>
    <n v="42.866440425828642"/>
  </r>
  <r>
    <x v="80"/>
    <s v="GIN"/>
    <x v="19"/>
    <s v="NV.AGR.TOTL.ZS"/>
    <n v="22.044388059113054"/>
    <n v="22.060664236745168"/>
    <n v="20.544681456264684"/>
    <n v="20.23735653938995"/>
    <x v="602"/>
    <n v="20.150155734275486"/>
  </r>
  <r>
    <x v="80"/>
    <s v="GIN"/>
    <x v="20"/>
    <s v="FP.CPI.TOTL.ZG"/>
    <n v="15.4619810737554"/>
    <n v="21.3504664236733"/>
    <n v="15.224557483388301"/>
    <n v="11.8884237720548"/>
    <x v="603"/>
    <s v=".."/>
  </r>
  <r>
    <x v="81"/>
    <s v="GNB"/>
    <x v="0"/>
    <s v="EG.ELC.ACCS.ZS"/>
    <n v="57"/>
    <s v=".."/>
    <n v="60.606720000000003"/>
    <s v=".."/>
    <x v="0"/>
    <s v=".."/>
  </r>
  <r>
    <x v="81"/>
    <s v="GNB"/>
    <x v="1"/>
    <s v="EG.USE.COMM.CL.ZS"/>
    <s v=".."/>
    <s v=".."/>
    <s v=".."/>
    <s v=".."/>
    <x v="0"/>
    <s v=".."/>
  </r>
  <r>
    <x v="81"/>
    <s v="GNB"/>
    <x v="2"/>
    <s v="EN.ATM.CO2E.EG.ZS"/>
    <s v=".."/>
    <s v=".."/>
    <s v=".."/>
    <s v=".."/>
    <x v="0"/>
    <s v=".."/>
  </r>
  <r>
    <x v="81"/>
    <s v="GNB"/>
    <x v="3"/>
    <s v="EG.USE.CRNW.ZS"/>
    <s v=".."/>
    <s v=".."/>
    <s v=".."/>
    <s v=".."/>
    <x v="0"/>
    <s v=".."/>
  </r>
  <r>
    <x v="81"/>
    <s v="GNB"/>
    <x v="4"/>
    <s v="EG.IMP.CONS.ZS"/>
    <s v=".."/>
    <s v=".."/>
    <s v=".."/>
    <s v=".."/>
    <x v="0"/>
    <s v=".."/>
  </r>
  <r>
    <x v="81"/>
    <s v="GNB"/>
    <x v="5"/>
    <s v="EN.ATM.METH.EG.ZS"/>
    <s v=".."/>
    <s v=".."/>
    <s v=".."/>
    <s v=".."/>
    <x v="0"/>
    <s v=".."/>
  </r>
  <r>
    <x v="81"/>
    <s v="GNB"/>
    <x v="6"/>
    <s v="EG.USE.PCAP.KG.OE"/>
    <s v=".."/>
    <s v=".."/>
    <s v=".."/>
    <s v=".."/>
    <x v="0"/>
    <s v=".."/>
  </r>
  <r>
    <x v="81"/>
    <s v="GNB"/>
    <x v="7"/>
    <s v="EG.USE.COMM.FO.ZS"/>
    <s v=".."/>
    <s v=".."/>
    <s v=".."/>
    <s v=".."/>
    <x v="0"/>
    <s v=".."/>
  </r>
  <r>
    <x v="81"/>
    <s v="GNB"/>
    <x v="8"/>
    <s v="EG.GDP.PUSE.KO.PP.KD"/>
    <s v=".."/>
    <s v=".."/>
    <s v=".."/>
    <s v=".."/>
    <x v="0"/>
    <s v=".."/>
  </r>
  <r>
    <x v="81"/>
    <s v="GNB"/>
    <x v="9"/>
    <s v="IE.PPI.ENGY.CD"/>
    <s v=".."/>
    <s v=".."/>
    <s v=".."/>
    <s v=".."/>
    <x v="0"/>
    <s v=".."/>
  </r>
  <r>
    <x v="81"/>
    <s v="GNB"/>
    <x v="10"/>
    <s v="EN.ATM.NOXE.EG.ZS"/>
    <s v=".."/>
    <s v=".."/>
    <s v=".."/>
    <s v=".."/>
    <x v="0"/>
    <s v=".."/>
  </r>
  <r>
    <x v="81"/>
    <s v="GNB"/>
    <x v="11"/>
    <s v="EG.FEC.RNEW.ZS"/>
    <n v="88.782390724974306"/>
    <n v="88.633605957798906"/>
    <s v=".."/>
    <s v=".."/>
    <x v="0"/>
    <s v=".."/>
  </r>
  <r>
    <x v="81"/>
    <s v="GNB"/>
    <x v="12"/>
    <s v="EN.ATM.CO2E.LF.ZS"/>
    <n v="100"/>
    <n v="100"/>
    <n v="100"/>
    <n v="100"/>
    <x v="0"/>
    <s v=".."/>
  </r>
  <r>
    <x v="81"/>
    <s v="GNB"/>
    <x v="13"/>
    <s v="TX.VAL.FUEL.ZS.UN"/>
    <s v=".."/>
    <s v=".."/>
    <s v=".."/>
    <s v=".."/>
    <x v="0"/>
    <s v=".."/>
  </r>
  <r>
    <x v="81"/>
    <s v="GNB"/>
    <x v="14"/>
    <s v="TM.VAL.FUEL.ZS.UN"/>
    <s v=".."/>
    <s v=".."/>
    <s v=".."/>
    <s v=".."/>
    <x v="0"/>
    <s v=".."/>
  </r>
  <r>
    <x v="81"/>
    <s v="GNB"/>
    <x v="15"/>
    <s v="EP.PMP.DESL.CD"/>
    <s v=".."/>
    <s v=".."/>
    <s v=".."/>
    <s v=".."/>
    <x v="0"/>
    <s v=".."/>
  </r>
  <r>
    <x v="81"/>
    <s v="GNB"/>
    <x v="16"/>
    <s v="SP.URB.TOTL.IN.ZS"/>
    <n v="45.220999999999997"/>
    <n v="46.081000000000003"/>
    <n v="46.923999999999999"/>
    <n v="47.747"/>
    <x v="604"/>
    <n v="49.332000000000001"/>
  </r>
  <r>
    <x v="81"/>
    <s v="GNB"/>
    <x v="17"/>
    <s v="NV.IND.MANF.ZS"/>
    <s v=".."/>
    <s v=".."/>
    <s v=".."/>
    <s v=".."/>
    <x v="0"/>
    <s v=".."/>
  </r>
  <r>
    <x v="81"/>
    <s v="GNB"/>
    <x v="18"/>
    <s v="NV.SRV.TETC.ZS"/>
    <n v="39.954535291048664"/>
    <n v="40.33374261638027"/>
    <n v="36.688932108097084"/>
    <n v="42.652583839486184"/>
    <x v="0"/>
    <s v=".."/>
  </r>
  <r>
    <x v="81"/>
    <s v="GNB"/>
    <x v="19"/>
    <s v="NV.AGR.TOTL.ZS"/>
    <n v="46.780452659561256"/>
    <n v="46.422712605183406"/>
    <n v="48.330304214155888"/>
    <n v="43.678605612258593"/>
    <x v="0"/>
    <s v=".."/>
  </r>
  <r>
    <x v="81"/>
    <s v="GNB"/>
    <x v="20"/>
    <s v="FP.CPI.TOTL.ZG"/>
    <n v="2.5178514017169902"/>
    <n v="5.0461022632017496"/>
    <n v="2.1305458027449902"/>
    <n v="1.2071255566841099"/>
    <x v="605"/>
    <n v="1.40460887286377"/>
  </r>
  <r>
    <x v="82"/>
    <s v="GUY"/>
    <x v="0"/>
    <s v="EG.ELC.ACCS.ZS"/>
    <n v="77"/>
    <s v=".."/>
    <n v="79.466769999999997"/>
    <s v=".."/>
    <x v="0"/>
    <s v=".."/>
  </r>
  <r>
    <x v="82"/>
    <s v="GUY"/>
    <x v="1"/>
    <s v="EG.USE.COMM.CL.ZS"/>
    <s v=".."/>
    <s v=".."/>
    <s v=".."/>
    <s v=".."/>
    <x v="0"/>
    <s v=".."/>
  </r>
  <r>
    <x v="82"/>
    <s v="GUY"/>
    <x v="2"/>
    <s v="EN.ATM.CO2E.EG.ZS"/>
    <s v=".."/>
    <s v=".."/>
    <s v=".."/>
    <s v=".."/>
    <x v="0"/>
    <s v=".."/>
  </r>
  <r>
    <x v="82"/>
    <s v="GUY"/>
    <x v="3"/>
    <s v="EG.USE.CRNW.ZS"/>
    <s v=".."/>
    <s v=".."/>
    <s v=".."/>
    <s v=".."/>
    <x v="0"/>
    <s v=".."/>
  </r>
  <r>
    <x v="82"/>
    <s v="GUY"/>
    <x v="4"/>
    <s v="EG.IMP.CONS.ZS"/>
    <s v=".."/>
    <s v=".."/>
    <s v=".."/>
    <s v=".."/>
    <x v="0"/>
    <s v=".."/>
  </r>
  <r>
    <x v="82"/>
    <s v="GUY"/>
    <x v="5"/>
    <s v="EN.ATM.METH.EG.ZS"/>
    <s v=".."/>
    <s v=".."/>
    <s v=".."/>
    <s v=".."/>
    <x v="0"/>
    <s v=".."/>
  </r>
  <r>
    <x v="82"/>
    <s v="GUY"/>
    <x v="6"/>
    <s v="EG.USE.PCAP.KG.OE"/>
    <s v=".."/>
    <s v=".."/>
    <s v=".."/>
    <s v=".."/>
    <x v="0"/>
    <s v=".."/>
  </r>
  <r>
    <x v="82"/>
    <s v="GUY"/>
    <x v="7"/>
    <s v="EG.USE.COMM.FO.ZS"/>
    <s v=".."/>
    <s v=".."/>
    <s v=".."/>
    <s v=".."/>
    <x v="0"/>
    <s v=".."/>
  </r>
  <r>
    <x v="82"/>
    <s v="GUY"/>
    <x v="8"/>
    <s v="EG.GDP.PUSE.KO.PP.KD"/>
    <s v=".."/>
    <s v=".."/>
    <s v=".."/>
    <s v=".."/>
    <x v="0"/>
    <s v=".."/>
  </r>
  <r>
    <x v="82"/>
    <s v="GUY"/>
    <x v="9"/>
    <s v="IE.PPI.ENGY.CD"/>
    <s v=".."/>
    <s v=".."/>
    <s v=".."/>
    <s v=".."/>
    <x v="0"/>
    <s v=".."/>
  </r>
  <r>
    <x v="82"/>
    <s v="GUY"/>
    <x v="10"/>
    <s v="EN.ATM.NOXE.EG.ZS"/>
    <s v=".."/>
    <s v=".."/>
    <s v=".."/>
    <s v=".."/>
    <x v="0"/>
    <s v=".."/>
  </r>
  <r>
    <x v="82"/>
    <s v="GUY"/>
    <x v="11"/>
    <s v="EG.FEC.RNEW.ZS"/>
    <n v="33.663856465925001"/>
    <n v="36.108455683863298"/>
    <s v=".."/>
    <s v=".."/>
    <x v="0"/>
    <s v=".."/>
  </r>
  <r>
    <x v="82"/>
    <s v="GUY"/>
    <x v="12"/>
    <s v="EN.ATM.CO2E.LF.ZS"/>
    <n v="100"/>
    <n v="100"/>
    <n v="100"/>
    <n v="100"/>
    <x v="0"/>
    <s v=".."/>
  </r>
  <r>
    <x v="82"/>
    <s v="GUY"/>
    <x v="13"/>
    <s v="TX.VAL.FUEL.ZS.UN"/>
    <n v="0"/>
    <n v="8.745053027913337E-4"/>
    <n v="8.7488102708059126E-5"/>
    <n v="5.0131743297032907E-6"/>
    <x v="606"/>
    <n v="2.1962455392810242E-3"/>
  </r>
  <r>
    <x v="82"/>
    <s v="GUY"/>
    <x v="14"/>
    <s v="TM.VAL.FUEL.ZS.UN"/>
    <n v="29.854313646418085"/>
    <n v="29.321947258866853"/>
    <n v="32.307223830731999"/>
    <n v="31.970292488752783"/>
    <x v="607"/>
    <n v="14.315365818722817"/>
  </r>
  <r>
    <x v="82"/>
    <s v="GUY"/>
    <x v="15"/>
    <s v="EP.PMP.DESL.CD"/>
    <n v="0.85"/>
    <s v=".."/>
    <n v="1.05"/>
    <s v=".."/>
    <x v="608"/>
    <s v=".."/>
  </r>
  <r>
    <x v="82"/>
    <s v="GUY"/>
    <x v="16"/>
    <s v="SP.URB.TOTL.IN.ZS"/>
    <n v="28.239000000000001"/>
    <n v="28.271000000000001"/>
    <n v="28.318999999999999"/>
    <n v="28.382000000000001"/>
    <x v="609"/>
    <n v="28.553000000000001"/>
  </r>
  <r>
    <x v="82"/>
    <s v="GUY"/>
    <x v="17"/>
    <s v="NV.IND.MANF.ZS"/>
    <n v="6.8048149016516932"/>
    <n v="6.4610917436775699"/>
    <n v="6.3400458014968599"/>
    <n v="6.7294595741196961"/>
    <x v="610"/>
    <n v="6.6720838481410762"/>
  </r>
  <r>
    <x v="82"/>
    <s v="GUY"/>
    <x v="18"/>
    <s v="NV.SRV.TETC.ZS"/>
    <n v="58.942138371054718"/>
    <n v="55.784946143079438"/>
    <n v="53.649158969525004"/>
    <n v="56.340012057429092"/>
    <x v="611"/>
    <n v="58.652280130293157"/>
  </r>
  <r>
    <x v="82"/>
    <s v="GUY"/>
    <x v="19"/>
    <s v="NV.AGR.TOTL.ZS"/>
    <n v="18.278368360928059"/>
    <n v="18.645187651594842"/>
    <n v="18.688849036936503"/>
    <n v="18.896112595547685"/>
    <x v="612"/>
    <n v="19.582058014152533"/>
  </r>
  <r>
    <x v="82"/>
    <s v="GUY"/>
    <x v="20"/>
    <s v="FP.CPI.TOTL.ZG"/>
    <n v="2.0866666666669902"/>
    <n v="4.9777356370694701"/>
    <n v="2.3919352131234999"/>
    <n v="1.83245059434774"/>
    <x v="613"/>
    <s v=".."/>
  </r>
  <r>
    <x v="83"/>
    <s v="HTI"/>
    <x v="0"/>
    <s v="EG.ELC.ACCS.ZS"/>
    <n v="33.9"/>
    <s v=".."/>
    <n v="37.9"/>
    <s v=".."/>
    <x v="0"/>
    <s v=".."/>
  </r>
  <r>
    <x v="83"/>
    <s v="HTI"/>
    <x v="1"/>
    <s v="EG.USE.COMM.CL.ZS"/>
    <n v="0.40094053242226607"/>
    <n v="0.26479065481868869"/>
    <n v="0.46659727200416368"/>
    <n v="0.29567381370208923"/>
    <x v="0"/>
    <s v=".."/>
  </r>
  <r>
    <x v="83"/>
    <s v="HTI"/>
    <x v="2"/>
    <s v="EN.ATM.CO2E.EG.ZS"/>
    <n v="0.56020521665196488"/>
    <n v="0.56452751815123903"/>
    <n v="0.56895701786257891"/>
    <n v="0.58655676554402791"/>
    <x v="0"/>
    <s v=".."/>
  </r>
  <r>
    <x v="83"/>
    <s v="HTI"/>
    <x v="3"/>
    <s v="EG.USE.CRNW.ZS"/>
    <n v="81.824450629554605"/>
    <n v="81.775043976979561"/>
    <n v="81.462345212259294"/>
    <n v="81.020355067041109"/>
    <x v="0"/>
    <s v=".."/>
  </r>
  <r>
    <x v="83"/>
    <s v="HTI"/>
    <x v="4"/>
    <s v="EG.IMP.CONS.ZS"/>
    <n v="17.774608838023134"/>
    <n v="17.960165368201757"/>
    <n v="18.071057515736548"/>
    <n v="18.6839711192568"/>
    <x v="0"/>
    <s v=".."/>
  </r>
  <r>
    <x v="83"/>
    <s v="HTI"/>
    <x v="5"/>
    <s v="EN.ATM.METH.EG.ZS"/>
    <s v=".."/>
    <s v=".."/>
    <s v=".."/>
    <s v=".."/>
    <x v="0"/>
    <s v=".."/>
  </r>
  <r>
    <x v="83"/>
    <s v="HTI"/>
    <x v="6"/>
    <s v="EG.USE.PCAP.KG.OE"/>
    <n v="379.67184143152684"/>
    <n v="387.3769947234519"/>
    <n v="395.89737528900281"/>
    <n v="393.15915093197373"/>
    <x v="0"/>
    <s v=".."/>
  </r>
  <r>
    <x v="83"/>
    <s v="HTI"/>
    <x v="7"/>
    <s v="EG.USE.COMM.FO.ZS"/>
    <n v="17.774608838023134"/>
    <n v="17.960165368201764"/>
    <n v="18.071008415739495"/>
    <n v="18.68397111925681"/>
    <x v="0"/>
    <s v=".."/>
  </r>
  <r>
    <x v="83"/>
    <s v="HTI"/>
    <x v="8"/>
    <s v="EG.GDP.PUSE.KO.PP.KD"/>
    <n v="3.956134080812868"/>
    <n v="4.0330328093443137"/>
    <n v="4.0043352034465514"/>
    <n v="4.1475498591324582"/>
    <x v="614"/>
    <s v=".."/>
  </r>
  <r>
    <x v="83"/>
    <s v="HTI"/>
    <x v="9"/>
    <s v="IE.PPI.ENGY.CD"/>
    <s v=".."/>
    <s v=".."/>
    <s v=".."/>
    <s v=".."/>
    <x v="0"/>
    <s v=".."/>
  </r>
  <r>
    <x v="83"/>
    <s v="HTI"/>
    <x v="10"/>
    <s v="EN.ATM.NOXE.EG.ZS"/>
    <s v=".."/>
    <s v=".."/>
    <s v=".."/>
    <s v=".."/>
    <x v="0"/>
    <s v=".."/>
  </r>
  <r>
    <x v="83"/>
    <s v="HTI"/>
    <x v="11"/>
    <s v="EG.FEC.RNEW.ZS"/>
    <n v="79.024840786762596"/>
    <n v="79.005650487854098"/>
    <n v="83.090350574474002"/>
    <s v=".."/>
    <x v="0"/>
    <s v=".."/>
  </r>
  <r>
    <x v="83"/>
    <s v="HTI"/>
    <x v="12"/>
    <s v="EN.ATM.CO2E.LF.ZS"/>
    <n v="92.931034482758605"/>
    <n v="93.223140495867781"/>
    <n v="93.512658227848107"/>
    <n v="93.749999999999986"/>
    <x v="0"/>
    <s v=".."/>
  </r>
  <r>
    <x v="83"/>
    <s v="HTI"/>
    <x v="13"/>
    <s v="TX.VAL.FUEL.ZS.UN"/>
    <s v=".."/>
    <s v=".."/>
    <s v=".."/>
    <s v=".."/>
    <x v="0"/>
    <s v=".."/>
  </r>
  <r>
    <x v="83"/>
    <s v="HTI"/>
    <x v="14"/>
    <s v="TM.VAL.FUEL.ZS.UN"/>
    <s v=".."/>
    <s v=".."/>
    <s v=".."/>
    <s v=".."/>
    <x v="0"/>
    <s v=".."/>
  </r>
  <r>
    <x v="83"/>
    <s v="HTI"/>
    <x v="15"/>
    <s v="EP.PMP.DESL.CD"/>
    <s v=".."/>
    <s v=".."/>
    <n v="1.03"/>
    <s v=".."/>
    <x v="615"/>
    <s v=".."/>
  </r>
  <r>
    <x v="83"/>
    <s v="HTI"/>
    <x v="16"/>
    <s v="SP.URB.TOTL.IN.ZS"/>
    <n v="52.015999999999998"/>
    <n v="53.456000000000003"/>
    <n v="54.841000000000001"/>
    <n v="56.167999999999999"/>
    <x v="616"/>
    <n v="58.645000000000003"/>
  </r>
  <r>
    <x v="83"/>
    <s v="HTI"/>
    <x v="17"/>
    <s v="NV.IND.MANF.ZS"/>
    <s v=".."/>
    <s v=".."/>
    <s v=".."/>
    <s v=".."/>
    <x v="0"/>
    <s v=".."/>
  </r>
  <r>
    <x v="83"/>
    <s v="HTI"/>
    <x v="18"/>
    <s v="NV.SRV.TETC.ZS"/>
    <s v=".."/>
    <s v=".."/>
    <s v=".."/>
    <s v=".."/>
    <x v="0"/>
    <s v=".."/>
  </r>
  <r>
    <x v="83"/>
    <s v="HTI"/>
    <x v="19"/>
    <s v="NV.AGR.TOTL.ZS"/>
    <s v=".."/>
    <s v=".."/>
    <s v=".."/>
    <s v=".."/>
    <x v="0"/>
    <s v=".."/>
  </r>
  <r>
    <x v="83"/>
    <s v="HTI"/>
    <x v="20"/>
    <s v="FP.CPI.TOTL.ZG"/>
    <n v="5.6965110234000198"/>
    <n v="8.4110710413144698"/>
    <n v="6.2796654964890903"/>
    <n v="5.8534727218859599"/>
    <x v="617"/>
    <n v="9.0165188130927199"/>
  </r>
  <r>
    <x v="84"/>
    <s v="HND"/>
    <x v="0"/>
    <s v="EG.ELC.ACCS.ZS"/>
    <n v="80"/>
    <s v=".."/>
    <n v="82.2"/>
    <s v=".."/>
    <x v="0"/>
    <s v=".."/>
  </r>
  <r>
    <x v="84"/>
    <s v="HND"/>
    <x v="1"/>
    <s v="EG.USE.COMM.CL.ZS"/>
    <n v="5.8036097716592439"/>
    <n v="4.9830116518350041"/>
    <n v="5.2443700833420666"/>
    <n v="5.0430657125229059"/>
    <x v="0"/>
    <s v=".."/>
  </r>
  <r>
    <x v="84"/>
    <s v="HND"/>
    <x v="2"/>
    <s v="EN.ATM.CO2E.EG.ZS"/>
    <n v="1.7475081374987513"/>
    <n v="1.7696445993692385"/>
    <n v="1.7531612087165627"/>
    <n v="1.7434043607303478"/>
    <x v="0"/>
    <s v=".."/>
  </r>
  <r>
    <x v="84"/>
    <s v="HND"/>
    <x v="3"/>
    <s v="EG.USE.CRNW.ZS"/>
    <n v="43.01277197299946"/>
    <n v="42.793721158689728"/>
    <n v="43.144881406985952"/>
    <n v="43.420343048633946"/>
    <x v="0"/>
    <s v=".."/>
  </r>
  <r>
    <x v="84"/>
    <s v="HND"/>
    <x v="4"/>
    <s v="EG.IMP.CONS.ZS"/>
    <n v="51.183618255341301"/>
    <n v="52.223267189475266"/>
    <n v="51.610748509671978"/>
    <n v="51.536591238843144"/>
    <x v="0"/>
    <s v=".."/>
  </r>
  <r>
    <x v="84"/>
    <s v="HND"/>
    <x v="5"/>
    <s v="EN.ATM.METH.EG.ZS"/>
    <s v=".."/>
    <s v=".."/>
    <s v=".."/>
    <s v=".."/>
    <x v="0"/>
    <s v=".."/>
  </r>
  <r>
    <x v="84"/>
    <s v="HND"/>
    <x v="6"/>
    <s v="EG.USE.PCAP.KG.OE"/>
    <n v="608.22654961603166"/>
    <n v="663.94936687601535"/>
    <n v="662.41678172202603"/>
    <n v="662.43558622759747"/>
    <x v="0"/>
    <s v=".."/>
  </r>
  <r>
    <x v="84"/>
    <s v="HND"/>
    <x v="7"/>
    <s v="EG.USE.COMM.FO.ZS"/>
    <n v="51.16665965535919"/>
    <n v="52.148507786103913"/>
    <n v="51.484883627671785"/>
    <n v="51.351342514736039"/>
    <x v="0"/>
    <s v=".."/>
  </r>
  <r>
    <x v="84"/>
    <s v="HND"/>
    <x v="8"/>
    <s v="EG.GDP.PUSE.KO.PP.KD"/>
    <n v="7.130272509656205"/>
    <n v="6.6777973313501704"/>
    <n v="6.8662403629530466"/>
    <n v="6.9561726381152731"/>
    <x v="618"/>
    <s v=".."/>
  </r>
  <r>
    <x v="84"/>
    <s v="HND"/>
    <x v="9"/>
    <s v="IE.PPI.ENGY.CD"/>
    <n v="250000000"/>
    <n v="144500000"/>
    <s v=".."/>
    <n v="385600000"/>
    <x v="619"/>
    <n v="430000000"/>
  </r>
  <r>
    <x v="84"/>
    <s v="HND"/>
    <x v="10"/>
    <s v="EN.ATM.NOXE.EG.ZS"/>
    <s v=".."/>
    <s v=".."/>
    <s v=".."/>
    <s v=".."/>
    <x v="0"/>
    <s v=".."/>
  </r>
  <r>
    <x v="84"/>
    <s v="HND"/>
    <x v="11"/>
    <s v="EG.FEC.RNEW.ZS"/>
    <n v="53.134294489835199"/>
    <n v="53.913203810143102"/>
    <n v="53.386150746813598"/>
    <s v=".."/>
    <x v="0"/>
    <s v=".."/>
  </r>
  <r>
    <x v="84"/>
    <s v="HND"/>
    <x v="12"/>
    <s v="EN.ATM.CO2E.LF.ZS"/>
    <n v="84.275862068965509"/>
    <n v="83.538083538083541"/>
    <n v="82.979591836734699"/>
    <n v="83.131067961165044"/>
    <x v="0"/>
    <s v=".."/>
  </r>
  <r>
    <x v="84"/>
    <s v="HND"/>
    <x v="13"/>
    <s v="TX.VAL.FUEL.ZS.UN"/>
    <n v="8.5618834480792643"/>
    <n v="4.3706435319685282"/>
    <n v="4.0906631814440022"/>
    <s v=".."/>
    <x v="620"/>
    <s v=".."/>
  </r>
  <r>
    <x v="84"/>
    <s v="HND"/>
    <x v="14"/>
    <s v="TM.VAL.FUEL.ZS.UN"/>
    <n v="22.389460546093805"/>
    <n v="24.646259968283832"/>
    <n v="25.273278868470207"/>
    <s v=".."/>
    <x v="621"/>
    <s v=".."/>
  </r>
  <r>
    <x v="84"/>
    <s v="HND"/>
    <x v="15"/>
    <s v="EP.PMP.DESL.CD"/>
    <n v="0.92"/>
    <s v=".."/>
    <n v="1.1499999999999999"/>
    <s v=".."/>
    <x v="559"/>
    <s v=".."/>
  </r>
  <r>
    <x v="84"/>
    <s v="HND"/>
    <x v="16"/>
    <s v="SP.URB.TOTL.IN.ZS"/>
    <n v="51.695999999999998"/>
    <n v="52.316000000000003"/>
    <n v="52.93"/>
    <n v="53.536999999999999"/>
    <x v="622"/>
    <n v="54.73"/>
  </r>
  <r>
    <x v="84"/>
    <s v="HND"/>
    <x v="17"/>
    <s v="NV.IND.MANF.ZS"/>
    <n v="17.820528700601752"/>
    <n v="18.499779214001848"/>
    <n v="19.042848689021174"/>
    <n v="18.60670244396962"/>
    <x v="623"/>
    <n v="18.624135349436422"/>
  </r>
  <r>
    <x v="84"/>
    <s v="HND"/>
    <x v="18"/>
    <s v="NV.SRV.TETC.ZS"/>
    <n v="59.934992640132734"/>
    <n v="56.926787363012309"/>
    <n v="57.276339211487816"/>
    <n v="59.546065230050417"/>
    <x v="624"/>
    <n v="58.777951655863816"/>
  </r>
  <r>
    <x v="84"/>
    <s v="HND"/>
    <x v="19"/>
    <s v="NV.AGR.TOTL.ZS"/>
    <n v="12.491214248472575"/>
    <n v="15.299201156115775"/>
    <n v="14.606968565947625"/>
    <n v="13.116299855020205"/>
    <x v="625"/>
    <n v="13.687825027351289"/>
  </r>
  <r>
    <x v="84"/>
    <s v="HND"/>
    <x v="20"/>
    <s v="FP.CPI.TOTL.ZG"/>
    <n v="4.7005499294760504"/>
    <n v="6.7622795731473397"/>
    <n v="5.1961861553186202"/>
    <n v="5.1618989858150099"/>
    <x v="626"/>
    <n v="3.1578311798093099"/>
  </r>
  <r>
    <x v="85"/>
    <s v="HKG"/>
    <x v="0"/>
    <s v="EG.ELC.ACCS.ZS"/>
    <n v="100"/>
    <s v=".."/>
    <n v="100"/>
    <s v=".."/>
    <x v="0"/>
    <s v=".."/>
  </r>
  <r>
    <x v="85"/>
    <s v="HKG"/>
    <x v="1"/>
    <s v="EG.USE.COMM.CL.ZS"/>
    <n v="6.2889853102466144E-4"/>
    <n v="1.1647263702243933E-3"/>
    <n v="1.2058763194355152E-3"/>
    <n v="1.8518561053255363E-3"/>
    <x v="0"/>
    <s v=".."/>
  </r>
  <r>
    <x v="85"/>
    <s v="HKG"/>
    <x v="2"/>
    <s v="EN.ATM.CO2E.EG.ZS"/>
    <n v="2.9805918256938986"/>
    <n v="2.9656493752428066"/>
    <n v="3.0460026391865216"/>
    <n v="3.2295573748087847"/>
    <x v="0"/>
    <s v=".."/>
  </r>
  <r>
    <x v="85"/>
    <s v="HKG"/>
    <x v="3"/>
    <s v="EG.USE.CRNW.ZS"/>
    <n v="0.72077621874319453"/>
    <n v="0.80211048418284658"/>
    <n v="0.70418269418850332"/>
    <n v="0.70749516507646293"/>
    <x v="0"/>
    <s v=".."/>
  </r>
  <r>
    <x v="85"/>
    <s v="HKG"/>
    <x v="4"/>
    <s v="EG.IMP.CONS.ZS"/>
    <n v="99.300116375479334"/>
    <n v="99.226614918506044"/>
    <n v="99.320397552183252"/>
    <n v="99.301211429713305"/>
    <x v="0"/>
    <s v=".."/>
  </r>
  <r>
    <x v="85"/>
    <s v="HKG"/>
    <x v="5"/>
    <s v="EN.ATM.METH.EG.ZS"/>
    <s v=".."/>
    <s v=".."/>
    <s v=".."/>
    <s v=".."/>
    <x v="0"/>
    <s v=".."/>
  </r>
  <r>
    <x v="85"/>
    <s v="HKG"/>
    <x v="6"/>
    <s v="EG.USE.PCAP.KG.OE"/>
    <n v="1946.7984966259503"/>
    <n v="2088.270971208779"/>
    <n v="1993.6105442652281"/>
    <n v="1938.3607652173914"/>
    <x v="0"/>
    <s v=".."/>
  </r>
  <r>
    <x v="85"/>
    <s v="HKG"/>
    <x v="7"/>
    <s v="EG.USE.COMM.FO.ZS"/>
    <n v="93.971956390713302"/>
    <n v="94.314767436986443"/>
    <n v="93.282708028037462"/>
    <n v="93.698664826103524"/>
    <x v="0"/>
    <s v=".."/>
  </r>
  <r>
    <x v="85"/>
    <s v="HKG"/>
    <x v="8"/>
    <s v="EG.GDP.PUSE.KO.PP.KD"/>
    <n v="24.713134048474952"/>
    <n v="23.996588464595529"/>
    <n v="25.255886474146269"/>
    <n v="26.60997095045299"/>
    <x v="627"/>
    <s v=".."/>
  </r>
  <r>
    <x v="85"/>
    <s v="HKG"/>
    <x v="9"/>
    <s v="IE.PPI.ENGY.CD"/>
    <s v=".."/>
    <s v=".."/>
    <s v=".."/>
    <s v=".."/>
    <x v="0"/>
    <s v=".."/>
  </r>
  <r>
    <x v="85"/>
    <s v="HKG"/>
    <x v="10"/>
    <s v="EN.ATM.NOXE.EG.ZS"/>
    <s v=".."/>
    <s v=".."/>
    <s v=".."/>
    <s v=".."/>
    <x v="0"/>
    <s v=".."/>
  </r>
  <r>
    <x v="85"/>
    <s v="HKG"/>
    <x v="11"/>
    <s v="EG.FEC.RNEW.ZS"/>
    <n v="0.83490016302480097"/>
    <n v="1.06513436699193"/>
    <n v="1.05731360254894"/>
    <s v=".."/>
    <x v="0"/>
    <s v=".."/>
  </r>
  <r>
    <x v="85"/>
    <s v="HKG"/>
    <x v="12"/>
    <s v="EN.ATM.CO2E.LF.ZS"/>
    <n v="24.372469635627532"/>
    <n v="22.079879427279579"/>
    <n v="23.134706279540847"/>
    <n v="21.907090464547679"/>
    <x v="0"/>
    <s v=".."/>
  </r>
  <r>
    <x v="85"/>
    <s v="HKG"/>
    <x v="13"/>
    <s v="TX.VAL.FUEL.ZS.UN"/>
    <n v="3.2940413720717654"/>
    <n v="4.098019647251169"/>
    <n v="3.2132963390247773"/>
    <n v="3.0960905154079805"/>
    <x v="628"/>
    <n v="3.9963141720506052"/>
  </r>
  <r>
    <x v="85"/>
    <s v="HKG"/>
    <x v="14"/>
    <s v="TM.VAL.FUEL.ZS.UN"/>
    <n v="3.5698148437673818"/>
    <n v="3.9033974183618154"/>
    <n v="3.6571126027852627"/>
    <n v="3.4078805806988424"/>
    <x v="629"/>
    <n v="2.344474605889185"/>
  </r>
  <r>
    <x v="85"/>
    <s v="HKG"/>
    <x v="15"/>
    <s v="EP.PMP.DESL.CD"/>
    <n v="1.32"/>
    <s v=".."/>
    <n v="1.57"/>
    <s v=".."/>
    <x v="630"/>
    <s v=".."/>
  </r>
  <r>
    <x v="85"/>
    <s v="HKG"/>
    <x v="16"/>
    <s v="SP.URB.TOTL.IN.ZS"/>
    <n v="100"/>
    <n v="100"/>
    <n v="100"/>
    <n v="100"/>
    <x v="170"/>
    <n v="100"/>
  </r>
  <r>
    <x v="85"/>
    <s v="HKG"/>
    <x v="17"/>
    <s v="NV.IND.MANF.ZS"/>
    <n v="1.7504203368796469"/>
    <n v="1.6084803705743513"/>
    <n v="1.5200897747137536"/>
    <n v="1.4373141157629834"/>
    <x v="631"/>
    <n v="1.1885745969283825"/>
  </r>
  <r>
    <x v="85"/>
    <s v="HKG"/>
    <x v="18"/>
    <s v="NV.SRV.TETC.ZS"/>
    <n v="92.956011551277669"/>
    <n v="93.115222174704627"/>
    <n v="93.018466110194581"/>
    <n v="92.860710745062164"/>
    <x v="632"/>
    <n v="92.44701320281159"/>
  </r>
  <r>
    <x v="85"/>
    <s v="HKG"/>
    <x v="19"/>
    <s v="NV.AGR.TOTL.ZS"/>
    <n v="5.4567526450572355E-2"/>
    <n v="4.9656794748583553E-2"/>
    <n v="5.5339215981409208E-2"/>
    <n v="5.8386715473194545E-2"/>
    <x v="633"/>
    <n v="7.0828669359604537E-2"/>
  </r>
  <r>
    <x v="85"/>
    <s v="HKG"/>
    <x v="20"/>
    <s v="FP.CPI.TOTL.ZG"/>
    <n v="2.3373983739837301"/>
    <n v="5.2631578947368398"/>
    <n v="4.0566037735849099"/>
    <n v="4.3517679057116903"/>
    <x v="634"/>
    <n v="2.9950083194675399"/>
  </r>
  <r>
    <x v="86"/>
    <s v="HUN"/>
    <x v="0"/>
    <s v="EG.ELC.ACCS.ZS"/>
    <n v="100"/>
    <s v=".."/>
    <n v="100"/>
    <s v=".."/>
    <x v="0"/>
    <s v=".."/>
  </r>
  <r>
    <x v="86"/>
    <s v="HUN"/>
    <x v="1"/>
    <s v="EG.USE.COMM.CL.ZS"/>
    <n v="16.685869389248293"/>
    <n v="17.151045336113558"/>
    <n v="18.380405517148446"/>
    <n v="18.813227123696649"/>
    <x v="635"/>
    <s v=".."/>
  </r>
  <r>
    <x v="86"/>
    <s v="HUN"/>
    <x v="2"/>
    <s v="EN.ATM.CO2E.EG.ZS"/>
    <n v="1.9551540115196089"/>
    <n v="1.9126076552399032"/>
    <n v="1.8913119750665353"/>
    <n v="1.8369104181877007"/>
    <x v="0"/>
    <s v=".."/>
  </r>
  <r>
    <x v="86"/>
    <s v="HUN"/>
    <x v="3"/>
    <s v="EG.USE.CRNW.ZS"/>
    <n v="7.3083841220427246"/>
    <n v="7.2246469742647745"/>
    <n v="7.1060382962976396"/>
    <n v="7.6313615975009252"/>
    <x v="636"/>
    <s v=".."/>
  </r>
  <r>
    <x v="86"/>
    <s v="HUN"/>
    <x v="4"/>
    <s v="EG.IMP.CONS.ZS"/>
    <n v="56.993042088926046"/>
    <n v="56.835803900139602"/>
    <n v="55.042413542800695"/>
    <n v="54.757352569944807"/>
    <x v="637"/>
    <s v=".."/>
  </r>
  <r>
    <x v="86"/>
    <s v="HUN"/>
    <x v="5"/>
    <s v="EN.ATM.METH.EG.ZS"/>
    <s v=".."/>
    <s v=".."/>
    <s v=".."/>
    <s v=".."/>
    <x v="0"/>
    <s v=".."/>
  </r>
  <r>
    <x v="86"/>
    <s v="HUN"/>
    <x v="6"/>
    <s v="EG.USE.PCAP.KG.OE"/>
    <n v="2568.3798927262465"/>
    <n v="2504.3347055128966"/>
    <n v="2372.8739939127222"/>
    <n v="2280.3851216435892"/>
    <x v="638"/>
    <s v=".."/>
  </r>
  <r>
    <x v="86"/>
    <s v="HUN"/>
    <x v="7"/>
    <s v="EG.USE.COMM.FO.ZS"/>
    <n v="74.266253146236835"/>
    <n v="73.336603057870505"/>
    <n v="71.602898906951879"/>
    <n v="69.02783891710817"/>
    <x v="639"/>
    <s v=".."/>
  </r>
  <r>
    <x v="86"/>
    <s v="HUN"/>
    <x v="8"/>
    <s v="EG.GDP.PUSE.KO.PP.KD"/>
    <n v="8.6717845992888982"/>
    <n v="9.0905052619724032"/>
    <n v="9.5033759973616121"/>
    <n v="10.132277397557882"/>
    <x v="640"/>
    <n v="10.207102157591034"/>
  </r>
  <r>
    <x v="86"/>
    <s v="HUN"/>
    <x v="9"/>
    <s v="IE.PPI.ENGY.CD"/>
    <s v=".."/>
    <s v=".."/>
    <s v=".."/>
    <s v=".."/>
    <x v="0"/>
    <s v=".."/>
  </r>
  <r>
    <x v="86"/>
    <s v="HUN"/>
    <x v="10"/>
    <s v="EN.ATM.NOXE.EG.ZS"/>
    <s v=".."/>
    <s v=".."/>
    <s v=".."/>
    <s v=".."/>
    <x v="0"/>
    <s v=".."/>
  </r>
  <r>
    <x v="86"/>
    <s v="HUN"/>
    <x v="11"/>
    <s v="EG.FEC.RNEW.ZS"/>
    <n v="9.0534258238585803"/>
    <n v="9.6424529061442996"/>
    <n v="10.185499566551"/>
    <s v=".."/>
    <x v="0"/>
    <s v=".."/>
  </r>
  <r>
    <x v="86"/>
    <s v="HUN"/>
    <x v="12"/>
    <s v="EN.ATM.CO2E.LF.ZS"/>
    <n v="31.510150430845624"/>
    <n v="30.272552783109401"/>
    <n v="30.911786508524834"/>
    <n v="32.988231129988492"/>
    <x v="0"/>
    <s v=".."/>
  </r>
  <r>
    <x v="86"/>
    <s v="HUN"/>
    <x v="13"/>
    <s v="TX.VAL.FUEL.ZS.UN"/>
    <n v="2.6458633964907192"/>
    <n v="3.4689253990189366"/>
    <n v="3.9033423063719388"/>
    <n v="3.5867790299590459"/>
    <x v="641"/>
    <n v="2.3122520091061221"/>
  </r>
  <r>
    <x v="86"/>
    <s v="HUN"/>
    <x v="14"/>
    <s v="TM.VAL.FUEL.ZS.UN"/>
    <n v="10.673105728669309"/>
    <n v="12.336756824786248"/>
    <n v="12.709457464776444"/>
    <n v="12.676086315621395"/>
    <x v="642"/>
    <n v="8.2551274029273962"/>
  </r>
  <r>
    <x v="86"/>
    <s v="HUN"/>
    <x v="15"/>
    <s v="EP.PMP.DESL.CD"/>
    <n v="1.61"/>
    <s v=".."/>
    <n v="1.91"/>
    <s v=".."/>
    <x v="377"/>
    <s v=".."/>
  </r>
  <r>
    <x v="86"/>
    <s v="HUN"/>
    <x v="16"/>
    <s v="SP.URB.TOTL.IN.ZS"/>
    <n v="68.858999999999995"/>
    <n v="69.347999999999999"/>
    <n v="69.831999999999994"/>
    <n v="70.305999999999997"/>
    <x v="643"/>
    <n v="71.227000000000004"/>
  </r>
  <r>
    <x v="86"/>
    <s v="HUN"/>
    <x v="17"/>
    <s v="NV.IND.MANF.ZS"/>
    <n v="21.629751786249642"/>
    <n v="22.027740191312066"/>
    <n v="22.323876418778141"/>
    <n v="22.487639296719362"/>
    <x v="644"/>
    <n v="24.591512984301769"/>
  </r>
  <r>
    <x v="86"/>
    <s v="HUN"/>
    <x v="18"/>
    <s v="NV.SRV.TETC.ZS"/>
    <n v="66.388142784764611"/>
    <n v="65.35109902472702"/>
    <n v="65.224011653664419"/>
    <n v="65.460232577248021"/>
    <x v="645"/>
    <n v="63.96788001017778"/>
  </r>
  <r>
    <x v="86"/>
    <s v="HUN"/>
    <x v="19"/>
    <s v="NV.AGR.TOTL.ZS"/>
    <n v="3.5473938188976555"/>
    <n v="4.6213403851609609"/>
    <n v="4.5973837417023642"/>
    <n v="4.5871661129778696"/>
    <x v="646"/>
    <n v="4.132264186776001"/>
  </r>
  <r>
    <x v="86"/>
    <s v="HUN"/>
    <x v="20"/>
    <s v="FP.CPI.TOTL.ZG"/>
    <n v="4.8813450760608097"/>
    <n v="3.9207353149504498"/>
    <n v="5.6676396061199101"/>
    <n v="1.7211024769305501"/>
    <x v="647"/>
    <n v="-7.0282475737583006E-2"/>
  </r>
  <r>
    <x v="87"/>
    <s v="ISL"/>
    <x v="0"/>
    <s v="EG.ELC.ACCS.ZS"/>
    <n v="100"/>
    <s v=".."/>
    <n v="100"/>
    <s v=".."/>
    <x v="0"/>
    <s v=".."/>
  </r>
  <r>
    <x v="87"/>
    <s v="ISL"/>
    <x v="1"/>
    <s v="EG.USE.COMM.CL.ZS"/>
    <n v="88.454645446628376"/>
    <n v="89.72528056834598"/>
    <n v="89.63847699587177"/>
    <n v="89.536646536870819"/>
    <x v="648"/>
    <s v=".."/>
  </r>
  <r>
    <x v="87"/>
    <s v="ISL"/>
    <x v="2"/>
    <s v="EN.ATM.CO2E.EG.ZS"/>
    <n v="0.36236081391708452"/>
    <n v="0.32475820574367531"/>
    <n v="0.33075497599503101"/>
    <n v="0.33460189562185438"/>
    <x v="0"/>
    <s v=".."/>
  </r>
  <r>
    <x v="87"/>
    <s v="ISL"/>
    <x v="3"/>
    <s v="EG.USE.CRNW.ZS"/>
    <n v="2.5581517768996129E-2"/>
    <n v="1.9784108078545325E-2"/>
    <n v="3.0826391352622436E-2"/>
    <n v="5.8673200637537927E-2"/>
    <x v="649"/>
    <s v=".."/>
  </r>
  <r>
    <x v="87"/>
    <s v="ISL"/>
    <x v="4"/>
    <s v="EG.IMP.CONS.ZS"/>
    <n v="11.519773035602626"/>
    <n v="10.254935323575483"/>
    <n v="10.330696612775611"/>
    <n v="10.434552109210667"/>
    <x v="650"/>
    <s v=".."/>
  </r>
  <r>
    <x v="87"/>
    <s v="ISL"/>
    <x v="5"/>
    <s v="EN.ATM.METH.EG.ZS"/>
    <s v=".."/>
    <s v=".."/>
    <s v=".."/>
    <s v=".."/>
    <x v="0"/>
    <s v=".."/>
  </r>
  <r>
    <x v="87"/>
    <s v="ISL"/>
    <x v="6"/>
    <s v="EG.USE.PCAP.KG.OE"/>
    <n v="17023.166824403143"/>
    <n v="18157.598099142986"/>
    <n v="17630.071465096848"/>
    <n v="18177.252566684376"/>
    <x v="651"/>
    <s v=".."/>
  </r>
  <r>
    <x v="87"/>
    <s v="ISL"/>
    <x v="7"/>
    <s v="EG.USE.COMM.FO.ZS"/>
    <n v="11.519791506012581"/>
    <n v="10.254952587195088"/>
    <n v="10.330714298599672"/>
    <n v="10.404714246390059"/>
    <x v="652"/>
    <s v=".."/>
  </r>
  <r>
    <x v="87"/>
    <s v="ISL"/>
    <x v="8"/>
    <s v="EG.GDP.PUSE.KO.PP.KD"/>
    <n v="2.2786775788075362"/>
    <n v="2.1721398966664038"/>
    <n v="2.2515857587104766"/>
    <n v="2.2474183336271492"/>
    <x v="653"/>
    <n v="2.4214668501697356"/>
  </r>
  <r>
    <x v="87"/>
    <s v="ISL"/>
    <x v="9"/>
    <s v="IE.PPI.ENGY.CD"/>
    <s v=".."/>
    <s v=".."/>
    <s v=".."/>
    <s v=".."/>
    <x v="0"/>
    <s v=".."/>
  </r>
  <r>
    <x v="87"/>
    <s v="ISL"/>
    <x v="10"/>
    <s v="EN.ATM.NOXE.EG.ZS"/>
    <s v=".."/>
    <s v=".."/>
    <s v=".."/>
    <s v=".."/>
    <x v="0"/>
    <s v=".."/>
  </r>
  <r>
    <x v="87"/>
    <s v="ISL"/>
    <x v="11"/>
    <s v="EG.FEC.RNEW.ZS"/>
    <n v="76.101169673248407"/>
    <n v="77.267506001711396"/>
    <n v="78.139323688857402"/>
    <s v=".."/>
    <x v="0"/>
    <s v=".."/>
  </r>
  <r>
    <x v="87"/>
    <s v="ISL"/>
    <x v="12"/>
    <s v="EN.ATM.CO2E.LF.ZS"/>
    <n v="79.065420560747668"/>
    <n v="77.972709551656919"/>
    <n v="77.45098039215685"/>
    <n v="77.653631284916187"/>
    <x v="0"/>
    <s v=".."/>
  </r>
  <r>
    <x v="87"/>
    <s v="ISL"/>
    <x v="13"/>
    <s v="TX.VAL.FUEL.ZS.UN"/>
    <n v="1.0286018741381262"/>
    <n v="1.9334950077085307"/>
    <n v="2.0137378922888591"/>
    <n v="1.5991327436991263"/>
    <x v="654"/>
    <n v="1.61103715205781"/>
  </r>
  <r>
    <x v="87"/>
    <s v="ISL"/>
    <x v="14"/>
    <s v="TM.VAL.FUEL.ZS.UN"/>
    <n v="13.123355415807007"/>
    <n v="14.498074167030889"/>
    <n v="15.057825439408875"/>
    <n v="19.099788202983142"/>
    <x v="655"/>
    <n v="12.548335692537711"/>
  </r>
  <r>
    <x v="87"/>
    <s v="ISL"/>
    <x v="15"/>
    <s v="EP.PMP.DESL.CD"/>
    <n v="1.71"/>
    <s v=".."/>
    <n v="2.06"/>
    <s v=".."/>
    <x v="656"/>
    <s v=".."/>
  </r>
  <r>
    <x v="87"/>
    <s v="ISL"/>
    <x v="16"/>
    <s v="SP.URB.TOTL.IN.ZS"/>
    <n v="93.623999999999995"/>
    <n v="93.733999999999995"/>
    <n v="93.84"/>
    <n v="93.941999999999993"/>
    <x v="657"/>
    <n v="94.137"/>
  </r>
  <r>
    <x v="87"/>
    <s v="ISL"/>
    <x v="17"/>
    <s v="NV.IND.MANF.ZS"/>
    <n v="14.632781104265312"/>
    <n v="14.568411174050203"/>
    <n v="12.755887716305692"/>
    <n v="12.784813396755018"/>
    <x v="0"/>
    <s v=".."/>
  </r>
  <r>
    <x v="87"/>
    <s v="ISL"/>
    <x v="18"/>
    <s v="NV.SRV.TETC.ZS"/>
    <n v="67.539302114984636"/>
    <n v="67.139626198863283"/>
    <n v="68.596023630917244"/>
    <n v="69.447300349716429"/>
    <x v="0"/>
    <s v=".."/>
  </r>
  <r>
    <x v="87"/>
    <s v="ISL"/>
    <x v="19"/>
    <s v="NV.AGR.TOTL.ZS"/>
    <n v="7.5256146673927562"/>
    <n v="7.7243638672050672"/>
    <n v="7.7561671657181943"/>
    <n v="6.9084380362793709"/>
    <x v="0"/>
    <s v=".."/>
  </r>
  <r>
    <x v="87"/>
    <s v="ISL"/>
    <x v="20"/>
    <s v="FP.CPI.TOTL.ZG"/>
    <n v="5.3935959582172597"/>
    <n v="3.9904126449436998"/>
    <n v="5.1952905998878798"/>
    <n v="3.88464499319026"/>
    <x v="658"/>
    <n v="1.6312849162009"/>
  </r>
  <r>
    <x v="88"/>
    <s v="IND"/>
    <x v="0"/>
    <s v="EG.ELC.ACCS.ZS"/>
    <n v="75"/>
    <s v=".."/>
    <n v="78.7"/>
    <s v=".."/>
    <x v="0"/>
    <s v=".."/>
  </r>
  <r>
    <x v="88"/>
    <s v="IND"/>
    <x v="1"/>
    <s v="EG.USE.COMM.CL.ZS"/>
    <n v="2.8038158891009037"/>
    <n v="3.2514817195666454"/>
    <n v="2.9937669612067097"/>
    <n v="3.1892402967108531"/>
    <x v="0"/>
    <s v=".."/>
  </r>
  <r>
    <x v="88"/>
    <s v="IND"/>
    <x v="2"/>
    <s v="EN.ATM.CO2E.EG.ZS"/>
    <n v="2.4826788112225944"/>
    <n v="2.5777174925948656"/>
    <n v="2.6843152875210081"/>
    <n v="2.6239795663181473"/>
    <x v="0"/>
    <s v=".."/>
  </r>
  <r>
    <x v="88"/>
    <s v="IND"/>
    <x v="3"/>
    <s v="EG.USE.CRNW.ZS"/>
    <n v="25.570294501258012"/>
    <n v="25.279736967126944"/>
    <n v="24.587967026590306"/>
    <n v="24.30471245114137"/>
    <x v="0"/>
    <s v=".."/>
  </r>
  <r>
    <x v="88"/>
    <s v="IND"/>
    <x v="4"/>
    <s v="EG.IMP.CONS.ZS"/>
    <n v="28.369222387817938"/>
    <n v="29.625099474494949"/>
    <n v="31.764613136773473"/>
    <n v="32.511125367438133"/>
    <x v="0"/>
    <s v=".."/>
  </r>
  <r>
    <x v="88"/>
    <s v="IND"/>
    <x v="5"/>
    <s v="EN.ATM.METH.EG.ZS"/>
    <s v=".."/>
    <s v=".."/>
    <s v=".."/>
    <s v=".."/>
    <x v="0"/>
    <s v=".."/>
  </r>
  <r>
    <x v="88"/>
    <s v="IND"/>
    <x v="6"/>
    <s v="EG.USE.PCAP.KG.OE"/>
    <n v="562.70048790151134"/>
    <n v="574.32036231025313"/>
    <n v="595.1000600124421"/>
    <n v="606.05381587854367"/>
    <x v="0"/>
    <s v=".."/>
  </r>
  <r>
    <x v="88"/>
    <s v="IND"/>
    <x v="7"/>
    <s v="EG.USE.COMM.FO.ZS"/>
    <n v="71.557008012961845"/>
    <n v="71.407345477193502"/>
    <n v="72.365188083173365"/>
    <n v="72.443963043551079"/>
    <x v="0"/>
    <s v=".."/>
  </r>
  <r>
    <x v="88"/>
    <s v="IND"/>
    <x v="8"/>
    <s v="EG.GDP.PUSE.KO.PP.KD"/>
    <n v="7.8211459100754279"/>
    <n v="8.000786226438743"/>
    <n v="8.0520907785231"/>
    <n v="8.3926926371082633"/>
    <x v="659"/>
    <s v=".."/>
  </r>
  <r>
    <x v="88"/>
    <s v="IND"/>
    <x v="9"/>
    <s v="IE.PPI.ENGY.CD"/>
    <n v="37837510000"/>
    <n v="18675950000"/>
    <n v="9400600000"/>
    <n v="3114800000"/>
    <x v="660"/>
    <n v="2086770000"/>
  </r>
  <r>
    <x v="88"/>
    <s v="IND"/>
    <x v="10"/>
    <s v="EN.ATM.NOXE.EG.ZS"/>
    <s v=".."/>
    <s v=".."/>
    <s v=".."/>
    <s v=".."/>
    <x v="0"/>
    <s v=".."/>
  </r>
  <r>
    <x v="88"/>
    <s v="IND"/>
    <x v="11"/>
    <s v="EG.FEC.RNEW.ZS"/>
    <n v="40.625529382855802"/>
    <n v="39.8541300419949"/>
    <n v="38.9906216330861"/>
    <s v=".."/>
    <x v="0"/>
    <s v=".."/>
  </r>
  <r>
    <x v="88"/>
    <s v="IND"/>
    <x v="12"/>
    <s v="EN.ATM.CO2E.LF.ZS"/>
    <n v="24.089055876357246"/>
    <n v="22.619371466809103"/>
    <n v="21.691122370565225"/>
    <n v="22.664818826345059"/>
    <x v="0"/>
    <s v=".."/>
  </r>
  <r>
    <x v="88"/>
    <s v="IND"/>
    <x v="13"/>
    <s v="TX.VAL.FUEL.ZS.UN"/>
    <n v="16.945274967493784"/>
    <n v="18.516552788379077"/>
    <n v="18.508040637721844"/>
    <n v="20.349144396790177"/>
    <x v="661"/>
    <n v="12.073447048230852"/>
  </r>
  <r>
    <x v="88"/>
    <s v="IND"/>
    <x v="14"/>
    <s v="TM.VAL.FUEL.ZS.UN"/>
    <n v="35.554953829432371"/>
    <n v="38.494671349512224"/>
    <n v="42.553787345808161"/>
    <n v="43.008074461289567"/>
    <x v="662"/>
    <n v="29.432893864480995"/>
  </r>
  <r>
    <x v="88"/>
    <s v="IND"/>
    <x v="15"/>
    <s v="EP.PMP.DESL.CD"/>
    <n v="0.82"/>
    <s v=".."/>
    <n v="0.86"/>
    <s v=".."/>
    <x v="663"/>
    <s v=".."/>
  </r>
  <r>
    <x v="88"/>
    <s v="IND"/>
    <x v="16"/>
    <s v="SP.URB.TOTL.IN.ZS"/>
    <n v="30.93"/>
    <n v="31.276"/>
    <n v="31.631"/>
    <n v="31.994"/>
    <x v="664"/>
    <n v="32.747"/>
  </r>
  <r>
    <x v="88"/>
    <s v="IND"/>
    <x v="17"/>
    <s v="NV.IND.MANF.ZS"/>
    <n v="17.468801201538707"/>
    <n v="17.392936037069717"/>
    <n v="17.086077846830992"/>
    <n v="16.518264779898793"/>
    <x v="665"/>
    <n v="16.241255256664374"/>
  </r>
  <r>
    <x v="88"/>
    <s v="IND"/>
    <x v="18"/>
    <s v="NV.SRV.TETC.ZS"/>
    <n v="48.694840013709275"/>
    <n v="48.969491863134948"/>
    <n v="50.018364920939447"/>
    <n v="50.864625939320504"/>
    <x v="666"/>
    <n v="53.231234507424787"/>
  </r>
  <r>
    <x v="88"/>
    <s v="IND"/>
    <x v="19"/>
    <s v="NV.AGR.TOTL.ZS"/>
    <n v="18.879704461114013"/>
    <n v="18.52570888654007"/>
    <n v="18.24965448124334"/>
    <n v="18.326614052616474"/>
    <x v="667"/>
    <n v="17.045456182196641"/>
  </r>
  <r>
    <x v="88"/>
    <s v="IND"/>
    <x v="20"/>
    <s v="FP.CPI.TOTL.ZG"/>
    <n v="11.992296918767501"/>
    <n v="8.8578452968010595"/>
    <n v="9.3124456048736306"/>
    <n v="10.9076433121022"/>
    <x v="668"/>
    <n v="5.8724265946675596"/>
  </r>
  <r>
    <x v="89"/>
    <s v="IDN"/>
    <x v="0"/>
    <s v="EG.ELC.ACCS.ZS"/>
    <n v="94.2"/>
    <s v=".."/>
    <n v="96"/>
    <s v=".."/>
    <x v="0"/>
    <s v=".."/>
  </r>
  <r>
    <x v="89"/>
    <s v="IDN"/>
    <x v="1"/>
    <s v="EG.USE.COMM.CL.ZS"/>
    <n v="8.3985719164991135"/>
    <n v="8.368252900712255"/>
    <n v="8.162969966918487"/>
    <n v="8.2580523793747425"/>
    <x v="0"/>
    <s v=".."/>
  </r>
  <r>
    <x v="89"/>
    <s v="IDN"/>
    <x v="2"/>
    <s v="EN.ATM.CO2E.EG.ZS"/>
    <n v="2.0472064282617648"/>
    <n v="2.7927801659133547"/>
    <n v="2.8301246761044276"/>
    <n v="2.2437914557243759"/>
    <x v="0"/>
    <s v=".."/>
  </r>
  <r>
    <x v="89"/>
    <s v="IDN"/>
    <x v="3"/>
    <s v="EG.USE.CRNW.ZS"/>
    <n v="24.90421966155867"/>
    <n v="26.197649173181535"/>
    <n v="25.406110070666848"/>
    <n v="25.691758092025403"/>
    <x v="0"/>
    <s v=".."/>
  </r>
  <r>
    <x v="89"/>
    <s v="IDN"/>
    <x v="4"/>
    <s v="EG.IMP.CONS.ZS"/>
    <n v="-81.374186853041337"/>
    <n v="-105.8187316977514"/>
    <n v="-107.80168689526155"/>
    <n v="-115.30863846185029"/>
    <x v="0"/>
    <s v=".."/>
  </r>
  <r>
    <x v="89"/>
    <s v="IDN"/>
    <x v="5"/>
    <s v="EN.ATM.METH.EG.ZS"/>
    <s v=".."/>
    <s v=".."/>
    <s v=".."/>
    <s v=".."/>
    <x v="0"/>
    <s v=".."/>
  </r>
  <r>
    <x v="89"/>
    <s v="IDN"/>
    <x v="6"/>
    <s v="EG.USE.PCAP.KG.OE"/>
    <n v="866.82696618063699"/>
    <n v="838.64723368355055"/>
    <n v="854.07205165576079"/>
    <n v="850.24891880899429"/>
    <x v="0"/>
    <s v=".."/>
  </r>
  <r>
    <x v="89"/>
    <s v="IDN"/>
    <x v="7"/>
    <s v="EG.USE.COMM.FO.ZS"/>
    <n v="66.697208899413297"/>
    <n v="65.434098900253474"/>
    <n v="66.30953715840883"/>
    <n v="65.928218786899009"/>
    <x v="0"/>
    <s v=".."/>
  </r>
  <r>
    <x v="89"/>
    <s v="IDN"/>
    <x v="8"/>
    <s v="EG.GDP.PUSE.KO.PP.KD"/>
    <n v="9.6429042666277063"/>
    <n v="10.628051291398497"/>
    <n v="10.861611033214515"/>
    <n v="11.173567396452439"/>
    <x v="669"/>
    <s v=".."/>
  </r>
  <r>
    <x v="89"/>
    <s v="IDN"/>
    <x v="9"/>
    <s v="IE.PPI.ENGY.CD"/>
    <n v="2300000000"/>
    <n v="366000000"/>
    <n v="1931000000"/>
    <n v="1930700000"/>
    <x v="670"/>
    <n v="191000000"/>
  </r>
  <r>
    <x v="89"/>
    <s v="IDN"/>
    <x v="10"/>
    <s v="EN.ATM.NOXE.EG.ZS"/>
    <s v=".."/>
    <s v=".."/>
    <s v=".."/>
    <s v=".."/>
    <x v="0"/>
    <s v=".."/>
  </r>
  <r>
    <x v="89"/>
    <s v="IDN"/>
    <x v="11"/>
    <s v="EG.FEC.RNEW.ZS"/>
    <n v="37.840164112811301"/>
    <n v="38.450799225241902"/>
    <n v="37.0628533793735"/>
    <s v=".."/>
    <x v="0"/>
    <s v=".."/>
  </r>
  <r>
    <x v="89"/>
    <s v="IDN"/>
    <x v="12"/>
    <s v="EN.ATM.CO2E.LF.ZS"/>
    <n v="45.674968355512988"/>
    <n v="36.886839513436769"/>
    <n v="36.668787003963395"/>
    <n v="46.853676448089104"/>
    <x v="0"/>
    <s v=".."/>
  </r>
  <r>
    <x v="89"/>
    <s v="IDN"/>
    <x v="13"/>
    <s v="TX.VAL.FUEL.ZS.UN"/>
    <n v="29.72691048727701"/>
    <n v="34.141076197320373"/>
    <n v="33.590891359537252"/>
    <n v="31.623959874639223"/>
    <x v="671"/>
    <s v=".."/>
  </r>
  <r>
    <x v="89"/>
    <s v="IDN"/>
    <x v="14"/>
    <s v="TM.VAL.FUEL.ZS.UN"/>
    <n v="20.393052426842065"/>
    <n v="23.114474560456681"/>
    <n v="22.371879849650686"/>
    <n v="24.446542456226883"/>
    <x v="672"/>
    <s v=".."/>
  </r>
  <r>
    <x v="89"/>
    <s v="IDN"/>
    <x v="15"/>
    <s v="EP.PMP.DESL.CD"/>
    <n v="0.51"/>
    <s v=".."/>
    <n v="0.47"/>
    <s v=".."/>
    <x v="673"/>
    <s v=".."/>
  </r>
  <r>
    <x v="89"/>
    <s v="IDN"/>
    <x v="16"/>
    <s v="SP.URB.TOTL.IN.ZS"/>
    <n v="49.923999999999999"/>
    <n v="50.712000000000003"/>
    <n v="51.488"/>
    <n v="52.252000000000002"/>
    <x v="674"/>
    <n v="53.741999999999997"/>
  </r>
  <r>
    <x v="89"/>
    <s v="IDN"/>
    <x v="17"/>
    <s v="NV.IND.MANF.ZS"/>
    <n v="22.038628592443814"/>
    <n v="21.760854503847554"/>
    <n v="21.450955055387517"/>
    <n v="21.028688681721832"/>
    <x v="675"/>
    <n v="20.842671443509005"/>
  </r>
  <r>
    <x v="89"/>
    <s v="IDN"/>
    <x v="18"/>
    <s v="NV.SRV.TETC.ZS"/>
    <n v="40.665990290893397"/>
    <n v="40.584604211127917"/>
    <n v="40.873374893486655"/>
    <n v="41.516537479989282"/>
    <x v="676"/>
    <n v="43.323845132332281"/>
  </r>
  <r>
    <x v="89"/>
    <s v="IDN"/>
    <x v="19"/>
    <s v="NV.AGR.TOTL.ZS"/>
    <n v="13.929212707137046"/>
    <n v="13.512287074394585"/>
    <n v="13.373974235072708"/>
    <n v="13.356699162194873"/>
    <x v="677"/>
    <n v="13.520732350571016"/>
  </r>
  <r>
    <x v="89"/>
    <s v="IDN"/>
    <x v="20"/>
    <s v="FP.CPI.TOTL.ZG"/>
    <n v="5.1327548995466401"/>
    <n v="5.3574996038880798"/>
    <n v="4.2795119590945001"/>
    <n v="6.41338677822315"/>
    <x v="678"/>
    <n v="6.3631211311560998"/>
  </r>
  <r>
    <x v="90"/>
    <s v="IRN"/>
    <x v="0"/>
    <s v="EG.ELC.ACCS.ZS"/>
    <n v="98.4"/>
    <s v=".."/>
    <n v="100"/>
    <s v=".."/>
    <x v="0"/>
    <s v=".."/>
  </r>
  <r>
    <x v="90"/>
    <s v="IRN"/>
    <x v="1"/>
    <s v="EG.USE.COMM.CL.ZS"/>
    <n v="0.40156708193009627"/>
    <n v="0.53713227182335144"/>
    <n v="0.71478383108491472"/>
    <n v="1.19955425924439"/>
    <x v="0"/>
    <s v=".."/>
  </r>
  <r>
    <x v="90"/>
    <s v="IRN"/>
    <x v="2"/>
    <s v="EN.ATM.CO2E.EG.ZS"/>
    <n v="2.9166972232086454"/>
    <n v="2.9150947695700542"/>
    <n v="2.9321339647465217"/>
    <n v="2.7012868814019635"/>
    <x v="0"/>
    <s v=".."/>
  </r>
  <r>
    <x v="90"/>
    <s v="IRN"/>
    <x v="3"/>
    <s v="EG.USE.CRNW.ZS"/>
    <n v="0.29794086256358981"/>
    <n v="0.237462061173836"/>
    <n v="0.23111776347363785"/>
    <n v="0.22102493867767772"/>
    <x v="0"/>
    <s v=".."/>
  </r>
  <r>
    <x v="90"/>
    <s v="IRN"/>
    <x v="4"/>
    <s v="EG.IMP.CONS.ZS"/>
    <n v="-68.629560031964047"/>
    <n v="-66.640354654907824"/>
    <n v="-37.938575987364956"/>
    <n v="-30.880963208716967"/>
    <x v="0"/>
    <s v=".."/>
  </r>
  <r>
    <x v="90"/>
    <s v="IRN"/>
    <x v="5"/>
    <s v="EN.ATM.METH.EG.ZS"/>
    <s v=".."/>
    <s v=".."/>
    <s v=".."/>
    <s v=".."/>
    <x v="0"/>
    <s v=".."/>
  </r>
  <r>
    <x v="90"/>
    <s v="IRN"/>
    <x v="6"/>
    <s v="EG.USE.PCAP.KG.OE"/>
    <n v="2794.4935780897117"/>
    <n v="2825.0547235100421"/>
    <n v="2883.3667172310875"/>
    <n v="2960.3847681042384"/>
    <x v="0"/>
    <s v=".."/>
  </r>
  <r>
    <x v="90"/>
    <s v="IRN"/>
    <x v="7"/>
    <s v="EG.USE.COMM.FO.ZS"/>
    <n v="99.453508499692163"/>
    <n v="99.428340392598443"/>
    <n v="99.333417694161724"/>
    <n v="98.864943728795708"/>
    <x v="0"/>
    <s v=".."/>
  </r>
  <r>
    <x v="90"/>
    <s v="IRN"/>
    <x v="8"/>
    <s v="EG.GDP.PUSE.KO.PP.KD"/>
    <n v="6.3672991387675717"/>
    <n v="6.4782032481477154"/>
    <n v="5.814639051759233"/>
    <n v="5.5946730910827949"/>
    <x v="679"/>
    <s v=".."/>
  </r>
  <r>
    <x v="90"/>
    <s v="IRN"/>
    <x v="9"/>
    <s v="IE.PPI.ENGY.CD"/>
    <s v=".."/>
    <s v=".."/>
    <s v=".."/>
    <s v=".."/>
    <x v="0"/>
    <s v=".."/>
  </r>
  <r>
    <x v="90"/>
    <s v="IRN"/>
    <x v="10"/>
    <s v="EN.ATM.NOXE.EG.ZS"/>
    <s v=".."/>
    <s v=".."/>
    <s v=".."/>
    <s v=".."/>
    <x v="0"/>
    <s v=".."/>
  </r>
  <r>
    <x v="90"/>
    <s v="IRN"/>
    <x v="11"/>
    <s v="EG.FEC.RNEW.ZS"/>
    <n v="0.895194789085619"/>
    <n v="0.91156938944397803"/>
    <n v="0.92949711393595802"/>
    <s v=".."/>
    <x v="0"/>
    <s v=".."/>
  </r>
  <r>
    <x v="90"/>
    <s v="IRN"/>
    <x v="12"/>
    <s v="EN.ATM.CO2E.LF.ZS"/>
    <n v="42.944305760888007"/>
    <n v="41.020325973656774"/>
    <n v="43.267286696320255"/>
    <n v="39.972422154994618"/>
    <x v="0"/>
    <s v=".."/>
  </r>
  <r>
    <x v="90"/>
    <s v="IRN"/>
    <x v="13"/>
    <s v="TX.VAL.FUEL.ZS.UN"/>
    <n v="70.774936482781371"/>
    <n v="70.478630400772474"/>
    <s v=".."/>
    <s v=".."/>
    <x v="0"/>
    <s v=".."/>
  </r>
  <r>
    <x v="90"/>
    <s v="IRN"/>
    <x v="14"/>
    <s v="TM.VAL.FUEL.ZS.UN"/>
    <n v="2.7605462344071774"/>
    <n v="1.4471976815071506"/>
    <s v=".."/>
    <s v=".."/>
    <x v="0"/>
    <s v=".."/>
  </r>
  <r>
    <x v="90"/>
    <s v="IRN"/>
    <x v="15"/>
    <s v="EP.PMP.DESL.CD"/>
    <n v="1.6E-2"/>
    <s v=".."/>
    <n v="0.124"/>
    <s v=".."/>
    <x v="680"/>
    <s v=".."/>
  </r>
  <r>
    <x v="90"/>
    <s v="IRN"/>
    <x v="16"/>
    <s v="SP.URB.TOTL.IN.ZS"/>
    <n v="70.626000000000005"/>
    <n v="71.2"/>
    <n v="71.769000000000005"/>
    <n v="72.319999999999993"/>
    <x v="681"/>
    <n v="73.375"/>
  </r>
  <r>
    <x v="90"/>
    <s v="IRN"/>
    <x v="17"/>
    <s v="NV.IND.MANF.ZS"/>
    <n v="11.9833141693389"/>
    <n v="11.036021885725376"/>
    <n v="12.603216777586743"/>
    <n v="11.676600490913053"/>
    <x v="682"/>
    <s v=".."/>
  </r>
  <r>
    <x v="90"/>
    <s v="IRN"/>
    <x v="18"/>
    <s v="NV.SRV.TETC.ZS"/>
    <n v="51.710647066844061"/>
    <n v="47.648083510455102"/>
    <n v="50.765032469321859"/>
    <n v="50.783016878849693"/>
    <x v="683"/>
    <s v=".."/>
  </r>
  <r>
    <x v="90"/>
    <s v="IRN"/>
    <x v="19"/>
    <s v="NV.AGR.TOTL.ZS"/>
    <n v="6.8571925833295762"/>
    <n v="5.8791243047979309"/>
    <n v="7.8753889736002307"/>
    <n v="9.0296547828891995"/>
    <x v="684"/>
    <s v=".."/>
  </r>
  <r>
    <x v="90"/>
    <s v="IRN"/>
    <x v="20"/>
    <s v="FP.CPI.TOTL.ZG"/>
    <n v="10.1371471710771"/>
    <n v="20.628332063975801"/>
    <n v="27.357388641600899"/>
    <n v="39.266360983743198"/>
    <x v="685"/>
    <n v="13.7057997532016"/>
  </r>
  <r>
    <x v="91"/>
    <s v="IRQ"/>
    <x v="0"/>
    <s v="EG.ELC.ACCS.ZS"/>
    <n v="98"/>
    <s v=".."/>
    <n v="100"/>
    <s v=".."/>
    <x v="0"/>
    <s v=".."/>
  </r>
  <r>
    <x v="91"/>
    <s v="IRQ"/>
    <x v="1"/>
    <s v="EG.USE.COMM.CL.ZS"/>
    <n v="1.0911756603370335"/>
    <n v="0.89277938717731187"/>
    <n v="1.0374652844887082"/>
    <n v="0.99543913991371502"/>
    <x v="0"/>
    <s v=".."/>
  </r>
  <r>
    <x v="91"/>
    <s v="IRQ"/>
    <x v="2"/>
    <s v="EN.ATM.CO2E.EG.ZS"/>
    <n v="2.9868797811280676"/>
    <n v="3.3583249458694193"/>
    <n v="3.4031689726566214"/>
    <n v="3.3547726582850985"/>
    <x v="0"/>
    <s v=".."/>
  </r>
  <r>
    <x v="91"/>
    <s v="IRQ"/>
    <x v="3"/>
    <s v="EG.USE.CRNW.ZS"/>
    <n v="0.10559652813843318"/>
    <n v="0.10179550612810399"/>
    <n v="9.2360441253692846E-2"/>
    <n v="8.4928386916002629E-2"/>
    <x v="0"/>
    <s v=".."/>
  </r>
  <r>
    <x v="91"/>
    <s v="IRQ"/>
    <x v="4"/>
    <s v="EG.IMP.CONS.ZS"/>
    <n v="-231.72462331603288"/>
    <n v="-252.15604692412748"/>
    <n v="-245.35307790664498"/>
    <n v="-215.02480381488644"/>
    <x v="0"/>
    <s v=".."/>
  </r>
  <r>
    <x v="91"/>
    <s v="IRQ"/>
    <x v="5"/>
    <s v="EN.ATM.METH.EG.ZS"/>
    <s v=".."/>
    <s v=".."/>
    <s v=".."/>
    <s v=".."/>
    <x v="0"/>
    <s v=".."/>
  </r>
  <r>
    <x v="91"/>
    <s v="IRQ"/>
    <x v="6"/>
    <s v="EG.USE.PCAP.KG.OE"/>
    <n v="1216.8782612087357"/>
    <n v="1251.4201030395675"/>
    <n v="1364.233438929544"/>
    <n v="1466.6082394049427"/>
    <x v="0"/>
    <s v=".."/>
  </r>
  <r>
    <x v="91"/>
    <s v="IRQ"/>
    <x v="7"/>
    <s v="EG.USE.COMM.FO.ZS"/>
    <n v="97.394498512730195"/>
    <n v="97.439397684345309"/>
    <n v="97.301543596143304"/>
    <n v="97.330026477873488"/>
    <x v="0"/>
    <s v=".."/>
  </r>
  <r>
    <x v="91"/>
    <s v="IRQ"/>
    <x v="8"/>
    <s v="EG.GDP.PUSE.KO.PP.KD"/>
    <n v="10.429625137635451"/>
    <n v="10.251989752641693"/>
    <n v="10.452537302104657"/>
    <n v="10.351167556452184"/>
    <x v="686"/>
    <s v=".."/>
  </r>
  <r>
    <x v="91"/>
    <s v="IRQ"/>
    <x v="9"/>
    <s v="IE.PPI.ENGY.CD"/>
    <n v="250000000"/>
    <s v=".."/>
    <s v=".."/>
    <n v="250000000"/>
    <x v="0"/>
    <s v=".."/>
  </r>
  <r>
    <x v="91"/>
    <s v="IRQ"/>
    <x v="10"/>
    <s v="EN.ATM.NOXE.EG.ZS"/>
    <s v=".."/>
    <s v=".."/>
    <s v=".."/>
    <s v=".."/>
    <x v="0"/>
    <s v=".."/>
  </r>
  <r>
    <x v="91"/>
    <s v="IRQ"/>
    <x v="11"/>
    <s v="EG.FEC.RNEW.ZS"/>
    <n v="1.6492933769348199"/>
    <n v="1.32394791367872"/>
    <n v="1.5861290981226199"/>
    <s v=".."/>
    <x v="0"/>
    <s v=".."/>
  </r>
  <r>
    <x v="91"/>
    <s v="IRQ"/>
    <x v="12"/>
    <s v="EN.ATM.CO2E.LF.ZS"/>
    <n v="70.819714995424235"/>
    <n v="73.898639213646206"/>
    <n v="74.299614158698205"/>
    <n v="74.029237593689217"/>
    <x v="0"/>
    <s v=".."/>
  </r>
  <r>
    <x v="91"/>
    <s v="IRQ"/>
    <x v="13"/>
    <s v="TX.VAL.FUEL.ZS.UN"/>
    <n v="99.626646877696771"/>
    <n v="99.769955860191274"/>
    <n v="99.734210599064937"/>
    <n v="99.790185327557438"/>
    <x v="687"/>
    <n v="99.970167747676683"/>
  </r>
  <r>
    <x v="91"/>
    <s v="IRQ"/>
    <x v="14"/>
    <s v="TM.VAL.FUEL.ZS.UN"/>
    <s v=".."/>
    <s v=".."/>
    <s v=".."/>
    <s v=".."/>
    <x v="688"/>
    <s v=".."/>
  </r>
  <r>
    <x v="91"/>
    <s v="IRQ"/>
    <x v="15"/>
    <s v="EP.PMP.DESL.CD"/>
    <n v="0.56000000000000005"/>
    <s v=".."/>
    <s v=".."/>
    <s v=".."/>
    <x v="0"/>
    <s v=".."/>
  </r>
  <r>
    <x v="91"/>
    <s v="IRQ"/>
    <x v="16"/>
    <s v="SP.URB.TOTL.IN.ZS"/>
    <n v="69.034000000000006"/>
    <n v="69.097999999999999"/>
    <n v="69.174999999999997"/>
    <n v="69.262"/>
    <x v="689"/>
    <n v="69.471000000000004"/>
  </r>
  <r>
    <x v="91"/>
    <s v="IRQ"/>
    <x v="17"/>
    <s v="NV.IND.MANF.ZS"/>
    <s v=".."/>
    <s v=".."/>
    <s v=".."/>
    <s v=".."/>
    <x v="0"/>
    <s v=".."/>
  </r>
  <r>
    <x v="91"/>
    <s v="IRQ"/>
    <x v="18"/>
    <s v="NV.SRV.TETC.ZS"/>
    <s v=".."/>
    <s v=".."/>
    <s v=".."/>
    <s v=".."/>
    <x v="0"/>
    <s v=".."/>
  </r>
  <r>
    <x v="91"/>
    <s v="IRQ"/>
    <x v="19"/>
    <s v="NV.AGR.TOTL.ZS"/>
    <s v=".."/>
    <s v=".."/>
    <s v=".."/>
    <s v=".."/>
    <x v="0"/>
    <s v=".."/>
  </r>
  <r>
    <x v="91"/>
    <s v="IRQ"/>
    <x v="20"/>
    <s v="FP.CPI.TOTL.ZG"/>
    <n v="2.8777472527475401"/>
    <n v="5.8014553708527901"/>
    <n v="6.0890964159510403"/>
    <n v="1.8794980074946599"/>
    <x v="690"/>
    <n v="-1.1877569666513701"/>
  </r>
  <r>
    <x v="92"/>
    <s v="IRL"/>
    <x v="0"/>
    <s v="EG.ELC.ACCS.ZS"/>
    <n v="100"/>
    <s v=".."/>
    <n v="100"/>
    <s v=".."/>
    <x v="0"/>
    <s v=".."/>
  </r>
  <r>
    <x v="92"/>
    <s v="IRL"/>
    <x v="1"/>
    <s v="EG.USE.COMM.CL.ZS"/>
    <n v="2.0885009400272656"/>
    <n v="3.3890615419654746"/>
    <n v="3.2197798200888825"/>
    <n v="3.4578018783987212"/>
    <x v="691"/>
    <s v=".."/>
  </r>
  <r>
    <x v="92"/>
    <s v="IRL"/>
    <x v="2"/>
    <s v="EN.ATM.CO2E.EG.ZS"/>
    <n v="2.7912382037069086"/>
    <n v="2.7189987000233979"/>
    <n v="2.7123458645326251"/>
    <n v="2.677234637513151"/>
    <x v="0"/>
    <s v=".."/>
  </r>
  <r>
    <x v="92"/>
    <s v="IRL"/>
    <x v="3"/>
    <s v="EG.USE.CRNW.ZS"/>
    <n v="2.5676738131397121"/>
    <n v="2.5967808635915555"/>
    <n v="3.1646220817900264"/>
    <n v="3.4990114899931548"/>
    <x v="692"/>
    <s v=".."/>
  </r>
  <r>
    <x v="92"/>
    <s v="IRL"/>
    <x v="4"/>
    <s v="EG.IMP.CONS.ZS"/>
    <n v="87.220324981350316"/>
    <n v="87.298403637232681"/>
    <n v="90.224870293131033"/>
    <n v="82.625248276041603"/>
    <x v="693"/>
    <s v=".."/>
  </r>
  <r>
    <x v="92"/>
    <s v="IRL"/>
    <x v="5"/>
    <s v="EN.ATM.METH.EG.ZS"/>
    <s v=".."/>
    <s v=".."/>
    <s v=".."/>
    <s v=".."/>
    <x v="0"/>
    <s v=".."/>
  </r>
  <r>
    <x v="92"/>
    <s v="IRL"/>
    <x v="6"/>
    <s v="EG.USE.PCAP.KG.OE"/>
    <n v="3161.5449474853376"/>
    <n v="2878.956535950711"/>
    <n v="2871.11373985507"/>
    <n v="2840.1968208209391"/>
    <x v="694"/>
    <s v=".."/>
  </r>
  <r>
    <x v="92"/>
    <s v="IRL"/>
    <x v="7"/>
    <s v="EG.USE.COMM.FO.ZS"/>
    <n v="89.670908956599206"/>
    <n v="87.902112194454446"/>
    <n v="86.483597748525497"/>
    <n v="86.285208490619496"/>
    <x v="695"/>
    <s v=".."/>
  </r>
  <r>
    <x v="92"/>
    <s v="IRL"/>
    <x v="8"/>
    <s v="EG.GDP.PUSE.KO.PP.KD"/>
    <n v="14.48649001707733"/>
    <n v="15.859825397138026"/>
    <n v="15.685975457139621"/>
    <n v="15.988466651635239"/>
    <x v="696"/>
    <n v="21.496835651851256"/>
  </r>
  <r>
    <x v="92"/>
    <s v="IRL"/>
    <x v="9"/>
    <s v="IE.PPI.ENGY.CD"/>
    <s v=".."/>
    <s v=".."/>
    <s v=".."/>
    <s v=".."/>
    <x v="0"/>
    <s v=".."/>
  </r>
  <r>
    <x v="92"/>
    <s v="IRL"/>
    <x v="10"/>
    <s v="EN.ATM.NOXE.EG.ZS"/>
    <s v=".."/>
    <s v=".."/>
    <s v=".."/>
    <s v=".."/>
    <x v="0"/>
    <s v=".."/>
  </r>
  <r>
    <x v="92"/>
    <s v="IRL"/>
    <x v="11"/>
    <s v="EG.FEC.RNEW.ZS"/>
    <n v="5.25910935007182"/>
    <n v="7.0874139039996704"/>
    <n v="6.9551127831428303"/>
    <s v=".."/>
    <x v="0"/>
    <s v=".."/>
  </r>
  <r>
    <x v="92"/>
    <s v="IRL"/>
    <x v="12"/>
    <s v="EN.ATM.CO2E.LF.ZS"/>
    <n v="49.835975943138322"/>
    <n v="49.089048106448317"/>
    <n v="46.976696437737395"/>
    <n v="49.438909281594128"/>
    <x v="0"/>
    <s v=".."/>
  </r>
  <r>
    <x v="92"/>
    <s v="IRL"/>
    <x v="13"/>
    <s v="TX.VAL.FUEL.ZS.UN"/>
    <n v="1.1520553838298369"/>
    <n v="1.4846607849239442"/>
    <n v="1.7483077823425803"/>
    <n v="0.95000458743201155"/>
    <x v="697"/>
    <n v="0.68922181290178275"/>
  </r>
  <r>
    <x v="92"/>
    <s v="IRL"/>
    <x v="14"/>
    <s v="TM.VAL.FUEL.ZS.UN"/>
    <n v="12.172934234777944"/>
    <n v="14.370344063542603"/>
    <n v="14.583094222879819"/>
    <n v="13.891855630153266"/>
    <x v="698"/>
    <n v="7.2947181677639144"/>
  </r>
  <r>
    <x v="92"/>
    <s v="IRL"/>
    <x v="15"/>
    <s v="EP.PMP.DESL.CD"/>
    <n v="1.69"/>
    <s v=".."/>
    <n v="1.98"/>
    <s v=".."/>
    <x v="699"/>
    <s v=".."/>
  </r>
  <r>
    <x v="92"/>
    <s v="IRL"/>
    <x v="16"/>
    <s v="SP.URB.TOTL.IN.ZS"/>
    <n v="61.84"/>
    <n v="62.110999999999997"/>
    <n v="62.386000000000003"/>
    <n v="62.667000000000002"/>
    <x v="700"/>
    <n v="63.241"/>
  </r>
  <r>
    <x v="92"/>
    <s v="IRL"/>
    <x v="17"/>
    <s v="NV.IND.MANF.ZS"/>
    <n v="21.567681998721863"/>
    <n v="23.910427196215238"/>
    <n v="22.500024001657859"/>
    <n v="21.506192033738952"/>
    <x v="701"/>
    <n v="36.927045545314705"/>
  </r>
  <r>
    <x v="92"/>
    <s v="IRL"/>
    <x v="18"/>
    <s v="NV.SRV.TETC.ZS"/>
    <n v="72.883267021502675"/>
    <n v="70.176336559320092"/>
    <n v="70.923802359548276"/>
    <n v="71.363194325624505"/>
    <x v="702"/>
    <n v="57.333112427585988"/>
  </r>
  <r>
    <x v="92"/>
    <s v="IRL"/>
    <x v="19"/>
    <s v="NV.AGR.TOTL.ZS"/>
    <n v="1.0516027415135984"/>
    <n v="1.4143625351129767"/>
    <n v="1.145996817254056"/>
    <n v="1.3175874405099803"/>
    <x v="703"/>
    <n v="1.0126144164160982"/>
  </r>
  <r>
    <x v="92"/>
    <s v="IRL"/>
    <x v="20"/>
    <s v="FP.CPI.TOTL.ZG"/>
    <n v="-0.94616639478009201"/>
    <n v="2.5788704547408101"/>
    <n v="1.69278471465682"/>
    <n v="0.50267820354313497"/>
    <x v="704"/>
    <n v="-0.29459901800327198"/>
  </r>
  <r>
    <x v="93"/>
    <s v="IMY"/>
    <x v="0"/>
    <s v="EG.ELC.ACCS.ZS"/>
    <n v="100"/>
    <s v=".."/>
    <n v="100"/>
    <s v=".."/>
    <x v="0"/>
    <s v=".."/>
  </r>
  <r>
    <x v="93"/>
    <s v="IMY"/>
    <x v="1"/>
    <s v="EG.USE.COMM.CL.ZS"/>
    <s v=".."/>
    <s v=".."/>
    <s v=".."/>
    <s v=".."/>
    <x v="0"/>
    <s v=".."/>
  </r>
  <r>
    <x v="93"/>
    <s v="IMY"/>
    <x v="2"/>
    <s v="EN.ATM.CO2E.EG.ZS"/>
    <s v=".."/>
    <s v=".."/>
    <s v=".."/>
    <s v=".."/>
    <x v="0"/>
    <s v=".."/>
  </r>
  <r>
    <x v="93"/>
    <s v="IMY"/>
    <x v="3"/>
    <s v="EG.USE.CRNW.ZS"/>
    <s v=".."/>
    <s v=".."/>
    <s v=".."/>
    <s v=".."/>
    <x v="0"/>
    <s v=".."/>
  </r>
  <r>
    <x v="93"/>
    <s v="IMY"/>
    <x v="4"/>
    <s v="EG.IMP.CONS.ZS"/>
    <s v=".."/>
    <s v=".."/>
    <s v=".."/>
    <s v=".."/>
    <x v="0"/>
    <s v=".."/>
  </r>
  <r>
    <x v="93"/>
    <s v="IMY"/>
    <x v="5"/>
    <s v="EN.ATM.METH.EG.ZS"/>
    <s v=".."/>
    <s v=".."/>
    <s v=".."/>
    <s v=".."/>
    <x v="0"/>
    <s v=".."/>
  </r>
  <r>
    <x v="93"/>
    <s v="IMY"/>
    <x v="6"/>
    <s v="EG.USE.PCAP.KG.OE"/>
    <s v=".."/>
    <s v=".."/>
    <s v=".."/>
    <s v=".."/>
    <x v="0"/>
    <s v=".."/>
  </r>
  <r>
    <x v="93"/>
    <s v="IMY"/>
    <x v="7"/>
    <s v="EG.USE.COMM.FO.ZS"/>
    <s v=".."/>
    <s v=".."/>
    <s v=".."/>
    <s v=".."/>
    <x v="0"/>
    <s v=".."/>
  </r>
  <r>
    <x v="93"/>
    <s v="IMY"/>
    <x v="8"/>
    <s v="EG.GDP.PUSE.KO.PP.KD"/>
    <s v=".."/>
    <s v=".."/>
    <s v=".."/>
    <s v=".."/>
    <x v="0"/>
    <s v=".."/>
  </r>
  <r>
    <x v="93"/>
    <s v="IMY"/>
    <x v="9"/>
    <s v="IE.PPI.ENGY.CD"/>
    <s v=".."/>
    <s v=".."/>
    <s v=".."/>
    <s v=".."/>
    <x v="0"/>
    <s v=".."/>
  </r>
  <r>
    <x v="93"/>
    <s v="IMY"/>
    <x v="10"/>
    <s v="EN.ATM.NOXE.EG.ZS"/>
    <s v=".."/>
    <s v=".."/>
    <s v=".."/>
    <s v=".."/>
    <x v="0"/>
    <s v=".."/>
  </r>
  <r>
    <x v="93"/>
    <s v="IMY"/>
    <x v="11"/>
    <s v="EG.FEC.RNEW.ZS"/>
    <s v=".."/>
    <s v=".."/>
    <s v=".."/>
    <s v=".."/>
    <x v="0"/>
    <s v=".."/>
  </r>
  <r>
    <x v="93"/>
    <s v="IMY"/>
    <x v="12"/>
    <s v="EN.ATM.CO2E.LF.ZS"/>
    <s v=".."/>
    <s v=".."/>
    <s v=".."/>
    <s v=".."/>
    <x v="0"/>
    <s v=".."/>
  </r>
  <r>
    <x v="93"/>
    <s v="IMY"/>
    <x v="13"/>
    <s v="TX.VAL.FUEL.ZS.UN"/>
    <s v=".."/>
    <s v=".."/>
    <s v=".."/>
    <s v=".."/>
    <x v="0"/>
    <s v=".."/>
  </r>
  <r>
    <x v="93"/>
    <s v="IMY"/>
    <x v="14"/>
    <s v="TM.VAL.FUEL.ZS.UN"/>
    <s v=".."/>
    <s v=".."/>
    <s v=".."/>
    <s v=".."/>
    <x v="0"/>
    <s v=".."/>
  </r>
  <r>
    <x v="93"/>
    <s v="IMY"/>
    <x v="15"/>
    <s v="EP.PMP.DESL.CD"/>
    <s v=".."/>
    <s v=".."/>
    <s v=".."/>
    <s v=".."/>
    <x v="0"/>
    <s v=".."/>
  </r>
  <r>
    <x v="93"/>
    <s v="IMY"/>
    <x v="16"/>
    <s v="SP.URB.TOTL.IN.ZS"/>
    <n v="51.994"/>
    <n v="52.012"/>
    <n v="52.042000000000002"/>
    <n v="52.084000000000003"/>
    <x v="705"/>
    <n v="52.203000000000003"/>
  </r>
  <r>
    <x v="93"/>
    <s v="IMY"/>
    <x v="17"/>
    <s v="NV.IND.MANF.ZS"/>
    <s v=".."/>
    <s v=".."/>
    <s v=".."/>
    <s v=".."/>
    <x v="0"/>
    <s v=".."/>
  </r>
  <r>
    <x v="93"/>
    <s v="IMY"/>
    <x v="18"/>
    <s v="NV.SRV.TETC.ZS"/>
    <s v=".."/>
    <s v=".."/>
    <s v=".."/>
    <s v=".."/>
    <x v="0"/>
    <s v=".."/>
  </r>
  <r>
    <x v="93"/>
    <s v="IMY"/>
    <x v="19"/>
    <s v="NV.AGR.TOTL.ZS"/>
    <s v=".."/>
    <s v=".."/>
    <s v=".."/>
    <s v=".."/>
    <x v="0"/>
    <s v=".."/>
  </r>
  <r>
    <x v="93"/>
    <s v="IMY"/>
    <x v="20"/>
    <s v="FP.CPI.TOTL.ZG"/>
    <s v=".."/>
    <s v=".."/>
    <s v=".."/>
    <s v=".."/>
    <x v="0"/>
    <s v=".."/>
  </r>
  <r>
    <x v="94"/>
    <s v="ISR"/>
    <x v="0"/>
    <s v="EG.ELC.ACCS.ZS"/>
    <n v="100"/>
    <s v=".."/>
    <n v="100"/>
    <s v=".."/>
    <x v="0"/>
    <s v=".."/>
  </r>
  <r>
    <x v="94"/>
    <s v="ISR"/>
    <x v="1"/>
    <s v="EG.USE.COMM.CL.ZS"/>
    <n v="4.8773017508612035"/>
    <n v="4.8383447724220225"/>
    <n v="4.6780498774136152"/>
    <n v="4.7827210091941037"/>
    <x v="706"/>
    <s v=".."/>
  </r>
  <r>
    <x v="94"/>
    <s v="ISR"/>
    <x v="2"/>
    <s v="EN.ATM.CO2E.EG.ZS"/>
    <n v="2.969735150446446"/>
    <n v="2.9870342591934858"/>
    <n v="3.1123758863597"/>
    <n v="2.9684501127988416"/>
    <x v="0"/>
    <s v=".."/>
  </r>
  <r>
    <x v="94"/>
    <s v="ISR"/>
    <x v="3"/>
    <s v="EG.USE.CRNW.ZS"/>
    <n v="0.11138081338949657"/>
    <n v="0.12070800846822678"/>
    <n v="0.11265741658029213"/>
    <n v="0.12166362159564785"/>
    <x v="707"/>
    <s v=".."/>
  </r>
  <r>
    <x v="94"/>
    <s v="ISR"/>
    <x v="4"/>
    <s v="EG.IMP.CONS.ZS"/>
    <n v="83.365231975097331"/>
    <n v="79.669316401027828"/>
    <n v="86.59501601677016"/>
    <n v="73.09228371555605"/>
    <x v="708"/>
    <s v=".."/>
  </r>
  <r>
    <x v="94"/>
    <s v="ISR"/>
    <x v="5"/>
    <s v="EN.ATM.METH.EG.ZS"/>
    <s v=".."/>
    <s v=".."/>
    <s v=".."/>
    <s v=".."/>
    <x v="0"/>
    <s v=".."/>
  </r>
  <r>
    <x v="94"/>
    <s v="ISR"/>
    <x v="6"/>
    <s v="EG.USE.PCAP.KG.OE"/>
    <n v="3042.4340206726483"/>
    <n v="2980.1761569960599"/>
    <n v="3067.7424941533409"/>
    <n v="2970.7878900676219"/>
    <x v="709"/>
    <s v=".."/>
  </r>
  <r>
    <x v="94"/>
    <s v="ISR"/>
    <x v="7"/>
    <s v="EG.USE.COMM.FO.ZS"/>
    <n v="96.351448416205727"/>
    <n v="96.483986053593028"/>
    <n v="96.658608798140804"/>
    <n v="96.77552560626637"/>
    <x v="710"/>
    <s v=".."/>
  </r>
  <r>
    <x v="94"/>
    <s v="ISR"/>
    <x v="8"/>
    <s v="EG.GDP.PUSE.KO.PP.KD"/>
    <n v="9.7289846509829232"/>
    <n v="10.243940664004855"/>
    <n v="10.002190375189812"/>
    <n v="10.952544521579854"/>
    <x v="711"/>
    <n v="11.509043841655155"/>
  </r>
  <r>
    <x v="94"/>
    <s v="ISR"/>
    <x v="9"/>
    <s v="IE.PPI.ENGY.CD"/>
    <s v=".."/>
    <s v=".."/>
    <s v=".."/>
    <s v=".."/>
    <x v="0"/>
    <s v=".."/>
  </r>
  <r>
    <x v="94"/>
    <s v="ISR"/>
    <x v="10"/>
    <s v="EN.ATM.NOXE.EG.ZS"/>
    <s v=".."/>
    <s v=".."/>
    <s v=".."/>
    <s v=".."/>
    <x v="0"/>
    <s v=".."/>
  </r>
  <r>
    <x v="94"/>
    <s v="ISR"/>
    <x v="11"/>
    <s v="EG.FEC.RNEW.ZS"/>
    <n v="8.5033560088908402"/>
    <n v="9.0217515934503503"/>
    <n v="8.6784974148022194"/>
    <s v=".."/>
    <x v="0"/>
    <s v=".."/>
  </r>
  <r>
    <x v="94"/>
    <s v="ISR"/>
    <x v="12"/>
    <s v="EN.ATM.CO2E.LF.ZS"/>
    <n v="40.848594548551958"/>
    <n v="40.536813070231275"/>
    <n v="46.56988881876002"/>
    <n v="39.639872046228461"/>
    <x v="0"/>
    <s v=".."/>
  </r>
  <r>
    <x v="94"/>
    <s v="ISR"/>
    <x v="13"/>
    <s v="TX.VAL.FUEL.ZS.UN"/>
    <n v="0.86801656627138912"/>
    <n v="0.97501744295972226"/>
    <n v="1.7049977085747778"/>
    <n v="1.5824318910496546"/>
    <x v="712"/>
    <n v="0.79440214627339889"/>
  </r>
  <r>
    <x v="94"/>
    <s v="ISR"/>
    <x v="14"/>
    <s v="TM.VAL.FUEL.ZS.UN"/>
    <n v="17.682566494733035"/>
    <n v="18.578913057194271"/>
    <n v="22.027375740411127"/>
    <n v="20.222879222510063"/>
    <x v="713"/>
    <n v="11.948682837893422"/>
  </r>
  <r>
    <x v="94"/>
    <s v="ISR"/>
    <x v="15"/>
    <s v="EP.PMP.DESL.CD"/>
    <n v="1.87"/>
    <s v=".."/>
    <n v="2.12"/>
    <s v=".."/>
    <x v="714"/>
    <s v=".."/>
  </r>
  <r>
    <x v="94"/>
    <s v="ISR"/>
    <x v="16"/>
    <s v="SP.URB.TOTL.IN.ZS"/>
    <n v="91.823999999999998"/>
    <n v="91.885999999999996"/>
    <n v="91.948999999999998"/>
    <n v="92.012"/>
    <x v="715"/>
    <n v="92.14"/>
  </r>
  <r>
    <x v="94"/>
    <s v="ISR"/>
    <x v="17"/>
    <s v="NV.IND.MANF.ZS"/>
    <s v=".."/>
    <s v=".."/>
    <s v=".."/>
    <s v=".."/>
    <x v="0"/>
    <s v=".."/>
  </r>
  <r>
    <x v="94"/>
    <s v="ISR"/>
    <x v="18"/>
    <s v="NV.SRV.TETC.ZS"/>
    <s v=".."/>
    <s v=".."/>
    <s v=".."/>
    <s v=".."/>
    <x v="0"/>
    <s v=".."/>
  </r>
  <r>
    <x v="94"/>
    <s v="ISR"/>
    <x v="19"/>
    <s v="NV.AGR.TOTL.ZS"/>
    <s v=".."/>
    <s v=".."/>
    <s v=".."/>
    <s v=".."/>
    <x v="0"/>
    <s v=".."/>
  </r>
  <r>
    <x v="94"/>
    <s v="ISR"/>
    <x v="20"/>
    <s v="FP.CPI.TOTL.ZG"/>
    <n v="2.69295910960561"/>
    <n v="3.4591954932964102"/>
    <n v="1.7076117599671301"/>
    <n v="1.5258731290093901"/>
    <x v="716"/>
    <n v="-0.63312229256880004"/>
  </r>
  <r>
    <x v="95"/>
    <s v="ITA"/>
    <x v="0"/>
    <s v="EG.ELC.ACCS.ZS"/>
    <n v="100"/>
    <s v=".."/>
    <n v="100"/>
    <s v=".."/>
    <x v="0"/>
    <s v=".."/>
  </r>
  <r>
    <x v="95"/>
    <s v="ITA"/>
    <x v="1"/>
    <s v="EG.USE.COMM.CL.ZS"/>
    <n v="6.0318824543014342"/>
    <n v="6.5140012400658298"/>
    <n v="7.1216555586557764"/>
    <n v="8.2767781214517431"/>
    <x v="717"/>
    <s v=".."/>
  </r>
  <r>
    <x v="95"/>
    <s v="ITA"/>
    <x v="2"/>
    <s v="EN.ATM.CO2E.EG.ZS"/>
    <n v="2.3845845470324076"/>
    <n v="2.3847301386417898"/>
    <n v="2.2902743636442184"/>
    <n v="2.2189810968849586"/>
    <x v="0"/>
    <s v=".."/>
  </r>
  <r>
    <x v="95"/>
    <s v="ITA"/>
    <x v="3"/>
    <s v="EG.USE.CRNW.ZS"/>
    <n v="5.2506562191546813"/>
    <n v="6.1298904932079354"/>
    <n v="8.379005186494993"/>
    <n v="9.4264751480678015"/>
    <x v="718"/>
    <s v=".."/>
  </r>
  <r>
    <x v="95"/>
    <s v="ITA"/>
    <x v="4"/>
    <s v="EG.IMP.CONS.ZS"/>
    <n v="82.651725000058974"/>
    <n v="81.347063643919867"/>
    <n v="78.333879762081281"/>
    <n v="76.338812104600734"/>
    <x v="719"/>
    <s v=".."/>
  </r>
  <r>
    <x v="95"/>
    <s v="ITA"/>
    <x v="5"/>
    <s v="EN.ATM.METH.EG.ZS"/>
    <s v=".."/>
    <s v=".."/>
    <s v=".."/>
    <s v=".."/>
    <x v="0"/>
    <s v=".."/>
  </r>
  <r>
    <x v="95"/>
    <s v="ITA"/>
    <x v="6"/>
    <s v="EG.USE.PCAP.KG.OE"/>
    <n v="2867.7425502531596"/>
    <n v="2810.6147128445059"/>
    <n v="2709.3017422303164"/>
    <n v="2579.4766765080717"/>
    <x v="720"/>
    <s v=".."/>
  </r>
  <r>
    <x v="95"/>
    <s v="ITA"/>
    <x v="7"/>
    <s v="EG.USE.COMM.FO.ZS"/>
    <n v="86.483384598477059"/>
    <n v="84.999534401592641"/>
    <n v="82.201382113547453"/>
    <n v="79.964366695933194"/>
    <x v="721"/>
    <s v=".."/>
  </r>
  <r>
    <x v="95"/>
    <s v="ITA"/>
    <x v="8"/>
    <s v="EG.GDP.PUSE.KO.PP.KD"/>
    <n v="12.352864125534511"/>
    <n v="12.850827496919527"/>
    <n v="13.002492626281843"/>
    <n v="13.266213289078987"/>
    <x v="722"/>
    <n v="13.788535280437745"/>
  </r>
  <r>
    <x v="95"/>
    <s v="ITA"/>
    <x v="9"/>
    <s v="IE.PPI.ENGY.CD"/>
    <s v=".."/>
    <s v=".."/>
    <s v=".."/>
    <s v=".."/>
    <x v="0"/>
    <s v=".."/>
  </r>
  <r>
    <x v="95"/>
    <s v="ITA"/>
    <x v="10"/>
    <s v="EN.ATM.NOXE.EG.ZS"/>
    <s v=".."/>
    <s v=".."/>
    <s v=".."/>
    <s v=".."/>
    <x v="0"/>
    <s v=".."/>
  </r>
  <r>
    <x v="95"/>
    <s v="ITA"/>
    <x v="11"/>
    <s v="EG.FEC.RNEW.ZS"/>
    <n v="10.0936636417561"/>
    <n v="11.1002348529515"/>
    <n v="12.092015270060701"/>
    <s v=".."/>
    <x v="0"/>
    <s v=".."/>
  </r>
  <r>
    <x v="95"/>
    <s v="ITA"/>
    <x v="12"/>
    <s v="EN.ATM.CO2E.LF.ZS"/>
    <n v="44.05706376704088"/>
    <n v="43.986216300882667"/>
    <n v="41.733416708850712"/>
    <n v="43.79753028643146"/>
    <x v="0"/>
    <s v=".."/>
  </r>
  <r>
    <x v="95"/>
    <s v="ITA"/>
    <x v="13"/>
    <s v="TX.VAL.FUEL.ZS.UN"/>
    <n v="4.6860427047063613"/>
    <n v="4.7922152870425805"/>
    <n v="4.7187326676367238"/>
    <n v="4.2892768225984454"/>
    <x v="723"/>
    <n v="3.326749917983804"/>
  </r>
  <r>
    <x v="95"/>
    <s v="ITA"/>
    <x v="14"/>
    <s v="TM.VAL.FUEL.ZS.UN"/>
    <n v="18.627302980042796"/>
    <n v="19.938668221077684"/>
    <n v="22.925774537927371"/>
    <n v="20.397884455081609"/>
    <x v="724"/>
    <n v="12.994908564820209"/>
  </r>
  <r>
    <x v="95"/>
    <s v="ITA"/>
    <x v="15"/>
    <s v="EP.PMP.DESL.CD"/>
    <n v="1.69"/>
    <s v=".."/>
    <n v="2.1800000000000002"/>
    <s v=".."/>
    <x v="725"/>
    <s v=".."/>
  </r>
  <r>
    <x v="95"/>
    <s v="ITA"/>
    <x v="16"/>
    <s v="SP.URB.TOTL.IN.ZS"/>
    <n v="68.326999999999998"/>
    <n v="68.444000000000003"/>
    <n v="68.56"/>
    <n v="68.686000000000007"/>
    <x v="726"/>
    <n v="68.963999999999999"/>
  </r>
  <r>
    <x v="95"/>
    <s v="ITA"/>
    <x v="17"/>
    <s v="NV.IND.MANF.ZS"/>
    <n v="15.817049312079284"/>
    <n v="15.792634118541256"/>
    <n v="15.38731879691912"/>
    <n v="15.382627398840635"/>
    <x v="727"/>
    <n v="15.788109426705782"/>
  </r>
  <r>
    <x v="95"/>
    <s v="ITA"/>
    <x v="18"/>
    <s v="NV.SRV.TETC.ZS"/>
    <n v="73.656387891004613"/>
    <n v="73.690140910852165"/>
    <n v="73.939241497644929"/>
    <n v="73.974063311971349"/>
    <x v="728"/>
    <n v="74.223960121084502"/>
  </r>
  <r>
    <x v="95"/>
    <s v="ITA"/>
    <x v="19"/>
    <s v="NV.AGR.TOTL.ZS"/>
    <n v="1.9689405180672643"/>
    <n v="2.1002146751344797"/>
    <n v="2.1890505365975899"/>
    <n v="2.327679835562571"/>
    <x v="729"/>
    <n v="2.2479737464776957"/>
  </r>
  <r>
    <x v="95"/>
    <s v="ITA"/>
    <x v="20"/>
    <s v="FP.CPI.TOTL.ZG"/>
    <n v="1.53989339199557"/>
    <n v="2.7414382134825401"/>
    <n v="3.04136253041364"/>
    <n v="1.21999212908335"/>
    <x v="730"/>
    <n v="3.8786750446351603E-2"/>
  </r>
  <r>
    <x v="96"/>
    <s v="JAM"/>
    <x v="0"/>
    <s v="EG.ELC.ACCS.ZS"/>
    <n v="92"/>
    <s v=".."/>
    <n v="92.633439999999993"/>
    <s v=".."/>
    <x v="0"/>
    <s v=".."/>
  </r>
  <r>
    <x v="96"/>
    <s v="JAM"/>
    <x v="1"/>
    <s v="EG.USE.COMM.CL.ZS"/>
    <n v="0.65466946804299497"/>
    <n v="0.72779600537575795"/>
    <n v="0.78945402145487542"/>
    <n v="0.67532815420842707"/>
    <x v="0"/>
    <s v=".."/>
  </r>
  <r>
    <x v="96"/>
    <s v="JAM"/>
    <x v="2"/>
    <s v="EN.ATM.CO2E.EG.ZS"/>
    <n v="2.6947996295528864"/>
    <n v="2.6895165404858727"/>
    <n v="2.6068442119869775"/>
    <n v="2.6265149076327448"/>
    <x v="0"/>
    <s v=".."/>
  </r>
  <r>
    <x v="96"/>
    <s v="JAM"/>
    <x v="3"/>
    <s v="EG.USE.CRNW.ZS"/>
    <n v="16.569933032846361"/>
    <n v="16.662899642649304"/>
    <n v="16.99311522655708"/>
    <n v="16.784382806973291"/>
    <x v="0"/>
    <s v=".."/>
  </r>
  <r>
    <x v="96"/>
    <s v="JAM"/>
    <x v="4"/>
    <s v="EG.IMP.CONS.ZS"/>
    <n v="82.775397499110653"/>
    <n v="82.609304351974927"/>
    <n v="82.217430751988047"/>
    <n v="82.540289038818287"/>
    <x v="0"/>
    <s v=".."/>
  </r>
  <r>
    <x v="96"/>
    <s v="JAM"/>
    <x v="5"/>
    <s v="EN.ATM.METH.EG.ZS"/>
    <s v=".."/>
    <s v=".."/>
    <s v=".."/>
    <s v=".."/>
    <x v="0"/>
    <s v=".."/>
  </r>
  <r>
    <x v="96"/>
    <s v="JAM"/>
    <x v="6"/>
    <s v="EG.USE.PCAP.KG.OE"/>
    <n v="1000.7945521520545"/>
    <n v="1063.5486277324787"/>
    <n v="1037.9440173867765"/>
    <n v="1083.6241913839219"/>
    <x v="0"/>
    <s v=".."/>
  </r>
  <r>
    <x v="96"/>
    <s v="JAM"/>
    <x v="7"/>
    <s v="EG.USE.COMM.FO.ZS"/>
    <n v="82.775397499110653"/>
    <n v="82.609304351974941"/>
    <n v="82.217430751988033"/>
    <n v="82.540255044649641"/>
    <x v="0"/>
    <s v=".."/>
  </r>
  <r>
    <x v="96"/>
    <s v="JAM"/>
    <x v="8"/>
    <s v="EG.GDP.PUSE.KO.PP.KD"/>
    <n v="8.4250862706536793"/>
    <n v="8.034561133049273"/>
    <n v="8.2232897712813173"/>
    <n v="7.9536724975137059"/>
    <x v="731"/>
    <s v=".."/>
  </r>
  <r>
    <x v="96"/>
    <s v="JAM"/>
    <x v="9"/>
    <s v="IE.PPI.ENGY.CD"/>
    <n v="132000000"/>
    <s v=".."/>
    <s v=".."/>
    <s v=".."/>
    <x v="0"/>
    <n v="209600000"/>
  </r>
  <r>
    <x v="96"/>
    <s v="JAM"/>
    <x v="10"/>
    <s v="EN.ATM.NOXE.EG.ZS"/>
    <s v=".."/>
    <s v=".."/>
    <s v=".."/>
    <s v=".."/>
    <x v="0"/>
    <s v=".."/>
  </r>
  <r>
    <x v="96"/>
    <s v="JAM"/>
    <x v="11"/>
    <s v="EG.FEC.RNEW.ZS"/>
    <n v="13.705624180107"/>
    <n v="13.8752650263304"/>
    <n v="14.6560722397136"/>
    <s v=".."/>
    <x v="0"/>
    <s v=".."/>
  </r>
  <r>
    <x v="96"/>
    <s v="JAM"/>
    <x v="12"/>
    <s v="EN.ATM.CO2E.LF.ZS"/>
    <n v="93.936331480545732"/>
    <n v="92.307692307692307"/>
    <n v="92.192192192192181"/>
    <n v="91.646891314665396"/>
    <x v="0"/>
    <s v=".."/>
  </r>
  <r>
    <x v="96"/>
    <s v="JAM"/>
    <x v="13"/>
    <s v="TX.VAL.FUEL.ZS.UN"/>
    <n v="22.688774786941774"/>
    <n v="24.456320076505783"/>
    <n v="23.865312109371263"/>
    <n v="24.025510939791626"/>
    <x v="732"/>
    <n v="16.076952745348201"/>
  </r>
  <r>
    <x v="96"/>
    <s v="JAM"/>
    <x v="14"/>
    <s v="TM.VAL.FUEL.ZS.UN"/>
    <n v="30.36894219856136"/>
    <n v="35.92943228009706"/>
    <n v="36.281953751470738"/>
    <n v="36.372972597740883"/>
    <x v="733"/>
    <n v="22.999497585801354"/>
  </r>
  <r>
    <x v="96"/>
    <s v="JAM"/>
    <x v="15"/>
    <s v="EP.PMP.DESL.CD"/>
    <n v="0.98"/>
    <s v=".."/>
    <n v="1.19"/>
    <s v=".."/>
    <x v="133"/>
    <s v=".."/>
  </r>
  <r>
    <x v="96"/>
    <s v="JAM"/>
    <x v="16"/>
    <s v="SP.URB.TOTL.IN.ZS"/>
    <n v="53.743000000000002"/>
    <n v="53.93"/>
    <n v="54.127000000000002"/>
    <n v="54.335999999999999"/>
    <x v="734"/>
    <n v="54.787999999999997"/>
  </r>
  <r>
    <x v="96"/>
    <s v="JAM"/>
    <x v="17"/>
    <s v="NV.IND.MANF.ZS"/>
    <n v="9.0124221155875883"/>
    <n v="9.1417908700119987"/>
    <n v="9.4116045643884458"/>
    <n v="9.5287608705503359"/>
    <x v="735"/>
    <n v="9.7932356038273749"/>
  </r>
  <r>
    <x v="96"/>
    <s v="JAM"/>
    <x v="18"/>
    <s v="NV.SRV.TETC.ZS"/>
    <n v="72.933342356091217"/>
    <n v="72.249954802503339"/>
    <n v="72.255130310692294"/>
    <n v="71.713046308235462"/>
    <x v="736"/>
    <n v="69.327569822757056"/>
  </r>
  <r>
    <x v="96"/>
    <s v="JAM"/>
    <x v="19"/>
    <s v="NV.AGR.TOTL.ZS"/>
    <n v="6.1348020228484508"/>
    <n v="6.5633322311076814"/>
    <n v="6.7476508132518864"/>
    <n v="7.0444873796566734"/>
    <x v="737"/>
    <n v="7.4399368762895133"/>
  </r>
  <r>
    <x v="96"/>
    <s v="JAM"/>
    <x v="20"/>
    <s v="FP.CPI.TOTL.ZG"/>
    <n v="12.609508235019501"/>
    <n v="7.5296924433377903"/>
    <n v="6.89824818644892"/>
    <n v="9.3444028335512108"/>
    <x v="738"/>
    <n v="3.6771710551382002"/>
  </r>
  <r>
    <x v="97"/>
    <s v="JPN"/>
    <x v="0"/>
    <s v="EG.ELC.ACCS.ZS"/>
    <n v="100"/>
    <s v=".."/>
    <n v="100"/>
    <s v=".."/>
    <x v="0"/>
    <s v=".."/>
  </r>
  <r>
    <x v="97"/>
    <s v="JPN"/>
    <x v="1"/>
    <s v="EG.USE.COMM.CL.ZS"/>
    <n v="17.178472516385288"/>
    <n v="8.0908087823377031"/>
    <n v="3.1921245851925706"/>
    <n v="2.9773370768352665"/>
    <x v="739"/>
    <s v=".."/>
  </r>
  <r>
    <x v="97"/>
    <s v="JPN"/>
    <x v="2"/>
    <s v="EN.ATM.CO2E.EG.ZS"/>
    <n v="2.3487548409046113"/>
    <n v="2.57815088571328"/>
    <n v="2.7203856868497733"/>
    <n v="2.7347895115961682"/>
    <x v="0"/>
    <s v=".."/>
  </r>
  <r>
    <x v="97"/>
    <s v="JPN"/>
    <x v="3"/>
    <s v="EG.USE.CRNW.ZS"/>
    <n v="1.947598712082562"/>
    <n v="2.2040810988381656"/>
    <n v="2.2710721355594425"/>
    <n v="2.4501165170475603"/>
    <x v="740"/>
    <s v=".."/>
  </r>
  <r>
    <x v="97"/>
    <s v="JPN"/>
    <x v="4"/>
    <s v="EG.IMP.CONS.ZS"/>
    <n v="80.091541496677891"/>
    <n v="88.8599756877787"/>
    <n v="93.723520255364051"/>
    <n v="93.850807591258857"/>
    <x v="741"/>
    <s v=".."/>
  </r>
  <r>
    <x v="97"/>
    <s v="JPN"/>
    <x v="5"/>
    <s v="EN.ATM.METH.EG.ZS"/>
    <s v=".."/>
    <s v=".."/>
    <s v=".."/>
    <s v=".."/>
    <x v="0"/>
    <s v=".."/>
  </r>
  <r>
    <x v="97"/>
    <s v="JPN"/>
    <x v="6"/>
    <s v="EG.USE.PCAP.KG.OE"/>
    <n v="3895.6834543608961"/>
    <n v="3614.3847986997871"/>
    <n v="3543.2742165623358"/>
    <n v="3570.4368119394035"/>
    <x v="742"/>
    <s v=".."/>
  </r>
  <r>
    <x v="97"/>
    <s v="JPN"/>
    <x v="7"/>
    <s v="EG.USE.COMM.FO.ZS"/>
    <n v="80.873928370666434"/>
    <n v="89.705110118824138"/>
    <n v="94.536803279247977"/>
    <n v="94.57254618616993"/>
    <x v="743"/>
    <s v=".."/>
  </r>
  <r>
    <x v="97"/>
    <s v="JPN"/>
    <x v="8"/>
    <s v="EG.GDP.PUSE.KO.PP.KD"/>
    <n v="9.1824616305585227"/>
    <n v="9.9076592850982497"/>
    <n v="10.280984291564586"/>
    <n v="10.412701959068805"/>
    <x v="744"/>
    <n v="11.030322196925704"/>
  </r>
  <r>
    <x v="97"/>
    <s v="JPN"/>
    <x v="9"/>
    <s v="IE.PPI.ENGY.CD"/>
    <s v=".."/>
    <s v=".."/>
    <s v=".."/>
    <s v=".."/>
    <x v="0"/>
    <s v=".."/>
  </r>
  <r>
    <x v="97"/>
    <s v="JPN"/>
    <x v="10"/>
    <s v="EN.ATM.NOXE.EG.ZS"/>
    <s v=".."/>
    <s v=".."/>
    <s v=".."/>
    <s v=".."/>
    <x v="0"/>
    <s v=".."/>
  </r>
  <r>
    <x v="97"/>
    <s v="JPN"/>
    <x v="11"/>
    <s v="EG.FEC.RNEW.ZS"/>
    <n v="4.4974847582832496"/>
    <n v="4.6261054744652599"/>
    <n v="4.4814872940094403"/>
    <s v=".."/>
    <x v="0"/>
    <s v=".."/>
  </r>
  <r>
    <x v="97"/>
    <s v="JPN"/>
    <x v="12"/>
    <s v="EN.ATM.CO2E.LF.ZS"/>
    <n v="43.541512811205266"/>
    <n v="44.168791024741076"/>
    <n v="43.557564985028691"/>
    <n v="41.150014451122765"/>
    <x v="0"/>
    <s v=".."/>
  </r>
  <r>
    <x v="97"/>
    <s v="JPN"/>
    <x v="13"/>
    <s v="TX.VAL.FUEL.ZS.UN"/>
    <n v="1.7372990158295343"/>
    <n v="2.0152494707205411"/>
    <n v="1.7147866100398188"/>
    <n v="2.3202980890424456"/>
    <x v="745"/>
    <n v="1.7714749616469596"/>
  </r>
  <r>
    <x v="97"/>
    <s v="JPN"/>
    <x v="14"/>
    <s v="TM.VAL.FUEL.ZS.UN"/>
    <n v="28.683540827672548"/>
    <n v="32.0736087679824"/>
    <n v="34.118788499470909"/>
    <n v="33.821199975583312"/>
    <x v="746"/>
    <n v="20.514922802073649"/>
  </r>
  <r>
    <x v="97"/>
    <s v="JPN"/>
    <x v="15"/>
    <s v="EP.PMP.DESL.CD"/>
    <n v="1.37"/>
    <s v=".."/>
    <n v="1.61"/>
    <s v=".."/>
    <x v="163"/>
    <s v=".."/>
  </r>
  <r>
    <x v="97"/>
    <s v="JPN"/>
    <x v="16"/>
    <s v="SP.URB.TOTL.IN.ZS"/>
    <n v="90.522000000000006"/>
    <n v="91.248000000000005"/>
    <n v="91.902000000000001"/>
    <n v="92.491"/>
    <x v="747"/>
    <n v="93.498000000000005"/>
  </r>
  <r>
    <x v="97"/>
    <s v="JPN"/>
    <x v="17"/>
    <s v="NV.IND.MANF.ZS"/>
    <n v="18.938571420540921"/>
    <n v="17.868915822086944"/>
    <n v="17.876536394268207"/>
    <n v="17.683291620782864"/>
    <x v="748"/>
    <s v=".."/>
  </r>
  <r>
    <x v="97"/>
    <s v="JPN"/>
    <x v="18"/>
    <s v="NV.SRV.TETC.ZS"/>
    <n v="72.396087214545503"/>
    <n v="73.790472985117944"/>
    <n v="73.823921172701603"/>
    <n v="73.765321854039442"/>
    <x v="749"/>
    <s v=".."/>
  </r>
  <r>
    <x v="97"/>
    <s v="JPN"/>
    <x v="19"/>
    <s v="NV.AGR.TOTL.ZS"/>
    <n v="1.1354337398644931"/>
    <n v="1.1107589896406682"/>
    <n v="1.1666931248281152"/>
    <n v="1.1389728701571729"/>
    <x v="750"/>
    <s v=".."/>
  </r>
  <r>
    <x v="97"/>
    <s v="JPN"/>
    <x v="20"/>
    <s v="FP.CPI.TOTL.ZG"/>
    <n v="-0.71978158351947796"/>
    <n v="-0.28333333333330302"/>
    <n v="-3.3428046130773E-2"/>
    <n v="0.35947166025785399"/>
    <x v="751"/>
    <n v="0.786380218889009"/>
  </r>
  <r>
    <x v="98"/>
    <s v="JOR"/>
    <x v="0"/>
    <s v="EG.ELC.ACCS.ZS"/>
    <n v="99.4"/>
    <s v=".."/>
    <n v="99.5"/>
    <s v=".."/>
    <x v="0"/>
    <s v=".."/>
  </r>
  <r>
    <x v="98"/>
    <s v="JOR"/>
    <x v="1"/>
    <s v="EG.USE.COMM.CL.ZS"/>
    <n v="1.8229506885848532"/>
    <n v="1.9101143631565183"/>
    <n v="1.8534013058613443"/>
    <n v="1.9406649297312433"/>
    <x v="0"/>
    <s v=".."/>
  </r>
  <r>
    <x v="98"/>
    <s v="JOR"/>
    <x v="2"/>
    <s v="EN.ATM.CO2E.EG.ZS"/>
    <n v="2.9818111786356245"/>
    <n v="3.0665967818450044"/>
    <n v="3.1667650975727146"/>
    <n v="3.2102965252362274"/>
    <x v="0"/>
    <s v=".."/>
  </r>
  <r>
    <x v="98"/>
    <s v="JOR"/>
    <x v="3"/>
    <s v="EG.USE.CRNW.ZS"/>
    <n v="8.8691621203998608E-2"/>
    <n v="8.6117687285094974E-2"/>
    <n v="8.0498476529069773E-2"/>
    <n v="8.270566450332667E-2"/>
    <x v="0"/>
    <s v=".."/>
  </r>
  <r>
    <x v="98"/>
    <s v="JOR"/>
    <x v="4"/>
    <s v="EG.IMP.CONS.ZS"/>
    <n v="96.164763128612435"/>
    <n v="96.105895459779276"/>
    <n v="96.532476211610998"/>
    <n v="96.539691277910578"/>
    <x v="0"/>
    <s v=".."/>
  </r>
  <r>
    <x v="98"/>
    <s v="JOR"/>
    <x v="5"/>
    <s v="EN.ATM.METH.EG.ZS"/>
    <s v=".."/>
    <s v=".."/>
    <s v=".."/>
    <s v=".."/>
    <x v="0"/>
    <s v=".."/>
  </r>
  <r>
    <x v="98"/>
    <s v="JOR"/>
    <x v="6"/>
    <s v="EG.USE.PCAP.KG.OE"/>
    <n v="1089.8066742846484"/>
    <n v="1045.1958923556117"/>
    <n v="1122.29508792041"/>
    <n v="1071.0440658909313"/>
    <x v="0"/>
    <s v=".."/>
  </r>
  <r>
    <x v="98"/>
    <s v="JOR"/>
    <x v="7"/>
    <s v="EG.USE.COMM.FO.ZS"/>
    <n v="97.347402546209736"/>
    <n v="95.993114547704522"/>
    <n v="97.321091212328199"/>
    <n v="97.618268388487053"/>
    <x v="0"/>
    <s v=".."/>
  </r>
  <r>
    <x v="98"/>
    <s v="JOR"/>
    <x v="8"/>
    <s v="EG.GDP.PUSE.KO.PP.KD"/>
    <n v="9.5807150388793012"/>
    <n v="9.8780015895264306"/>
    <n v="9.1272651428358493"/>
    <n v="9.5342009511614911"/>
    <x v="752"/>
    <s v=".."/>
  </r>
  <r>
    <x v="98"/>
    <s v="JOR"/>
    <x v="9"/>
    <s v="IE.PPI.ENGY.CD"/>
    <s v=".."/>
    <s v=".."/>
    <n v="350000000"/>
    <n v="1102000000"/>
    <x v="753"/>
    <n v="428000000"/>
  </r>
  <r>
    <x v="98"/>
    <s v="JOR"/>
    <x v="10"/>
    <s v="EN.ATM.NOXE.EG.ZS"/>
    <s v=".."/>
    <s v=".."/>
    <s v=".."/>
    <s v=".."/>
    <x v="0"/>
    <s v=".."/>
  </r>
  <r>
    <x v="98"/>
    <s v="JOR"/>
    <x v="11"/>
    <s v="EG.FEC.RNEW.ZS"/>
    <n v="2.9680620216081799"/>
    <n v="3.02144386842695"/>
    <n v="3.0669190451993402"/>
    <s v=".."/>
    <x v="0"/>
    <s v=".."/>
  </r>
  <r>
    <x v="98"/>
    <s v="JOR"/>
    <x v="12"/>
    <s v="EN.ATM.CO2E.LF.ZS"/>
    <n v="66.014542936288095"/>
    <n v="84.295143002200035"/>
    <n v="84.112700988346361"/>
    <n v="77.649667405764973"/>
    <x v="0"/>
    <s v=".."/>
  </r>
  <r>
    <x v="98"/>
    <s v="JOR"/>
    <x v="13"/>
    <s v="TX.VAL.FUEL.ZS.UN"/>
    <n v="1.1002566843935517"/>
    <n v="0.19049066558678113"/>
    <n v="0.28807806653761553"/>
    <n v="0.17432547731406692"/>
    <x v="754"/>
    <n v="0.12095759234896494"/>
  </r>
  <r>
    <x v="98"/>
    <s v="JOR"/>
    <x v="14"/>
    <s v="TM.VAL.FUEL.ZS.UN"/>
    <n v="22.133124268486789"/>
    <n v="28.971981090819416"/>
    <n v="32.511726189944099"/>
    <n v="26.398180558393864"/>
    <x v="755"/>
    <n v="18.087567515744063"/>
  </r>
  <r>
    <x v="98"/>
    <s v="JOR"/>
    <x v="15"/>
    <s v="EP.PMP.DESL.CD"/>
    <n v="0.73"/>
    <s v=".."/>
    <n v="0.97"/>
    <s v=".."/>
    <x v="756"/>
    <s v=".."/>
  </r>
  <r>
    <x v="98"/>
    <s v="JOR"/>
    <x v="16"/>
    <s v="SP.URB.TOTL.IN.ZS"/>
    <n v="82.472999999999999"/>
    <n v="82.724000000000004"/>
    <n v="82.97"/>
    <n v="83.210999999999999"/>
    <x v="757"/>
    <n v="83.679000000000002"/>
  </r>
  <r>
    <x v="98"/>
    <s v="JOR"/>
    <x v="17"/>
    <s v="NV.IND.MANF.ZS"/>
    <n v="19.163421998527156"/>
    <n v="19.376238310867162"/>
    <n v="18.827529933528584"/>
    <n v="19.419132356912616"/>
    <x v="758"/>
    <n v="18.467034858789482"/>
  </r>
  <r>
    <x v="98"/>
    <s v="JOR"/>
    <x v="18"/>
    <s v="NV.SRV.TETC.ZS"/>
    <n v="65.859050787619566"/>
    <n v="65.573230458499765"/>
    <n v="66.805236532611872"/>
    <n v="66.905953300484171"/>
    <x v="759"/>
    <n v="66.185383752258971"/>
  </r>
  <r>
    <x v="98"/>
    <s v="JOR"/>
    <x v="19"/>
    <s v="NV.AGR.TOTL.ZS"/>
    <n v="3.4162661210596945"/>
    <n v="3.3260733369176059"/>
    <n v="3.1323733716529816"/>
    <n v="3.4017284366905374"/>
    <x v="760"/>
    <n v="4.1739841939918882"/>
  </r>
  <r>
    <x v="98"/>
    <s v="JOR"/>
    <x v="20"/>
    <s v="FP.CPI.TOTL.ZG"/>
    <n v="5.0139416432624104"/>
    <n v="4.1583333333330001"/>
    <n v="4.5203616289309698"/>
    <n v="4.83006736068553"/>
    <x v="761"/>
    <n v="-0.87289759420906199"/>
  </r>
  <r>
    <x v="99"/>
    <s v="KAZ"/>
    <x v="0"/>
    <s v="EG.ELC.ACCS.ZS"/>
    <n v="100"/>
    <s v=".."/>
    <n v="100"/>
    <s v=".."/>
    <x v="0"/>
    <s v=".."/>
  </r>
  <r>
    <x v="99"/>
    <s v="KAZ"/>
    <x v="1"/>
    <s v="EG.USE.COMM.CL.ZS"/>
    <n v="0.99809757416074674"/>
    <n v="0.8766168432943916"/>
    <n v="0.88948495945427464"/>
    <n v="0.81599666528680925"/>
    <x v="0"/>
    <s v=".."/>
  </r>
  <r>
    <x v="99"/>
    <s v="KAZ"/>
    <x v="2"/>
    <s v="EN.ATM.CO2E.EG.ZS"/>
    <n v="3.5679677535659109"/>
    <n v="3.3506017775019012"/>
    <n v="3.3129728857898009"/>
    <n v="3.2241189582160756"/>
    <x v="0"/>
    <s v=".."/>
  </r>
  <r>
    <x v="99"/>
    <s v="KAZ"/>
    <x v="3"/>
    <s v="EG.USE.CRNW.ZS"/>
    <n v="7.2897123708113062E-2"/>
    <n v="0.10158952926878841"/>
    <n v="8.0496872601532043E-2"/>
    <n v="8.0886907148558382E-2"/>
    <x v="0"/>
    <s v=".."/>
  </r>
  <r>
    <x v="99"/>
    <s v="KAZ"/>
    <x v="4"/>
    <s v="EG.IMP.CONS.ZS"/>
    <n v="-126.95815842250546"/>
    <n v="-107.23476107278029"/>
    <n v="-122.88271943699816"/>
    <n v="-107.34155528830487"/>
    <x v="0"/>
    <s v=".."/>
  </r>
  <r>
    <x v="99"/>
    <s v="KAZ"/>
    <x v="5"/>
    <s v="EN.ATM.METH.EG.ZS"/>
    <s v=".."/>
    <s v=".."/>
    <s v=".."/>
    <s v=".."/>
    <x v="0"/>
    <s v=".."/>
  </r>
  <r>
    <x v="99"/>
    <s v="KAZ"/>
    <x v="6"/>
    <s v="EG.USE.PCAP.KG.OE"/>
    <n v="4234.9265674691687"/>
    <n v="4670.9907831318023"/>
    <n v="4399.1183595198145"/>
    <n v="4786.6703061735134"/>
    <x v="0"/>
    <s v=".."/>
  </r>
  <r>
    <x v="99"/>
    <s v="KAZ"/>
    <x v="7"/>
    <s v="EG.USE.COMM.FO.ZS"/>
    <n v="98.785052760680344"/>
    <n v="98.933831693776312"/>
    <n v="98.876453945232129"/>
    <n v="99.192657744461172"/>
    <x v="0"/>
    <s v=".."/>
  </r>
  <r>
    <x v="99"/>
    <s v="KAZ"/>
    <x v="8"/>
    <s v="EG.GDP.PUSE.KO.PP.KD"/>
    <n v="4.7455174832929465"/>
    <n v="4.5552875950261607"/>
    <n v="4.9980897411391902"/>
    <n v="4.799328218884102"/>
    <x v="762"/>
    <s v=".."/>
  </r>
  <r>
    <x v="99"/>
    <s v="KAZ"/>
    <x v="9"/>
    <s v="IE.PPI.ENGY.CD"/>
    <n v="14500000"/>
    <n v="28200000"/>
    <s v=".."/>
    <s v=".."/>
    <x v="0"/>
    <s v=".."/>
  </r>
  <r>
    <x v="99"/>
    <s v="KAZ"/>
    <x v="10"/>
    <s v="EN.ATM.NOXE.EG.ZS"/>
    <s v=".."/>
    <s v=".."/>
    <s v=".."/>
    <s v=".."/>
    <x v="0"/>
    <s v=".."/>
  </r>
  <r>
    <x v="99"/>
    <s v="KAZ"/>
    <x v="11"/>
    <s v="EG.FEC.RNEW.ZS"/>
    <n v="1.38236337672173"/>
    <n v="1.3818997749730899"/>
    <n v="1.3582612145149"/>
    <s v=".."/>
    <x v="0"/>
    <s v=".."/>
  </r>
  <r>
    <x v="99"/>
    <s v="KAZ"/>
    <x v="12"/>
    <s v="EN.ATM.CO2E.LF.ZS"/>
    <n v="18.430130549855768"/>
    <n v="14.542263985395468"/>
    <n v="13.160812754735074"/>
    <n v="18.103328033029264"/>
    <x v="0"/>
    <s v=".."/>
  </r>
  <r>
    <x v="99"/>
    <s v="KAZ"/>
    <x v="13"/>
    <s v="TX.VAL.FUEL.ZS.UN"/>
    <n v="72.778140012417822"/>
    <n v="72.825704404673701"/>
    <n v="70.55867900653034"/>
    <n v="76.701128544956177"/>
    <x v="763"/>
    <n v="68.018261221236116"/>
  </r>
  <r>
    <x v="99"/>
    <s v="KAZ"/>
    <x v="14"/>
    <s v="TM.VAL.FUEL.ZS.UN"/>
    <n v="10.000074326364167"/>
    <n v="12.928009493653683"/>
    <n v="10.86452003843339"/>
    <n v="11.276088247458805"/>
    <x v="764"/>
    <n v="5.5739973553126161"/>
  </r>
  <r>
    <x v="99"/>
    <s v="KAZ"/>
    <x v="15"/>
    <s v="EP.PMP.DESL.CD"/>
    <n v="0.51"/>
    <s v=".."/>
    <n v="0.67"/>
    <s v=".."/>
    <x v="765"/>
    <s v=".."/>
  </r>
  <r>
    <x v="99"/>
    <s v="KAZ"/>
    <x v="16"/>
    <s v="SP.URB.TOTL.IN.ZS"/>
    <n v="53.731999999999999"/>
    <n v="53.581000000000003"/>
    <n v="53.457999999999998"/>
    <n v="53.360999999999997"/>
    <x v="766"/>
    <n v="53.247"/>
  </r>
  <r>
    <x v="99"/>
    <s v="KAZ"/>
    <x v="17"/>
    <s v="NV.IND.MANF.ZS"/>
    <n v="11.960871327253914"/>
    <n v="12.163787697390244"/>
    <n v="12.046829941833364"/>
    <n v="11.637940649248231"/>
    <x v="767"/>
    <n v="10.831845318992206"/>
  </r>
  <r>
    <x v="99"/>
    <s v="KAZ"/>
    <x v="18"/>
    <s v="NV.SRV.TETC.ZS"/>
    <n v="52.338572623425108"/>
    <n v="53.639276110534105"/>
    <n v="55.870052092972045"/>
    <n v="58.194837211297298"/>
    <x v="768"/>
    <n v="62.508724367495539"/>
  </r>
  <r>
    <x v="99"/>
    <s v="KAZ"/>
    <x v="19"/>
    <s v="NV.AGR.TOTL.ZS"/>
    <n v="4.7653319490295134"/>
    <n v="5.4737217508337812"/>
    <n v="4.6621894257127297"/>
    <n v="4.9282675131087252"/>
    <x v="769"/>
    <n v="4.965633884517711"/>
  </r>
  <r>
    <x v="99"/>
    <s v="KAZ"/>
    <x v="20"/>
    <s v="FP.CPI.TOTL.ZG"/>
    <n v="7.11581359683509"/>
    <n v="8.3485691856836208"/>
    <n v="5.1137088842338398"/>
    <n v="5.8367023328239602"/>
    <x v="770"/>
    <s v=".."/>
  </r>
  <r>
    <x v="100"/>
    <s v="KEN"/>
    <x v="0"/>
    <s v="EG.ELC.ACCS.ZS"/>
    <n v="23"/>
    <s v=".."/>
    <n v="23"/>
    <s v=".."/>
    <x v="0"/>
    <s v=".."/>
  </r>
  <r>
    <x v="100"/>
    <s v="KEN"/>
    <x v="1"/>
    <s v="EG.USE.COMM.CL.ZS"/>
    <n v="7.8580535177588686"/>
    <n v="7.886103697079319"/>
    <n v="8.5924012986564247"/>
    <n v="9.6169786041189784"/>
    <x v="0"/>
    <s v=".."/>
  </r>
  <r>
    <x v="100"/>
    <s v="KEN"/>
    <x v="2"/>
    <s v="EN.ATM.CO2E.EG.ZS"/>
    <n v="0.61905221720635506"/>
    <n v="0.66922161103217215"/>
    <n v="0.61600985539300634"/>
    <n v="0.61902405084741896"/>
    <x v="0"/>
    <s v=".."/>
  </r>
  <r>
    <x v="100"/>
    <s v="KEN"/>
    <x v="3"/>
    <s v="EG.USE.CRNW.ZS"/>
    <n v="72.848712390975052"/>
    <n v="73.20118493671184"/>
    <n v="74.387554696811009"/>
    <n v="72.231268777834401"/>
    <x v="0"/>
    <s v=".."/>
  </r>
  <r>
    <x v="100"/>
    <s v="KEN"/>
    <x v="4"/>
    <s v="EG.IMP.CONS.ZS"/>
    <n v="19.293234091266076"/>
    <n v="18.912711366208836"/>
    <n v="17.020044004532558"/>
    <n v="18.151752618046622"/>
    <x v="0"/>
    <s v=".."/>
  </r>
  <r>
    <x v="100"/>
    <s v="KEN"/>
    <x v="5"/>
    <s v="EN.ATM.METH.EG.ZS"/>
    <s v=".."/>
    <s v=".."/>
    <s v=".."/>
    <s v=".."/>
    <x v="0"/>
    <s v=".."/>
  </r>
  <r>
    <x v="100"/>
    <s v="KEN"/>
    <x v="6"/>
    <s v="EG.USE.PCAP.KG.OE"/>
    <n v="487.65384755866188"/>
    <n v="485.50913407581282"/>
    <n v="477.56407649694859"/>
    <n v="491.74534863013497"/>
    <x v="0"/>
    <s v=".."/>
  </r>
  <r>
    <x v="100"/>
    <s v="KEN"/>
    <x v="7"/>
    <s v="EG.USE.COMM.FO.ZS"/>
    <n v="19.293234091266072"/>
    <n v="18.914849630771439"/>
    <n v="17.015392726819186"/>
    <n v="18.132535248560547"/>
    <x v="0"/>
    <s v=".."/>
  </r>
  <r>
    <x v="100"/>
    <s v="KEN"/>
    <x v="8"/>
    <s v="EG.GDP.PUSE.KO.PP.KD"/>
    <n v="5.244802066256061"/>
    <n v="5.452034221447926"/>
    <n v="5.6314928181896962"/>
    <n v="5.6275308377955113"/>
    <x v="771"/>
    <s v=".."/>
  </r>
  <r>
    <x v="100"/>
    <s v="KEN"/>
    <x v="9"/>
    <s v="IE.PPI.ENGY.CD"/>
    <s v=".."/>
    <n v="169700000"/>
    <n v="252000000"/>
    <n v="371000000"/>
    <x v="772"/>
    <s v=".."/>
  </r>
  <r>
    <x v="100"/>
    <s v="KEN"/>
    <x v="10"/>
    <s v="EN.ATM.NOXE.EG.ZS"/>
    <s v=".."/>
    <s v=".."/>
    <s v=".."/>
    <s v=".."/>
    <x v="0"/>
    <s v=".."/>
  </r>
  <r>
    <x v="100"/>
    <s v="KEN"/>
    <x v="11"/>
    <s v="EG.FEC.RNEW.ZS"/>
    <n v="76.309222028074004"/>
    <n v="77.120505148157704"/>
    <n v="78.532662678735207"/>
    <s v=".."/>
    <x v="0"/>
    <s v=".."/>
  </r>
  <r>
    <x v="100"/>
    <s v="KEN"/>
    <x v="12"/>
    <s v="EN.ATM.CO2E.LF.ZS"/>
    <n v="79.638554216867476"/>
    <n v="75.858310626703002"/>
    <n v="74.245531790213889"/>
    <n v="73.476702508960571"/>
    <x v="0"/>
    <s v=".."/>
  </r>
  <r>
    <x v="100"/>
    <s v="KEN"/>
    <x v="13"/>
    <s v="TX.VAL.FUEL.ZS.UN"/>
    <n v="4.3018201055379155"/>
    <s v=".."/>
    <s v=".."/>
    <n v="0.97074405044996814"/>
    <x v="0"/>
    <s v=".."/>
  </r>
  <r>
    <x v="100"/>
    <s v="KEN"/>
    <x v="14"/>
    <s v="TM.VAL.FUEL.ZS.UN"/>
    <n v="22.089345992670527"/>
    <s v=".."/>
    <s v=".."/>
    <n v="23.615111534576361"/>
    <x v="0"/>
    <s v=".."/>
  </r>
  <r>
    <x v="100"/>
    <s v="KEN"/>
    <x v="15"/>
    <s v="EP.PMP.DESL.CD"/>
    <n v="1.27"/>
    <s v=".."/>
    <n v="1.26"/>
    <s v=".."/>
    <x v="197"/>
    <s v=".."/>
  </r>
  <r>
    <x v="100"/>
    <s v="KEN"/>
    <x v="16"/>
    <s v="SP.URB.TOTL.IN.ZS"/>
    <n v="23.571000000000002"/>
    <n v="23.966999999999999"/>
    <n v="24.37"/>
    <n v="24.78"/>
    <x v="773"/>
    <n v="25.622"/>
  </r>
  <r>
    <x v="100"/>
    <s v="KEN"/>
    <x v="17"/>
    <s v="NV.IND.MANF.ZS"/>
    <n v="12.616306788199626"/>
    <n v="13.076897343963372"/>
    <n v="12.261431941116129"/>
    <n v="11.72106629512259"/>
    <x v="774"/>
    <n v="11.362677261484285"/>
  </r>
  <r>
    <x v="100"/>
    <s v="KEN"/>
    <x v="18"/>
    <s v="NV.SRV.TETC.ZS"/>
    <n v="51.376123102344316"/>
    <n v="49.684975728764314"/>
    <n v="50.202084251739841"/>
    <n v="50.600662400871535"/>
    <x v="775"/>
    <n v="47.536687261166719"/>
  </r>
  <r>
    <x v="100"/>
    <s v="KEN"/>
    <x v="19"/>
    <s v="NV.AGR.TOTL.ZS"/>
    <n v="27.83118698354269"/>
    <n v="29.273870100203226"/>
    <n v="29.089372530748776"/>
    <n v="29.481048759044981"/>
    <x v="776"/>
    <n v="32.938862209739277"/>
  </r>
  <r>
    <x v="100"/>
    <s v="KEN"/>
    <x v="20"/>
    <s v="FP.CPI.TOTL.ZG"/>
    <n v="3.9613888911538702"/>
    <n v="14.021549898837799"/>
    <n v="9.3783958513869408"/>
    <n v="5.7182740797563003"/>
    <x v="777"/>
    <n v="6.5824109165180298"/>
  </r>
  <r>
    <x v="101"/>
    <s v="KIR"/>
    <x v="0"/>
    <s v="EG.ELC.ACCS.ZS"/>
    <n v="55.8"/>
    <s v=".."/>
    <n v="59.32891"/>
    <s v=".."/>
    <x v="0"/>
    <s v=".."/>
  </r>
  <r>
    <x v="101"/>
    <s v="KIR"/>
    <x v="1"/>
    <s v="EG.USE.COMM.CL.ZS"/>
    <s v=".."/>
    <s v=".."/>
    <s v=".."/>
    <s v=".."/>
    <x v="0"/>
    <s v=".."/>
  </r>
  <r>
    <x v="101"/>
    <s v="KIR"/>
    <x v="2"/>
    <s v="EN.ATM.CO2E.EG.ZS"/>
    <s v=".."/>
    <s v=".."/>
    <s v=".."/>
    <s v=".."/>
    <x v="0"/>
    <s v=".."/>
  </r>
  <r>
    <x v="101"/>
    <s v="KIR"/>
    <x v="3"/>
    <s v="EG.USE.CRNW.ZS"/>
    <s v=".."/>
    <s v=".."/>
    <s v=".."/>
    <s v=".."/>
    <x v="0"/>
    <s v=".."/>
  </r>
  <r>
    <x v="101"/>
    <s v="KIR"/>
    <x v="4"/>
    <s v="EG.IMP.CONS.ZS"/>
    <s v=".."/>
    <s v=".."/>
    <s v=".."/>
    <s v=".."/>
    <x v="0"/>
    <s v=".."/>
  </r>
  <r>
    <x v="101"/>
    <s v="KIR"/>
    <x v="5"/>
    <s v="EN.ATM.METH.EG.ZS"/>
    <s v=".."/>
    <s v=".."/>
    <s v=".."/>
    <s v=".."/>
    <x v="0"/>
    <s v=".."/>
  </r>
  <r>
    <x v="101"/>
    <s v="KIR"/>
    <x v="6"/>
    <s v="EG.USE.PCAP.KG.OE"/>
    <s v=".."/>
    <s v=".."/>
    <s v=".."/>
    <s v=".."/>
    <x v="0"/>
    <s v=".."/>
  </r>
  <r>
    <x v="101"/>
    <s v="KIR"/>
    <x v="7"/>
    <s v="EG.USE.COMM.FO.ZS"/>
    <s v=".."/>
    <s v=".."/>
    <s v=".."/>
    <s v=".."/>
    <x v="0"/>
    <s v=".."/>
  </r>
  <r>
    <x v="101"/>
    <s v="KIR"/>
    <x v="8"/>
    <s v="EG.GDP.PUSE.KO.PP.KD"/>
    <s v=".."/>
    <s v=".."/>
    <s v=".."/>
    <s v=".."/>
    <x v="0"/>
    <s v=".."/>
  </r>
  <r>
    <x v="101"/>
    <s v="KIR"/>
    <x v="9"/>
    <s v="IE.PPI.ENGY.CD"/>
    <s v=".."/>
    <s v=".."/>
    <s v=".."/>
    <s v=".."/>
    <x v="0"/>
    <s v=".."/>
  </r>
  <r>
    <x v="101"/>
    <s v="KIR"/>
    <x v="10"/>
    <s v="EN.ATM.NOXE.EG.ZS"/>
    <s v=".."/>
    <s v=".."/>
    <s v=".."/>
    <s v=".."/>
    <x v="0"/>
    <s v=".."/>
  </r>
  <r>
    <x v="101"/>
    <s v="KIR"/>
    <x v="11"/>
    <s v="EG.FEC.RNEW.ZS"/>
    <n v="2.7113568610684999"/>
    <n v="2.8947886687084301"/>
    <s v=".."/>
    <s v=".."/>
    <x v="0"/>
    <s v=".."/>
  </r>
  <r>
    <x v="101"/>
    <s v="KIR"/>
    <x v="12"/>
    <s v="EN.ATM.CO2E.LF.ZS"/>
    <n v="100"/>
    <n v="100"/>
    <n v="100"/>
    <n v="100"/>
    <x v="0"/>
    <s v=".."/>
  </r>
  <r>
    <x v="101"/>
    <s v="KIR"/>
    <x v="13"/>
    <s v="TX.VAL.FUEL.ZS.UN"/>
    <s v=".."/>
    <n v="1.1631116353384486E-4"/>
    <n v="1.7195423059853312E-4"/>
    <n v="32.458650796706536"/>
    <x v="0"/>
    <s v=".."/>
  </r>
  <r>
    <x v="101"/>
    <s v="KIR"/>
    <x v="14"/>
    <s v="TM.VAL.FUEL.ZS.UN"/>
    <n v="24.761307913321957"/>
    <n v="19.271749786039287"/>
    <n v="16.454418503254718"/>
    <n v="19.376785002158726"/>
    <x v="0"/>
    <s v=".."/>
  </r>
  <r>
    <x v="101"/>
    <s v="KIR"/>
    <x v="15"/>
    <s v="EP.PMP.DESL.CD"/>
    <s v=".."/>
    <s v=".."/>
    <s v=".."/>
    <s v=".."/>
    <x v="0"/>
    <s v=".."/>
  </r>
  <r>
    <x v="101"/>
    <s v="KIR"/>
    <x v="16"/>
    <s v="SP.URB.TOTL.IN.ZS"/>
    <n v="43.773000000000003"/>
    <n v="43.854999999999997"/>
    <n v="43.948"/>
    <n v="44.055"/>
    <x v="778"/>
    <n v="44.304000000000002"/>
  </r>
  <r>
    <x v="101"/>
    <s v="KIR"/>
    <x v="17"/>
    <s v="NV.IND.MANF.ZS"/>
    <n v="5.4398637086431787"/>
    <n v="5.4598630302361144"/>
    <n v="4.6238899051813576"/>
    <n v="4.8166025077373371"/>
    <x v="0"/>
    <s v=".."/>
  </r>
  <r>
    <x v="101"/>
    <s v="KIR"/>
    <x v="18"/>
    <s v="NV.SRV.TETC.ZS"/>
    <n v="67.166178860968444"/>
    <n v="68.454124714191323"/>
    <n v="69.94471561632119"/>
    <n v="70.030028840745473"/>
    <x v="0"/>
    <s v=".."/>
  </r>
  <r>
    <x v="101"/>
    <s v="KIR"/>
    <x v="19"/>
    <s v="NV.AGR.TOTL.ZS"/>
    <n v="24.78546847631862"/>
    <n v="25.479360807768536"/>
    <n v="24.275422002202127"/>
    <n v="23.012656425856168"/>
    <x v="0"/>
    <s v=".."/>
  </r>
  <r>
    <x v="101"/>
    <s v="KIR"/>
    <x v="20"/>
    <s v="FP.CPI.TOTL.ZG"/>
    <s v=".."/>
    <s v=".."/>
    <s v=".."/>
    <s v=".."/>
    <x v="0"/>
    <s v=".."/>
  </r>
  <r>
    <x v="102"/>
    <s v="PRK"/>
    <x v="0"/>
    <s v="EG.ELC.ACCS.ZS"/>
    <n v="26"/>
    <s v=".."/>
    <n v="29.562560000000001"/>
    <s v=".."/>
    <x v="0"/>
    <s v=".."/>
  </r>
  <r>
    <x v="102"/>
    <s v="PRK"/>
    <x v="1"/>
    <s v="EG.USE.COMM.CL.ZS"/>
    <n v="6.0954848928082752"/>
    <n v="8.1095312495200336"/>
    <n v="8.1432870627226688"/>
    <n v="8.1528617646812602"/>
    <x v="0"/>
    <s v=".."/>
  </r>
  <r>
    <x v="102"/>
    <s v="PRK"/>
    <x v="2"/>
    <s v="EN.ATM.CO2E.EG.ZS"/>
    <n v="3.5227318901181479"/>
    <n v="3.4384813974053929"/>
    <n v="3.4447388543931177"/>
    <n v="3.4656864919077948"/>
    <x v="0"/>
    <s v=".."/>
  </r>
  <r>
    <x v="102"/>
    <s v="PRK"/>
    <x v="3"/>
    <s v="EG.USE.CRNW.ZS"/>
    <n v="5.6792950860521776"/>
    <n v="7.7110840904527054"/>
    <n v="7.6116447461910663"/>
    <n v="7.5482321658656941"/>
    <x v="0"/>
    <s v=".."/>
  </r>
  <r>
    <x v="102"/>
    <s v="PRK"/>
    <x v="4"/>
    <s v="EG.IMP.CONS.ZS"/>
    <n v="-10.218029951342453"/>
    <n v="-43.844939361751592"/>
    <n v="-42.1830265841499"/>
    <n v="-66.745005371371875"/>
    <x v="0"/>
    <s v=".."/>
  </r>
  <r>
    <x v="102"/>
    <s v="PRK"/>
    <x v="5"/>
    <s v="EN.ATM.METH.EG.ZS"/>
    <s v=".."/>
    <s v=".."/>
    <s v=".."/>
    <s v=".."/>
    <x v="0"/>
    <s v=".."/>
  </r>
  <r>
    <x v="102"/>
    <s v="PRK"/>
    <x v="6"/>
    <s v="EG.USE.PCAP.KG.OE"/>
    <n v="771.64924675433224"/>
    <n v="568.31387175997884"/>
    <n v="575.73552337601461"/>
    <n v="580.56106464950483"/>
    <x v="0"/>
    <s v=".."/>
  </r>
  <r>
    <x v="102"/>
    <s v="PRK"/>
    <x v="7"/>
    <s v="EG.USE.COMM.FO.ZS"/>
    <n v="88.225220021139563"/>
    <n v="84.179391803729914"/>
    <n v="84.245068191086276"/>
    <n v="84.298912988203455"/>
    <x v="0"/>
    <s v=".."/>
  </r>
  <r>
    <x v="102"/>
    <s v="PRK"/>
    <x v="8"/>
    <s v="EG.GDP.PUSE.KO.PP.KD"/>
    <s v=".."/>
    <s v=".."/>
    <s v=".."/>
    <s v=".."/>
    <x v="0"/>
    <s v=".."/>
  </r>
  <r>
    <x v="102"/>
    <s v="PRK"/>
    <x v="9"/>
    <s v="IE.PPI.ENGY.CD"/>
    <s v=".."/>
    <s v=".."/>
    <s v=".."/>
    <s v=".."/>
    <x v="0"/>
    <s v=".."/>
  </r>
  <r>
    <x v="102"/>
    <s v="PRK"/>
    <x v="10"/>
    <s v="EN.ATM.NOXE.EG.ZS"/>
    <s v=".."/>
    <s v=".."/>
    <s v=".."/>
    <s v=".."/>
    <x v="0"/>
    <s v=".."/>
  </r>
  <r>
    <x v="102"/>
    <s v="PRK"/>
    <x v="11"/>
    <s v="EG.FEC.RNEW.ZS"/>
    <n v="11.7500609052653"/>
    <n v="15.878858881137999"/>
    <n v="15.983088401758399"/>
    <s v=".."/>
    <x v="0"/>
    <s v=".."/>
  </r>
  <r>
    <x v="102"/>
    <s v="PRK"/>
    <x v="12"/>
    <s v="EN.ATM.CO2E.LF.ZS"/>
    <n v="3.8597070807179827"/>
    <n v="5.4929148255371016"/>
    <n v="5.1668782199656533"/>
    <n v="5.1390922401171304"/>
    <x v="0"/>
    <s v=".."/>
  </r>
  <r>
    <x v="102"/>
    <s v="PRK"/>
    <x v="13"/>
    <s v="TX.VAL.FUEL.ZS.UN"/>
    <s v=".."/>
    <s v=".."/>
    <s v=".."/>
    <s v=".."/>
    <x v="0"/>
    <s v=".."/>
  </r>
  <r>
    <x v="102"/>
    <s v="PRK"/>
    <x v="14"/>
    <s v="TM.VAL.FUEL.ZS.UN"/>
    <s v=".."/>
    <s v=".."/>
    <s v=".."/>
    <s v=".."/>
    <x v="0"/>
    <s v=".."/>
  </r>
  <r>
    <x v="102"/>
    <s v="PRK"/>
    <x v="15"/>
    <s v="EP.PMP.DESL.CD"/>
    <s v=".."/>
    <s v=".."/>
    <n v="1.31"/>
    <s v=".."/>
    <x v="0"/>
    <s v=".."/>
  </r>
  <r>
    <x v="102"/>
    <s v="PRK"/>
    <x v="16"/>
    <s v="SP.URB.TOTL.IN.ZS"/>
    <n v="60.21"/>
    <n v="60.316000000000003"/>
    <n v="60.436"/>
    <n v="60.569000000000003"/>
    <x v="779"/>
    <n v="60.875"/>
  </r>
  <r>
    <x v="102"/>
    <s v="PRK"/>
    <x v="17"/>
    <s v="NV.IND.MANF.ZS"/>
    <s v=".."/>
    <s v=".."/>
    <s v=".."/>
    <s v=".."/>
    <x v="0"/>
    <s v=".."/>
  </r>
  <r>
    <x v="102"/>
    <s v="PRK"/>
    <x v="18"/>
    <s v="NV.SRV.TETC.ZS"/>
    <s v=".."/>
    <s v=".."/>
    <s v=".."/>
    <s v=".."/>
    <x v="0"/>
    <s v=".."/>
  </r>
  <r>
    <x v="102"/>
    <s v="PRK"/>
    <x v="19"/>
    <s v="NV.AGR.TOTL.ZS"/>
    <s v=".."/>
    <s v=".."/>
    <s v=".."/>
    <s v=".."/>
    <x v="0"/>
    <s v=".."/>
  </r>
  <r>
    <x v="102"/>
    <s v="PRK"/>
    <x v="20"/>
    <s v="FP.CPI.TOTL.ZG"/>
    <s v=".."/>
    <s v=".."/>
    <s v=".."/>
    <s v=".."/>
    <x v="0"/>
    <s v=".."/>
  </r>
  <r>
    <x v="103"/>
    <s v="KOR"/>
    <x v="0"/>
    <s v="EG.ELC.ACCS.ZS"/>
    <n v="99.7"/>
    <s v=".."/>
    <n v="100"/>
    <s v=".."/>
    <x v="0"/>
    <s v=".."/>
  </r>
  <r>
    <x v="103"/>
    <s v="KOR"/>
    <x v="1"/>
    <s v="EG.USE.COMM.CL.ZS"/>
    <n v="15.701631277058206"/>
    <n v="15.727861715723385"/>
    <n v="15.11196129869314"/>
    <n v="14.016657362484761"/>
    <x v="780"/>
    <s v=".."/>
  </r>
  <r>
    <x v="103"/>
    <s v="KOR"/>
    <x v="2"/>
    <s v="EN.ATM.CO2E.EG.ZS"/>
    <n v="2.2666424330575543"/>
    <n v="2.2625841195149663"/>
    <n v="2.2168324198833536"/>
    <n v="2.2457816676816096"/>
    <x v="0"/>
    <s v=".."/>
  </r>
  <r>
    <x v="103"/>
    <s v="KOR"/>
    <x v="3"/>
    <s v="EG.USE.CRNW.ZS"/>
    <n v="1.3922862370398537"/>
    <n v="1.4920837061484689"/>
    <n v="1.6356786010230111"/>
    <n v="1.7826368296369535"/>
    <x v="781"/>
    <s v=".."/>
  </r>
  <r>
    <x v="103"/>
    <s v="KOR"/>
    <x v="4"/>
    <s v="EG.IMP.CONS.ZS"/>
    <n v="82.019950711662787"/>
    <n v="81.950301609192849"/>
    <n v="82.446824627073525"/>
    <n v="83.473068522981904"/>
    <x v="782"/>
    <s v=".."/>
  </r>
  <r>
    <x v="103"/>
    <s v="KOR"/>
    <x v="5"/>
    <s v="EN.ATM.METH.EG.ZS"/>
    <s v=".."/>
    <s v=".."/>
    <s v=".."/>
    <s v=".."/>
    <x v="0"/>
    <s v=".."/>
  </r>
  <r>
    <x v="103"/>
    <s v="KOR"/>
    <x v="6"/>
    <s v="EG.USE.PCAP.KG.OE"/>
    <n v="5060.1662209909564"/>
    <n v="5233.0612196521297"/>
    <n v="5269.0305447070205"/>
    <n v="5253.4715431915729"/>
    <x v="783"/>
    <s v=".."/>
  </r>
  <r>
    <x v="103"/>
    <s v="KOR"/>
    <x v="7"/>
    <s v="EG.USE.COMM.FO.ZS"/>
    <n v="82.869530092161114"/>
    <n v="82.745523140625536"/>
    <n v="83.22136322292252"/>
    <n v="84.164717533990242"/>
    <x v="784"/>
    <s v=".."/>
  </r>
  <r>
    <x v="103"/>
    <s v="KOR"/>
    <x v="8"/>
    <s v="EG.GDP.PUSE.KO.PP.KD"/>
    <n v="6.0156924397398726"/>
    <n v="5.9863864733451013"/>
    <n v="6.0544482816567449"/>
    <n v="6.2214706623888114"/>
    <x v="785"/>
    <n v="6.3026375421746046"/>
  </r>
  <r>
    <x v="103"/>
    <s v="KOR"/>
    <x v="9"/>
    <s v="IE.PPI.ENGY.CD"/>
    <s v=".."/>
    <s v=".."/>
    <s v=".."/>
    <s v=".."/>
    <x v="0"/>
    <s v=".."/>
  </r>
  <r>
    <x v="103"/>
    <s v="KOR"/>
    <x v="10"/>
    <s v="EN.ATM.NOXE.EG.ZS"/>
    <s v=".."/>
    <s v=".."/>
    <s v=".."/>
    <s v=".."/>
    <x v="0"/>
    <s v=".."/>
  </r>
  <r>
    <x v="103"/>
    <s v="KOR"/>
    <x v="11"/>
    <s v="EG.FEC.RNEW.ZS"/>
    <n v="1.2877823190450099"/>
    <n v="1.32246037910361"/>
    <n v="1.59882449920394"/>
    <s v=".."/>
    <x v="0"/>
    <s v=".."/>
  </r>
  <r>
    <x v="103"/>
    <s v="KOR"/>
    <x v="12"/>
    <s v="EN.ATM.CO2E.LF.ZS"/>
    <n v="30.8654437218933"/>
    <n v="28.026329706155"/>
    <n v="28.262807634354598"/>
    <n v="27.647051542308258"/>
    <x v="0"/>
    <s v=".."/>
  </r>
  <r>
    <x v="103"/>
    <s v="KOR"/>
    <x v="13"/>
    <s v="TX.VAL.FUEL.ZS.UN"/>
    <n v="6.8763289228673656"/>
    <n v="9.4202957507916061"/>
    <n v="10.390345025616949"/>
    <n v="9.539521522922799"/>
    <x v="786"/>
    <n v="6.1677648144345589"/>
  </r>
  <r>
    <x v="103"/>
    <s v="KOR"/>
    <x v="14"/>
    <s v="TM.VAL.FUEL.ZS.UN"/>
    <n v="28.621476305969139"/>
    <n v="32.890204727167152"/>
    <n v="35.580646000932518"/>
    <n v="34.600299553945277"/>
    <x v="787"/>
    <n v="23.456633156126554"/>
  </r>
  <r>
    <x v="103"/>
    <s v="KOR"/>
    <x v="15"/>
    <s v="EP.PMP.DESL.CD"/>
    <n v="1.35"/>
    <s v=".."/>
    <n v="1.63"/>
    <s v=".."/>
    <x v="788"/>
    <s v=".."/>
  </r>
  <r>
    <x v="103"/>
    <s v="KOR"/>
    <x v="16"/>
    <s v="SP.URB.TOTL.IN.ZS"/>
    <n v="81.936000000000007"/>
    <n v="82.037000000000006"/>
    <n v="82.141000000000005"/>
    <n v="82.248999999999995"/>
    <x v="789"/>
    <n v="82.474000000000004"/>
  </r>
  <r>
    <x v="103"/>
    <s v="KOR"/>
    <x v="17"/>
    <s v="NV.IND.MANF.ZS"/>
    <n v="30.718993688107695"/>
    <n v="31.366507316545832"/>
    <n v="31.004724020861797"/>
    <n v="30.973357823102322"/>
    <x v="790"/>
    <n v="29.489234862798863"/>
  </r>
  <r>
    <x v="103"/>
    <s v="KOR"/>
    <x v="18"/>
    <s v="NV.SRV.TETC.ZS"/>
    <n v="59.259149292203347"/>
    <n v="59.102370813092243"/>
    <n v="59.471042948324715"/>
    <n v="59.251191321064056"/>
    <x v="791"/>
    <n v="59.706907795770128"/>
  </r>
  <r>
    <x v="103"/>
    <s v="KOR"/>
    <x v="19"/>
    <s v="NV.AGR.TOTL.ZS"/>
    <n v="2.4711208156391087"/>
    <n v="2.5169506135841941"/>
    <n v="2.4591453580715759"/>
    <n v="2.3355056915539842"/>
    <x v="792"/>
    <n v="2.3095939393704255"/>
  </r>
  <r>
    <x v="103"/>
    <s v="KOR"/>
    <x v="20"/>
    <s v="FP.CPI.TOTL.ZG"/>
    <n v="2.95586282160837"/>
    <n v="4"/>
    <n v="2.1923076923076898"/>
    <n v="1.3078660143018399"/>
    <x v="793"/>
    <n v="0.70616287600880001"/>
  </r>
  <r>
    <x v="104"/>
    <s v="KSV"/>
    <x v="0"/>
    <s v="EG.ELC.ACCS.ZS"/>
    <n v="100"/>
    <s v=".."/>
    <n v="100"/>
    <s v=".."/>
    <x v="0"/>
    <s v=".."/>
  </r>
  <r>
    <x v="104"/>
    <s v="KSV"/>
    <x v="1"/>
    <s v="EG.USE.COMM.CL.ZS"/>
    <n v="0.55076289539112344"/>
    <n v="0.36666102309066484"/>
    <n v="0.35975020607829622"/>
    <n v="0.53381801831990483"/>
    <x v="0"/>
    <s v=".."/>
  </r>
  <r>
    <x v="104"/>
    <s v="KSV"/>
    <x v="2"/>
    <s v="EN.ATM.CO2E.EG.ZS"/>
    <s v=".."/>
    <s v=".."/>
    <s v=".."/>
    <s v=".."/>
    <x v="0"/>
    <s v=".."/>
  </r>
  <r>
    <x v="104"/>
    <s v="KSV"/>
    <x v="3"/>
    <s v="EG.USE.CRNW.ZS"/>
    <n v="9.4719514145439732"/>
    <n v="9.5682743474153753"/>
    <n v="10.449394264942365"/>
    <n v="10.502959646581507"/>
    <x v="0"/>
    <s v=".."/>
  </r>
  <r>
    <x v="104"/>
    <s v="KSV"/>
    <x v="4"/>
    <s v="EG.IMP.CONS.ZS"/>
    <n v="25.42651958813628"/>
    <n v="28.989955489590763"/>
    <n v="26.144199064877505"/>
    <n v="23.972395012608459"/>
    <x v="0"/>
    <s v=".."/>
  </r>
  <r>
    <x v="104"/>
    <s v="KSV"/>
    <x v="5"/>
    <s v="EN.ATM.METH.EG.ZS"/>
    <s v=".."/>
    <s v=".."/>
    <s v=".."/>
    <s v=".."/>
    <x v="0"/>
    <s v=".."/>
  </r>
  <r>
    <x v="104"/>
    <s v="KSV"/>
    <x v="6"/>
    <s v="EG.USE.PCAP.KG.OE"/>
    <n v="1405.0408857451791"/>
    <n v="1411.5068089295276"/>
    <n v="1311.7837358741415"/>
    <n v="1296.6959772115874"/>
    <x v="0"/>
    <s v=".."/>
  </r>
  <r>
    <x v="104"/>
    <s v="KSV"/>
    <x v="7"/>
    <s v="EG.USE.COMM.FO.ZS"/>
    <n v="88.371010816853413"/>
    <n v="88.643081265912102"/>
    <n v="88.631530317157882"/>
    <n v="90.210791310452194"/>
    <x v="0"/>
    <s v=".."/>
  </r>
  <r>
    <x v="104"/>
    <s v="KSV"/>
    <x v="8"/>
    <s v="EG.GDP.PUSE.KO.PP.KD"/>
    <n v="5.6419259586301616"/>
    <n v="5.825401679440029"/>
    <n v="6.393450247295001"/>
    <n v="6.6428329100050547"/>
    <x v="794"/>
    <s v=".."/>
  </r>
  <r>
    <x v="104"/>
    <s v="KSV"/>
    <x v="9"/>
    <s v="IE.PPI.ENGY.CD"/>
    <s v=".."/>
    <s v=".."/>
    <n v="424100000"/>
    <s v=".."/>
    <x v="0"/>
    <s v=".."/>
  </r>
  <r>
    <x v="104"/>
    <s v="KSV"/>
    <x v="10"/>
    <s v="EN.ATM.NOXE.EG.ZS"/>
    <s v=".."/>
    <s v=".."/>
    <s v=".."/>
    <s v=".."/>
    <x v="0"/>
    <s v=".."/>
  </r>
  <r>
    <x v="104"/>
    <s v="KSV"/>
    <x v="11"/>
    <s v="EG.FEC.RNEW.ZS"/>
    <n v="20.945424102329302"/>
    <n v="19.743536003779099"/>
    <n v="20.890055718429601"/>
    <s v=".."/>
    <x v="0"/>
    <s v=".."/>
  </r>
  <r>
    <x v="104"/>
    <s v="KSV"/>
    <x v="12"/>
    <s v="EN.ATM.CO2E.LF.ZS"/>
    <s v=".."/>
    <s v=".."/>
    <s v=".."/>
    <s v=".."/>
    <x v="0"/>
    <s v=".."/>
  </r>
  <r>
    <x v="104"/>
    <s v="KSV"/>
    <x v="13"/>
    <s v="TX.VAL.FUEL.ZS.UN"/>
    <s v=".."/>
    <s v=".."/>
    <s v=".."/>
    <s v=".."/>
    <x v="0"/>
    <s v=".."/>
  </r>
  <r>
    <x v="104"/>
    <s v="KSV"/>
    <x v="14"/>
    <s v="TM.VAL.FUEL.ZS.UN"/>
    <s v=".."/>
    <s v=".."/>
    <s v=".."/>
    <s v=".."/>
    <x v="0"/>
    <s v=".."/>
  </r>
  <r>
    <x v="104"/>
    <s v="KSV"/>
    <x v="15"/>
    <s v="EP.PMP.DESL.CD"/>
    <n v="1.6"/>
    <s v=".."/>
    <n v="1.6"/>
    <s v=".."/>
    <x v="85"/>
    <s v=".."/>
  </r>
  <r>
    <x v="104"/>
    <s v="KSV"/>
    <x v="16"/>
    <s v="SP.URB.TOTL.IN.ZS"/>
    <s v=".."/>
    <s v=".."/>
    <s v=".."/>
    <s v=".."/>
    <x v="0"/>
    <s v=".."/>
  </r>
  <r>
    <x v="104"/>
    <s v="KSV"/>
    <x v="17"/>
    <s v="NV.IND.MANF.ZS"/>
    <n v="13.560730511128341"/>
    <n v="11.693685764578955"/>
    <n v="13.623657792530675"/>
    <n v="13.190973325196154"/>
    <x v="795"/>
    <n v="12.29185204016779"/>
  </r>
  <r>
    <x v="104"/>
    <s v="KSV"/>
    <x v="18"/>
    <s v="NV.SRV.TETC.ZS"/>
    <n v="63.041124000133443"/>
    <n v="64.762688903850673"/>
    <n v="65.303324969234581"/>
    <n v="65.30783033400823"/>
    <x v="796"/>
    <n v="66.751408838608526"/>
  </r>
  <r>
    <x v="104"/>
    <s v="KSV"/>
    <x v="19"/>
    <s v="NV.AGR.TOTL.ZS"/>
    <n v="16.240330860127301"/>
    <n v="15.572146466899742"/>
    <n v="14.821157394164075"/>
    <n v="14.399375598705836"/>
    <x v="797"/>
    <n v="13.461294012965553"/>
  </r>
  <r>
    <x v="104"/>
    <s v="KSV"/>
    <x v="20"/>
    <s v="FP.CPI.TOTL.ZG"/>
    <s v=".."/>
    <s v=".."/>
    <s v=".."/>
    <s v=".."/>
    <x v="0"/>
    <s v=".."/>
  </r>
  <r>
    <x v="105"/>
    <s v="KWT"/>
    <x v="0"/>
    <s v="EG.ELC.ACCS.ZS"/>
    <n v="94.1"/>
    <s v=".."/>
    <n v="97.697829999999996"/>
    <s v=".."/>
    <x v="0"/>
    <s v=".."/>
  </r>
  <r>
    <x v="105"/>
    <s v="KWT"/>
    <x v="1"/>
    <s v="EG.USE.COMM.CL.ZS"/>
    <n v="0"/>
    <n v="0"/>
    <n v="0"/>
    <n v="0"/>
    <x v="0"/>
    <s v=".."/>
  </r>
  <r>
    <x v="105"/>
    <s v="KWT"/>
    <x v="2"/>
    <s v="EN.ATM.CO2E.EG.ZS"/>
    <n v="2.7830721980067303"/>
    <n v="2.7989471879161214"/>
    <n v="2.9223840968600894"/>
    <n v="2.7936568856972759"/>
    <x v="0"/>
    <s v=".."/>
  </r>
  <r>
    <x v="105"/>
    <s v="KWT"/>
    <x v="3"/>
    <s v="EG.USE.CRNW.ZS"/>
    <n v="0"/>
    <n v="0"/>
    <n v="0"/>
    <n v="0"/>
    <x v="0"/>
    <s v=".."/>
  </r>
  <r>
    <x v="105"/>
    <s v="KWT"/>
    <x v="4"/>
    <s v="EG.IMP.CONS.ZS"/>
    <n v="-318.22088741243897"/>
    <n v="-374.5735015521264"/>
    <n v="-400.56633603166995"/>
    <n v="-386.15983648306263"/>
    <x v="0"/>
    <s v=".."/>
  </r>
  <r>
    <x v="105"/>
    <s v="KWT"/>
    <x v="5"/>
    <s v="EN.ATM.METH.EG.ZS"/>
    <s v=".."/>
    <s v=".."/>
    <s v=".."/>
    <s v=".."/>
    <x v="0"/>
    <s v=".."/>
  </r>
  <r>
    <x v="105"/>
    <s v="KWT"/>
    <x v="6"/>
    <s v="EG.USE.PCAP.KG.OE"/>
    <n v="10525.888935774234"/>
    <n v="10040.440160645547"/>
    <n v="10121.437977342837"/>
    <n v="9757.4486829550351"/>
    <x v="0"/>
    <s v=".."/>
  </r>
  <r>
    <x v="105"/>
    <s v="KWT"/>
    <x v="7"/>
    <s v="EG.USE.COMM.FO.ZS"/>
    <s v=".."/>
    <s v=".."/>
    <s v=".."/>
    <n v="99.999997148172639"/>
    <x v="0"/>
    <s v=".."/>
  </r>
  <r>
    <x v="105"/>
    <s v="KWT"/>
    <x v="8"/>
    <s v="EG.GDP.PUSE.KO.PP.KD"/>
    <n v="7.0288735324160063"/>
    <n v="7.6333358194348637"/>
    <n v="7.0863151485808062"/>
    <n v="7.6310710779184614"/>
    <x v="798"/>
    <s v=".."/>
  </r>
  <r>
    <x v="105"/>
    <s v="KWT"/>
    <x v="9"/>
    <s v="IE.PPI.ENGY.CD"/>
    <s v=".."/>
    <s v=".."/>
    <s v=".."/>
    <s v=".."/>
    <x v="0"/>
    <s v=".."/>
  </r>
  <r>
    <x v="105"/>
    <s v="KWT"/>
    <x v="10"/>
    <s v="EN.ATM.NOXE.EG.ZS"/>
    <s v=".."/>
    <s v=".."/>
    <s v=".."/>
    <s v=".."/>
    <x v="0"/>
    <s v=".."/>
  </r>
  <r>
    <x v="105"/>
    <s v="KWT"/>
    <x v="11"/>
    <s v="EG.FEC.RNEW.ZS"/>
    <s v=".."/>
    <s v=".."/>
    <s v=".."/>
    <s v=".."/>
    <x v="0"/>
    <s v=".."/>
  </r>
  <r>
    <x v="105"/>
    <s v="KWT"/>
    <x v="12"/>
    <s v="EN.ATM.CO2E.LF.ZS"/>
    <n v="67.00625997299619"/>
    <n v="62.181759587495975"/>
    <n v="64.093825907261717"/>
    <n v="63.124204536946912"/>
    <x v="0"/>
    <s v=".."/>
  </r>
  <r>
    <x v="105"/>
    <s v="KWT"/>
    <x v="13"/>
    <s v="TX.VAL.FUEL.ZS.UN"/>
    <n v="92.75228429408989"/>
    <s v=".."/>
    <s v=".."/>
    <n v="94.221156929357051"/>
    <x v="799"/>
    <n v="89.111484989764577"/>
  </r>
  <r>
    <x v="105"/>
    <s v="KWT"/>
    <x v="14"/>
    <s v="TM.VAL.FUEL.ZS.UN"/>
    <n v="0.75478607366534645"/>
    <s v=".."/>
    <s v=".."/>
    <n v="0.72914749476212459"/>
    <x v="800"/>
    <n v="0.64435836381840017"/>
  </r>
  <r>
    <x v="105"/>
    <s v="KWT"/>
    <x v="15"/>
    <s v="EP.PMP.DESL.CD"/>
    <n v="0.21"/>
    <s v=".."/>
    <n v="0.2"/>
    <s v=".."/>
    <x v="801"/>
    <s v=".."/>
  </r>
  <r>
    <x v="105"/>
    <s v="KWT"/>
    <x v="16"/>
    <s v="SP.URB.TOTL.IN.ZS"/>
    <n v="98.263000000000005"/>
    <n v="98.278999999999996"/>
    <n v="98.293999999999997"/>
    <n v="98.31"/>
    <x v="802"/>
    <n v="98.341999999999999"/>
  </r>
  <r>
    <x v="105"/>
    <s v="KWT"/>
    <x v="17"/>
    <s v="NV.IND.MANF.ZS"/>
    <n v="5.5236025486674247"/>
    <n v="5.2045688013766602"/>
    <n v="5.5076787200048525"/>
    <n v="5.4628938176113522"/>
    <x v="803"/>
    <n v="6.1554845580404685"/>
  </r>
  <r>
    <x v="105"/>
    <s v="KWT"/>
    <x v="18"/>
    <s v="NV.SRV.TETC.ZS"/>
    <n v="38.536722990242765"/>
    <n v="32.16328862968674"/>
    <n v="30.584484872836303"/>
    <n v="31.75539809225711"/>
    <x v="804"/>
    <n v="48.304046858359953"/>
  </r>
  <r>
    <x v="105"/>
    <s v="KWT"/>
    <x v="19"/>
    <s v="NV.AGR.TOTL.ZS"/>
    <n v="0.4173289272635346"/>
    <n v="0.40697839263164093"/>
    <n v="0.33224228479588802"/>
    <n v="0.32993305406274748"/>
    <x v="805"/>
    <n v="0.63099041533546329"/>
  </r>
  <r>
    <x v="105"/>
    <s v="KWT"/>
    <x v="20"/>
    <s v="FP.CPI.TOTL.ZG"/>
    <n v="4.4964028776978502"/>
    <n v="4.9053356282271903"/>
    <n v="3.19934372436422"/>
    <n v="2.7027027027027102"/>
    <x v="806"/>
    <n v="3.27170248115385"/>
  </r>
  <r>
    <x v="106"/>
    <s v="KGZ"/>
    <x v="0"/>
    <s v="EG.ELC.ACCS.ZS"/>
    <n v="100"/>
    <s v=".."/>
    <n v="100"/>
    <s v=".."/>
    <x v="0"/>
    <s v=".."/>
  </r>
  <r>
    <x v="106"/>
    <s v="KGZ"/>
    <x v="1"/>
    <s v="EG.USE.COMM.CL.ZS"/>
    <n v="34.695089419154122"/>
    <n v="36.732074990642936"/>
    <n v="29.498308568243658"/>
    <n v="28.523515511853041"/>
    <x v="0"/>
    <s v=".."/>
  </r>
  <r>
    <x v="106"/>
    <s v="KGZ"/>
    <x v="2"/>
    <s v="EN.ATM.CO2E.EG.ZS"/>
    <n v="2.3186936352070422"/>
    <n v="2.312968514043753"/>
    <n v="2.4483474673035017"/>
    <n v="2.492448501691265"/>
    <x v="0"/>
    <s v=".."/>
  </r>
  <r>
    <x v="106"/>
    <s v="KGZ"/>
    <x v="3"/>
    <s v="EG.USE.CRNW.ZS"/>
    <n v="0.13528821474398206"/>
    <n v="0.11397644889502054"/>
    <n v="9.2433649041457511E-2"/>
    <n v="9.6763108159680158E-2"/>
    <x v="0"/>
    <s v=".."/>
  </r>
  <r>
    <x v="106"/>
    <s v="KGZ"/>
    <x v="4"/>
    <s v="EG.IMP.CONS.ZS"/>
    <n v="53.88070158107432"/>
    <n v="51.047371971339437"/>
    <n v="57.697465948808059"/>
    <n v="55.464887096623059"/>
    <x v="0"/>
    <s v=".."/>
  </r>
  <r>
    <x v="106"/>
    <s v="KGZ"/>
    <x v="5"/>
    <s v="EN.ATM.METH.EG.ZS"/>
    <s v=".."/>
    <s v=".."/>
    <s v=".."/>
    <s v=".."/>
    <x v="0"/>
    <s v=".."/>
  </r>
  <r>
    <x v="106"/>
    <s v="KGZ"/>
    <x v="6"/>
    <s v="EG.USE.PCAP.KG.OE"/>
    <n v="505.40226509297162"/>
    <n v="600.28524280999534"/>
    <n v="737.22642317020973"/>
    <n v="690.40125183579266"/>
    <x v="0"/>
    <s v=".."/>
  </r>
  <r>
    <x v="106"/>
    <s v="KGZ"/>
    <x v="7"/>
    <s v="EG.USE.COMM.FO.ZS"/>
    <n v="70.516975311444369"/>
    <n v="70.1008025476591"/>
    <n v="73.869000158692671"/>
    <n v="72.200776991804389"/>
    <x v="0"/>
    <s v=".."/>
  </r>
  <r>
    <x v="106"/>
    <s v="KGZ"/>
    <x v="8"/>
    <s v="EG.GDP.PUSE.KO.PP.KD"/>
    <n v="5.5206928354977709"/>
    <n v="4.8653590020601971"/>
    <n v="3.892751089545663"/>
    <n v="4.5204434661487847"/>
    <x v="807"/>
    <s v=".."/>
  </r>
  <r>
    <x v="106"/>
    <s v="KGZ"/>
    <x v="9"/>
    <s v="IE.PPI.ENGY.CD"/>
    <s v=".."/>
    <s v=".."/>
    <s v=".."/>
    <s v=".."/>
    <x v="808"/>
    <s v=".."/>
  </r>
  <r>
    <x v="106"/>
    <s v="KGZ"/>
    <x v="10"/>
    <s v="EN.ATM.NOXE.EG.ZS"/>
    <s v=".."/>
    <s v=".."/>
    <s v=".."/>
    <s v=".."/>
    <x v="0"/>
    <s v=".."/>
  </r>
  <r>
    <x v="106"/>
    <s v="KGZ"/>
    <x v="11"/>
    <s v="EG.FEC.RNEW.ZS"/>
    <n v="25.594797557314699"/>
    <n v="25.950740169416701"/>
    <n v="22.4759417166349"/>
    <s v=".."/>
    <x v="0"/>
    <s v=".."/>
  </r>
  <r>
    <x v="106"/>
    <s v="KGZ"/>
    <x v="12"/>
    <s v="EN.ATM.CO2E.LF.ZS"/>
    <n v="43.193566915565761"/>
    <n v="47.55747126436782"/>
    <n v="46.123188405797109"/>
    <n v="48.770491803278695"/>
    <x v="0"/>
    <s v=".."/>
  </r>
  <r>
    <x v="106"/>
    <s v="KGZ"/>
    <x v="13"/>
    <s v="TX.VAL.FUEL.ZS.UN"/>
    <n v="15.304930568027512"/>
    <n v="22.124211092868432"/>
    <n v="20.072114688136129"/>
    <n v="20.607610431182039"/>
    <x v="0"/>
    <n v="9.6977707687840748"/>
  </r>
  <r>
    <x v="106"/>
    <s v="KGZ"/>
    <x v="14"/>
    <s v="TM.VAL.FUEL.ZS.UN"/>
    <n v="26.571004453194902"/>
    <n v="22.943461402611447"/>
    <n v="21.884283903624542"/>
    <n v="21.562780556541007"/>
    <x v="0"/>
    <n v="19.276134312815003"/>
  </r>
  <r>
    <x v="106"/>
    <s v="KGZ"/>
    <x v="15"/>
    <s v="EP.PMP.DESL.CD"/>
    <n v="0.79"/>
    <s v=".."/>
    <s v=".."/>
    <s v=".."/>
    <x v="809"/>
    <s v=".."/>
  </r>
  <r>
    <x v="106"/>
    <s v="KGZ"/>
    <x v="16"/>
    <s v="SP.URB.TOTL.IN.ZS"/>
    <n v="35.302999999999997"/>
    <n v="35.341999999999999"/>
    <n v="35.402999999999999"/>
    <n v="35.482999999999997"/>
    <x v="810"/>
    <n v="35.707000000000001"/>
  </r>
  <r>
    <x v="106"/>
    <s v="KGZ"/>
    <x v="17"/>
    <s v="NV.IND.MANF.ZS"/>
    <n v="18.78531894680588"/>
    <n v="20.534899762795199"/>
    <n v="13.895462498048927"/>
    <n v="18.315459725453799"/>
    <x v="811"/>
    <n v="13.727759480444607"/>
  </r>
  <r>
    <x v="106"/>
    <s v="KGZ"/>
    <x v="18"/>
    <s v="NV.SRV.TETC.ZS"/>
    <n v="51.295459911652387"/>
    <n v="50.524464323966335"/>
    <n v="55.210209870634088"/>
    <n v="54.140211514803397"/>
    <x v="812"/>
    <n v="57.14258490992944"/>
  </r>
  <r>
    <x v="106"/>
    <s v="KGZ"/>
    <x v="19"/>
    <s v="NV.AGR.TOTL.ZS"/>
    <n v="19.44041794476783"/>
    <n v="18.62067474643456"/>
    <n v="19.170201462016813"/>
    <n v="17.002654314953645"/>
    <x v="813"/>
    <n v="15.941699516426134"/>
  </r>
  <r>
    <x v="106"/>
    <s v="KGZ"/>
    <x v="20"/>
    <s v="FP.CPI.TOTL.ZG"/>
    <n v="7.9677222557970104"/>
    <n v="16.4958847224961"/>
    <n v="2.6870273058813399"/>
    <n v="6.6065357221506096"/>
    <x v="814"/>
    <n v="6.5033183912272499"/>
  </r>
  <r>
    <x v="107"/>
    <s v="LAO"/>
    <x v="0"/>
    <s v="EG.ELC.ACCS.ZS"/>
    <n v="66"/>
    <s v=".."/>
    <n v="70"/>
    <s v=".."/>
    <x v="0"/>
    <s v=".."/>
  </r>
  <r>
    <x v="107"/>
    <s v="LAO"/>
    <x v="1"/>
    <s v="EG.USE.COMM.CL.ZS"/>
    <s v=".."/>
    <s v=".."/>
    <s v=".."/>
    <s v=".."/>
    <x v="0"/>
    <s v=".."/>
  </r>
  <r>
    <x v="107"/>
    <s v="LAO"/>
    <x v="2"/>
    <s v="EN.ATM.CO2E.EG.ZS"/>
    <s v=".."/>
    <s v=".."/>
    <s v=".."/>
    <s v=".."/>
    <x v="0"/>
    <s v=".."/>
  </r>
  <r>
    <x v="107"/>
    <s v="LAO"/>
    <x v="3"/>
    <s v="EG.USE.CRNW.ZS"/>
    <s v=".."/>
    <s v=".."/>
    <s v=".."/>
    <s v=".."/>
    <x v="0"/>
    <s v=".."/>
  </r>
  <r>
    <x v="107"/>
    <s v="LAO"/>
    <x v="4"/>
    <s v="EG.IMP.CONS.ZS"/>
    <s v=".."/>
    <s v=".."/>
    <s v=".."/>
    <s v=".."/>
    <x v="0"/>
    <s v=".."/>
  </r>
  <r>
    <x v="107"/>
    <s v="LAO"/>
    <x v="5"/>
    <s v="EN.ATM.METH.EG.ZS"/>
    <s v=".."/>
    <s v=".."/>
    <s v=".."/>
    <s v=".."/>
    <x v="0"/>
    <s v=".."/>
  </r>
  <r>
    <x v="107"/>
    <s v="LAO"/>
    <x v="6"/>
    <s v="EG.USE.PCAP.KG.OE"/>
    <s v=".."/>
    <s v=".."/>
    <s v=".."/>
    <s v=".."/>
    <x v="0"/>
    <s v=".."/>
  </r>
  <r>
    <x v="107"/>
    <s v="LAO"/>
    <x v="7"/>
    <s v="EG.USE.COMM.FO.ZS"/>
    <s v=".."/>
    <s v=".."/>
    <s v=".."/>
    <s v=".."/>
    <x v="0"/>
    <s v=".."/>
  </r>
  <r>
    <x v="107"/>
    <s v="LAO"/>
    <x v="8"/>
    <s v="EG.GDP.PUSE.KO.PP.KD"/>
    <s v=".."/>
    <s v=".."/>
    <s v=".."/>
    <s v=".."/>
    <x v="0"/>
    <s v=".."/>
  </r>
  <r>
    <x v="107"/>
    <s v="LAO"/>
    <x v="9"/>
    <s v="IE.PPI.ENGY.CD"/>
    <n v="3860000000"/>
    <n v="451600000"/>
    <n v="5256420000"/>
    <s v=".."/>
    <x v="815"/>
    <n v="84000000"/>
  </r>
  <r>
    <x v="107"/>
    <s v="LAO"/>
    <x v="10"/>
    <s v="EN.ATM.NOXE.EG.ZS"/>
    <s v=".."/>
    <s v=".."/>
    <s v=".."/>
    <s v=".."/>
    <x v="0"/>
    <s v=".."/>
  </r>
  <r>
    <x v="107"/>
    <s v="LAO"/>
    <x v="11"/>
    <s v="EG.FEC.RNEW.ZS"/>
    <n v="87.477522190236101"/>
    <n v="86.527921778409095"/>
    <s v=".."/>
    <s v=".."/>
    <x v="0"/>
    <s v=".."/>
  </r>
  <r>
    <x v="107"/>
    <s v="LAO"/>
    <x v="12"/>
    <s v="EN.ATM.CO2E.LF.ZS"/>
    <n v="23.266219239373605"/>
    <n v="25.959367945823924"/>
    <n v="19.694397283531412"/>
    <n v="20.404721753794266"/>
    <x v="0"/>
    <s v=".."/>
  </r>
  <r>
    <x v="107"/>
    <s v="LAO"/>
    <x v="13"/>
    <s v="TX.VAL.FUEL.ZS.UN"/>
    <s v=".."/>
    <s v=".."/>
    <s v=".."/>
    <s v=".."/>
    <x v="0"/>
    <s v=".."/>
  </r>
  <r>
    <x v="107"/>
    <s v="LAO"/>
    <x v="14"/>
    <s v="TM.VAL.FUEL.ZS.UN"/>
    <s v=".."/>
    <s v=".."/>
    <s v=".."/>
    <s v=".."/>
    <x v="0"/>
    <s v=".."/>
  </r>
  <r>
    <x v="107"/>
    <s v="LAO"/>
    <x v="15"/>
    <s v="EP.PMP.DESL.CD"/>
    <n v="0.97"/>
    <s v=".."/>
    <n v="1.18"/>
    <s v=".."/>
    <x v="816"/>
    <s v=".."/>
  </r>
  <r>
    <x v="107"/>
    <s v="LAO"/>
    <x v="16"/>
    <s v="SP.URB.TOTL.IN.ZS"/>
    <n v="33.122999999999998"/>
    <n v="34.252000000000002"/>
    <n v="35.368000000000002"/>
    <n v="36.469000000000001"/>
    <x v="817"/>
    <n v="38.613999999999997"/>
  </r>
  <r>
    <x v="107"/>
    <s v="LAO"/>
    <x v="17"/>
    <s v="NV.IND.MANF.ZS"/>
    <n v="7.5280419482128549"/>
    <n v="7.5413194376086246"/>
    <n v="8.4156112589391281"/>
    <n v="8.2195964148089367"/>
    <x v="818"/>
    <n v="9.3674372436158109"/>
  </r>
  <r>
    <x v="107"/>
    <s v="LAO"/>
    <x v="18"/>
    <s v="NV.SRV.TETC.ZS"/>
    <n v="36.257008063270973"/>
    <n v="35.812074300719622"/>
    <n v="35.918400589054755"/>
    <n v="40.432704533163623"/>
    <x v="819"/>
    <n v="41.670816011403048"/>
  </r>
  <r>
    <x v="107"/>
    <s v="LAO"/>
    <x v="19"/>
    <s v="NV.AGR.TOTL.ZS"/>
    <n v="31.449009585124415"/>
    <n v="29.593689647735626"/>
    <n v="28.072522967178909"/>
    <n v="26.385204092659357"/>
    <x v="820"/>
    <n v="27.379503043475754"/>
  </r>
  <r>
    <x v="107"/>
    <s v="LAO"/>
    <x v="20"/>
    <s v="FP.CPI.TOTL.ZG"/>
    <n v="5.9823173511803303"/>
    <n v="7.5769240530963602"/>
    <n v="4.2569422053049202"/>
    <n v="6.3649392773632103"/>
    <x v="821"/>
    <n v="1.2762277051739801"/>
  </r>
  <r>
    <x v="108"/>
    <s v="LVA"/>
    <x v="0"/>
    <s v="EG.ELC.ACCS.ZS"/>
    <n v="100"/>
    <s v=".."/>
    <n v="100"/>
    <s v=".."/>
    <x v="0"/>
    <s v=".."/>
  </r>
  <r>
    <x v="108"/>
    <s v="LVA"/>
    <x v="1"/>
    <s v="EG.USE.COMM.CL.ZS"/>
    <n v="6.8102843649952449"/>
    <n v="5.9762180407604824"/>
    <n v="7.4418252838078267"/>
    <n v="6.0001155142813154"/>
    <x v="0"/>
    <s v=".."/>
  </r>
  <r>
    <x v="108"/>
    <s v="LVA"/>
    <x v="2"/>
    <s v="EN.ATM.CO2E.EG.ZS"/>
    <n v="1.7916306017481123"/>
    <n v="1.7151890021124487"/>
    <n v="1.5994518604676444"/>
    <n v="1.6293903768319768"/>
    <x v="0"/>
    <s v=".."/>
  </r>
  <r>
    <x v="108"/>
    <s v="LVA"/>
    <x v="3"/>
    <s v="EG.USE.CRNW.ZS"/>
    <n v="25.62065126974769"/>
    <n v="28.591984536276232"/>
    <n v="31.206609017352772"/>
    <n v="32.29155712560889"/>
    <x v="0"/>
    <s v=".."/>
  </r>
  <r>
    <x v="108"/>
    <s v="LVA"/>
    <x v="4"/>
    <s v="EG.IMP.CONS.ZS"/>
    <n v="56.141146534916643"/>
    <n v="51.251846512956604"/>
    <n v="47.090947137282178"/>
    <n v="50.679865975820704"/>
    <x v="0"/>
    <s v=".."/>
  </r>
  <r>
    <x v="108"/>
    <s v="LVA"/>
    <x v="5"/>
    <s v="EN.ATM.METH.EG.ZS"/>
    <s v=".."/>
    <s v=".."/>
    <s v=".."/>
    <s v=".."/>
    <x v="0"/>
    <s v=".."/>
  </r>
  <r>
    <x v="108"/>
    <s v="LVA"/>
    <x v="6"/>
    <s v="EG.USE.PCAP.KG.OE"/>
    <n v="2148.6535513967451"/>
    <n v="2066.6375687050936"/>
    <n v="2170.5858324087812"/>
    <n v="2159.237561281238"/>
    <x v="0"/>
    <s v=".."/>
  </r>
  <r>
    <x v="108"/>
    <s v="LVA"/>
    <x v="7"/>
    <s v="EG.USE.COMM.FO.ZS"/>
    <n v="65.849996416620755"/>
    <n v="62.893899271543596"/>
    <n v="58.041893586106184"/>
    <n v="58.98271956975303"/>
    <x v="0"/>
    <s v=".."/>
  </r>
  <r>
    <x v="108"/>
    <s v="LVA"/>
    <x v="8"/>
    <s v="EG.GDP.PUSE.KO.PP.KD"/>
    <n v="8.4941604453369095"/>
    <n v="9.5521307468696026"/>
    <n v="9.5764425012640757"/>
    <n v="10.02674232384274"/>
    <x v="822"/>
    <s v=".."/>
  </r>
  <r>
    <x v="108"/>
    <s v="LVA"/>
    <x v="9"/>
    <s v="IE.PPI.ENGY.CD"/>
    <s v=".."/>
    <s v=".."/>
    <s v=".."/>
    <s v=".."/>
    <x v="0"/>
    <s v=".."/>
  </r>
  <r>
    <x v="108"/>
    <s v="LVA"/>
    <x v="10"/>
    <s v="EN.ATM.NOXE.EG.ZS"/>
    <s v=".."/>
    <s v=".."/>
    <s v=".."/>
    <s v=".."/>
    <x v="0"/>
    <s v=".."/>
  </r>
  <r>
    <x v="108"/>
    <s v="LVA"/>
    <x v="11"/>
    <s v="EG.FEC.RNEW.ZS"/>
    <n v="35.267752512848503"/>
    <n v="35.535085411128399"/>
    <n v="40.366469498025999"/>
    <s v=".."/>
    <x v="0"/>
    <s v=".."/>
  </r>
  <r>
    <x v="108"/>
    <s v="LVA"/>
    <x v="12"/>
    <s v="EN.ATM.CO2E.LF.ZS"/>
    <n v="49.545867393278833"/>
    <n v="48.719236564540424"/>
    <n v="49.376947040498443"/>
    <n v="49.715173485240811"/>
    <x v="0"/>
    <s v=".."/>
  </r>
  <r>
    <x v="108"/>
    <s v="LVA"/>
    <x v="13"/>
    <s v="TX.VAL.FUEL.ZS.UN"/>
    <n v="5.3252830386986032"/>
    <n v="8.3116245762922212"/>
    <n v="7.9330114727207457"/>
    <n v="7.7727458805378387"/>
    <x v="823"/>
    <n v="6.2437046770315661"/>
  </r>
  <r>
    <x v="108"/>
    <s v="LVA"/>
    <x v="14"/>
    <s v="TM.VAL.FUEL.ZS.UN"/>
    <n v="14.702192013117251"/>
    <n v="16.666700029617502"/>
    <n v="17.052368572373108"/>
    <n v="15.886368625271652"/>
    <x v="824"/>
    <n v="11.467829734787149"/>
  </r>
  <r>
    <x v="108"/>
    <s v="LVA"/>
    <x v="15"/>
    <s v="EP.PMP.DESL.CD"/>
    <n v="1.49"/>
    <s v=".."/>
    <n v="1.77"/>
    <s v=".."/>
    <x v="825"/>
    <s v=".."/>
  </r>
  <r>
    <x v="108"/>
    <s v="LVA"/>
    <x v="16"/>
    <s v="SP.URB.TOTL.IN.ZS"/>
    <n v="67.691999999999993"/>
    <n v="67.62"/>
    <n v="67.548000000000002"/>
    <n v="67.475999999999999"/>
    <x v="826"/>
    <n v="67.382000000000005"/>
  </r>
  <r>
    <x v="108"/>
    <s v="LVA"/>
    <x v="17"/>
    <s v="NV.IND.MANF.ZS"/>
    <n v="13.439447414852065"/>
    <n v="13.06472707324248"/>
    <n v="12.958534561011129"/>
    <n v="12.56954526872642"/>
    <x v="827"/>
    <n v="12.512642365848906"/>
  </r>
  <r>
    <x v="108"/>
    <s v="LVA"/>
    <x v="18"/>
    <s v="NV.SRV.TETC.ZS"/>
    <n v="71.736027537018614"/>
    <n v="72.16467080150565"/>
    <n v="72.248792633933235"/>
    <n v="72.833696152416849"/>
    <x v="828"/>
    <n v="73.722406319326481"/>
  </r>
  <r>
    <x v="108"/>
    <s v="LVA"/>
    <x v="19"/>
    <s v="NV.AGR.TOTL.ZS"/>
    <n v="4.4051875594799981"/>
    <n v="3.866423750029814"/>
    <n v="3.6824575055374358"/>
    <n v="3.4042447360577697"/>
    <x v="829"/>
    <n v="3.16163571050653"/>
  </r>
  <r>
    <x v="108"/>
    <s v="LVA"/>
    <x v="20"/>
    <s v="FP.CPI.TOTL.ZG"/>
    <n v="-1.0706638115631599"/>
    <n v="4.4011544011544004"/>
    <n v="2.21147201105736"/>
    <n v="0"/>
    <x v="830"/>
    <n v="0.201612903225803"/>
  </r>
  <r>
    <x v="109"/>
    <s v="LBN"/>
    <x v="0"/>
    <s v="EG.ELC.ACCS.ZS"/>
    <n v="99.9"/>
    <s v=".."/>
    <n v="100"/>
    <s v=".."/>
    <x v="0"/>
    <s v=".."/>
  </r>
  <r>
    <x v="109"/>
    <s v="LBN"/>
    <x v="1"/>
    <s v="EG.USE.COMM.CL.ZS"/>
    <n v="1.3666605541684886"/>
    <n v="1.355521312966117"/>
    <n v="1.4867401190485154"/>
    <n v="1.797213707686846"/>
    <x v="0"/>
    <s v=".."/>
  </r>
  <r>
    <x v="109"/>
    <s v="LBN"/>
    <x v="2"/>
    <s v="EN.ATM.CO2E.EG.ZS"/>
    <n v="3.1432068986594821"/>
    <n v="3.2218655125363118"/>
    <n v="3.156491886135703"/>
    <n v="3.1941487578522718"/>
    <x v="0"/>
    <s v=".."/>
  </r>
  <r>
    <x v="109"/>
    <s v="LBN"/>
    <x v="3"/>
    <s v="EG.USE.CRNW.ZS"/>
    <n v="1.9807471980465083"/>
    <n v="1.9876105963257154"/>
    <n v="1.7559893025314053"/>
    <n v="1.7785139491428805"/>
    <x v="0"/>
    <s v=".."/>
  </r>
  <r>
    <x v="109"/>
    <s v="LBN"/>
    <x v="4"/>
    <s v="EG.IMP.CONS.ZS"/>
    <n v="96.756363659160826"/>
    <n v="96.761176528600686"/>
    <n v="96.849580999082889"/>
    <n v="96.517926731460435"/>
    <x v="0"/>
    <s v=".."/>
  </r>
  <r>
    <x v="109"/>
    <s v="LBN"/>
    <x v="5"/>
    <s v="EN.ATM.METH.EG.ZS"/>
    <s v=".."/>
    <s v=".."/>
    <s v=".."/>
    <s v=".."/>
    <x v="0"/>
    <s v=".."/>
  </r>
  <r>
    <x v="109"/>
    <s v="LBN"/>
    <x v="6"/>
    <s v="EG.USE.PCAP.KG.OE"/>
    <n v="1471.0953445068612"/>
    <n v="1382.3907844113442"/>
    <n v="1456.5726362373043"/>
    <n v="1337.1710557424922"/>
    <x v="0"/>
    <s v=".."/>
  </r>
  <r>
    <x v="109"/>
    <s v="LBN"/>
    <x v="7"/>
    <s v="EG.USE.COMM.FO.ZS"/>
    <n v="94.974476401838771"/>
    <n v="95.518785995351578"/>
    <n v="96.369973919970889"/>
    <n v="95.780757354366088"/>
    <x v="0"/>
    <s v=".."/>
  </r>
  <r>
    <x v="109"/>
    <s v="LBN"/>
    <x v="8"/>
    <s v="EG.GDP.PUSE.KO.PP.KD"/>
    <n v="11.070805789220787"/>
    <n v="11.347214241048112"/>
    <n v="10.263257921772817"/>
    <n v="10.501626292706046"/>
    <x v="831"/>
    <s v=".."/>
  </r>
  <r>
    <x v="109"/>
    <s v="LBN"/>
    <x v="9"/>
    <s v="IE.PPI.ENGY.CD"/>
    <s v=".."/>
    <s v=".."/>
    <s v=".."/>
    <s v=".."/>
    <x v="0"/>
    <s v=".."/>
  </r>
  <r>
    <x v="109"/>
    <s v="LBN"/>
    <x v="10"/>
    <s v="EN.ATM.NOXE.EG.ZS"/>
    <s v=".."/>
    <s v=".."/>
    <s v=".."/>
    <s v=".."/>
    <x v="0"/>
    <s v=".."/>
  </r>
  <r>
    <x v="109"/>
    <s v="LBN"/>
    <x v="11"/>
    <s v="EG.FEC.RNEW.ZS"/>
    <n v="5.2737333442069403"/>
    <n v="5.2316623108459401"/>
    <n v="4.97238470129638"/>
    <s v=".."/>
    <x v="0"/>
    <s v=".."/>
  </r>
  <r>
    <x v="109"/>
    <s v="LBN"/>
    <x v="12"/>
    <s v="EN.ATM.CO2E.LF.ZS"/>
    <n v="81.76997622965807"/>
    <n v="83.521606598529658"/>
    <n v="85.536119209588591"/>
    <n v="84.897694056511867"/>
    <x v="0"/>
    <s v=".."/>
  </r>
  <r>
    <x v="109"/>
    <s v="LBN"/>
    <x v="13"/>
    <s v="TX.VAL.FUEL.ZS.UN"/>
    <n v="0.17030999997785967"/>
    <n v="0.1381664631372167"/>
    <n v="2.9414794851270782"/>
    <n v="9.9732969932054427"/>
    <x v="832"/>
    <s v=".."/>
  </r>
  <r>
    <x v="109"/>
    <s v="LBN"/>
    <x v="14"/>
    <s v="TM.VAL.FUEL.ZS.UN"/>
    <n v="21.43956763178921"/>
    <n v="24.245678225518475"/>
    <n v="29.581788836902014"/>
    <n v="24.588157981545823"/>
    <x v="833"/>
    <s v=".."/>
  </r>
  <r>
    <x v="109"/>
    <s v="LBN"/>
    <x v="15"/>
    <s v="EP.PMP.DESL.CD"/>
    <n v="0.77"/>
    <s v=".."/>
    <n v="0.94"/>
    <s v=".."/>
    <x v="834"/>
    <s v=".."/>
  </r>
  <r>
    <x v="109"/>
    <s v="LBN"/>
    <x v="16"/>
    <s v="SP.URB.TOTL.IN.ZS"/>
    <n v="87.183000000000007"/>
    <n v="87.304000000000002"/>
    <n v="87.426000000000002"/>
    <n v="87.548000000000002"/>
    <x v="835"/>
    <n v="87.792000000000002"/>
  </r>
  <r>
    <x v="109"/>
    <s v="LBN"/>
    <x v="17"/>
    <s v="NV.IND.MANF.ZS"/>
    <n v="8.2610724423533064"/>
    <n v="8.2177468746622484"/>
    <n v="8.3706540933997964"/>
    <n v="8.5669247979705094"/>
    <x v="836"/>
    <n v="9.1385706813847349"/>
  </r>
  <r>
    <x v="109"/>
    <s v="LBN"/>
    <x v="18"/>
    <s v="NV.SRV.TETC.ZS"/>
    <n v="80.775362600614372"/>
    <n v="79.749252440825728"/>
    <n v="80.260264620253466"/>
    <n v="79.649355558966278"/>
    <x v="837"/>
    <n v="78.59651239386703"/>
  </r>
  <r>
    <x v="109"/>
    <s v="LBN"/>
    <x v="19"/>
    <s v="NV.AGR.TOTL.ZS"/>
    <n v="4.2870474783217327"/>
    <n v="4.1250855640018731"/>
    <n v="4.5461438764320832"/>
    <n v="4.8008015771971335"/>
    <x v="838"/>
    <n v="4.8160491205489775"/>
  </r>
  <r>
    <x v="109"/>
    <s v="LBN"/>
    <x v="20"/>
    <s v="FP.CPI.TOTL.ZG"/>
    <n v="3.9898414640150799"/>
    <s v=".."/>
    <s v=".."/>
    <n v="5.5438287367597701"/>
    <x v="839"/>
    <n v="-3.7488919985039399"/>
  </r>
  <r>
    <x v="110"/>
    <s v="LSO"/>
    <x v="0"/>
    <s v="EG.ELC.ACCS.ZS"/>
    <n v="17"/>
    <s v=".."/>
    <n v="20.562560000000001"/>
    <s v=".."/>
    <x v="0"/>
    <s v=".."/>
  </r>
  <r>
    <x v="110"/>
    <s v="LSO"/>
    <x v="1"/>
    <s v="EG.USE.COMM.CL.ZS"/>
    <s v=".."/>
    <s v=".."/>
    <s v=".."/>
    <s v=".."/>
    <x v="0"/>
    <s v=".."/>
  </r>
  <r>
    <x v="110"/>
    <s v="LSO"/>
    <x v="2"/>
    <s v="EN.ATM.CO2E.EG.ZS"/>
    <s v=".."/>
    <s v=".."/>
    <s v=".."/>
    <s v=".."/>
    <x v="0"/>
    <s v=".."/>
  </r>
  <r>
    <x v="110"/>
    <s v="LSO"/>
    <x v="3"/>
    <s v="EG.USE.CRNW.ZS"/>
    <s v=".."/>
    <s v=".."/>
    <s v=".."/>
    <s v=".."/>
    <x v="0"/>
    <s v=".."/>
  </r>
  <r>
    <x v="110"/>
    <s v="LSO"/>
    <x v="4"/>
    <s v="EG.IMP.CONS.ZS"/>
    <s v=".."/>
    <s v=".."/>
    <s v=".."/>
    <s v=".."/>
    <x v="0"/>
    <s v=".."/>
  </r>
  <r>
    <x v="110"/>
    <s v="LSO"/>
    <x v="5"/>
    <s v="EN.ATM.METH.EG.ZS"/>
    <s v=".."/>
    <s v=".."/>
    <s v=".."/>
    <s v=".."/>
    <x v="0"/>
    <s v=".."/>
  </r>
  <r>
    <x v="110"/>
    <s v="LSO"/>
    <x v="6"/>
    <s v="EG.USE.PCAP.KG.OE"/>
    <s v=".."/>
    <s v=".."/>
    <s v=".."/>
    <s v=".."/>
    <x v="0"/>
    <s v=".."/>
  </r>
  <r>
    <x v="110"/>
    <s v="LSO"/>
    <x v="7"/>
    <s v="EG.USE.COMM.FO.ZS"/>
    <s v=".."/>
    <s v=".."/>
    <s v=".."/>
    <s v=".."/>
    <x v="0"/>
    <s v=".."/>
  </r>
  <r>
    <x v="110"/>
    <s v="LSO"/>
    <x v="8"/>
    <s v="EG.GDP.PUSE.KO.PP.KD"/>
    <s v=".."/>
    <s v=".."/>
    <s v=".."/>
    <s v=".."/>
    <x v="0"/>
    <s v=".."/>
  </r>
  <r>
    <x v="110"/>
    <s v="LSO"/>
    <x v="9"/>
    <s v="IE.PPI.ENGY.CD"/>
    <s v=".."/>
    <s v=".."/>
    <s v=".."/>
    <s v=".."/>
    <x v="0"/>
    <s v=".."/>
  </r>
  <r>
    <x v="110"/>
    <s v="LSO"/>
    <x v="10"/>
    <s v="EN.ATM.NOXE.EG.ZS"/>
    <s v=".."/>
    <s v=".."/>
    <s v=".."/>
    <s v=".."/>
    <x v="0"/>
    <s v=".."/>
  </r>
  <r>
    <x v="110"/>
    <s v="LSO"/>
    <x v="11"/>
    <s v="EG.FEC.RNEW.ZS"/>
    <n v="4.1297797724731797"/>
    <n v="4.2366830764063002"/>
    <s v=".."/>
    <s v=".."/>
    <x v="0"/>
    <s v=".."/>
  </r>
  <r>
    <x v="110"/>
    <s v="LSO"/>
    <x v="12"/>
    <s v="EN.ATM.CO2E.LF.ZS"/>
    <n v="31.655844155844161"/>
    <n v="28.666666666666675"/>
    <n v="29.537953795379536"/>
    <n v="30.031948881789138"/>
    <x v="0"/>
    <s v=".."/>
  </r>
  <r>
    <x v="110"/>
    <s v="LSO"/>
    <x v="13"/>
    <s v="TX.VAL.FUEL.ZS.UN"/>
    <n v="7.2397121592475439E-2"/>
    <n v="0.14030530093067031"/>
    <n v="0.11620069427902117"/>
    <s v=".."/>
    <x v="0"/>
    <s v=".."/>
  </r>
  <r>
    <x v="110"/>
    <s v="LSO"/>
    <x v="14"/>
    <s v="TM.VAL.FUEL.ZS.UN"/>
    <n v="10.20726849627953"/>
    <n v="13.790986492637872"/>
    <n v="12.136432765536291"/>
    <s v=".."/>
    <x v="0"/>
    <s v=".."/>
  </r>
  <r>
    <x v="110"/>
    <s v="LSO"/>
    <x v="15"/>
    <s v="EP.PMP.DESL.CD"/>
    <n v="1.07"/>
    <s v=".."/>
    <n v="1.31"/>
    <s v=".."/>
    <x v="197"/>
    <s v=".."/>
  </r>
  <r>
    <x v="110"/>
    <s v="LSO"/>
    <x v="16"/>
    <s v="SP.URB.TOTL.IN.ZS"/>
    <n v="24.753"/>
    <n v="25.253"/>
    <n v="25.76"/>
    <n v="26.271000000000001"/>
    <x v="840"/>
    <n v="27.312000000000001"/>
  </r>
  <r>
    <x v="110"/>
    <s v="LSO"/>
    <x v="17"/>
    <s v="NV.IND.MANF.ZS"/>
    <n v="13.342493806679936"/>
    <n v="13.230417297041768"/>
    <n v="12.192616185000984"/>
    <n v="11.982807495515265"/>
    <x v="841"/>
    <n v="10.739115725656651"/>
  </r>
  <r>
    <x v="110"/>
    <s v="LSO"/>
    <x v="18"/>
    <s v="NV.SRV.TETC.ZS"/>
    <n v="61.480484612385908"/>
    <n v="59.616345205577034"/>
    <n v="61.583381835065296"/>
    <n v="62.479793549587072"/>
    <x v="842"/>
    <n v="62.282482628030721"/>
  </r>
  <r>
    <x v="110"/>
    <s v="LSO"/>
    <x v="19"/>
    <s v="NV.AGR.TOTL.ZS"/>
    <n v="5.7927234210597289"/>
    <n v="5.8297786528050466"/>
    <n v="5.6365605561200711"/>
    <n v="6.6105619253285592"/>
    <x v="843"/>
    <n v="5.6691214984382965"/>
  </r>
  <r>
    <x v="110"/>
    <s v="LSO"/>
    <x v="20"/>
    <s v="FP.CPI.TOTL.ZG"/>
    <n v="3.5978110213829599"/>
    <n v="5.0248165661758604"/>
    <n v="6.1035928002459796"/>
    <n v="4.9283407107136004"/>
    <x v="844"/>
    <n v="3.17545459421711"/>
  </r>
  <r>
    <x v="111"/>
    <s v="LBR"/>
    <x v="0"/>
    <s v="EG.ELC.ACCS.ZS"/>
    <n v="4.0999999999999996"/>
    <s v=".."/>
    <n v="9.8000000000000007"/>
    <s v=".."/>
    <x v="0"/>
    <s v=".."/>
  </r>
  <r>
    <x v="111"/>
    <s v="LBR"/>
    <x v="1"/>
    <s v="EG.USE.COMM.CL.ZS"/>
    <s v=".."/>
    <s v=".."/>
    <s v=".."/>
    <s v=".."/>
    <x v="0"/>
    <s v=".."/>
  </r>
  <r>
    <x v="111"/>
    <s v="LBR"/>
    <x v="2"/>
    <s v="EN.ATM.CO2E.EG.ZS"/>
    <s v=".."/>
    <s v=".."/>
    <s v=".."/>
    <s v=".."/>
    <x v="0"/>
    <s v=".."/>
  </r>
  <r>
    <x v="111"/>
    <s v="LBR"/>
    <x v="3"/>
    <s v="EG.USE.CRNW.ZS"/>
    <s v=".."/>
    <s v=".."/>
    <s v=".."/>
    <s v=".."/>
    <x v="0"/>
    <s v=".."/>
  </r>
  <r>
    <x v="111"/>
    <s v="LBR"/>
    <x v="4"/>
    <s v="EG.IMP.CONS.ZS"/>
    <s v=".."/>
    <s v=".."/>
    <s v=".."/>
    <s v=".."/>
    <x v="0"/>
    <s v=".."/>
  </r>
  <r>
    <x v="111"/>
    <s v="LBR"/>
    <x v="5"/>
    <s v="EN.ATM.METH.EG.ZS"/>
    <s v=".."/>
    <s v=".."/>
    <s v=".."/>
    <s v=".."/>
    <x v="0"/>
    <s v=".."/>
  </r>
  <r>
    <x v="111"/>
    <s v="LBR"/>
    <x v="6"/>
    <s v="EG.USE.PCAP.KG.OE"/>
    <s v=".."/>
    <s v=".."/>
    <s v=".."/>
    <s v=".."/>
    <x v="0"/>
    <s v=".."/>
  </r>
  <r>
    <x v="111"/>
    <s v="LBR"/>
    <x v="7"/>
    <s v="EG.USE.COMM.FO.ZS"/>
    <s v=".."/>
    <s v=".."/>
    <s v=".."/>
    <s v=".."/>
    <x v="0"/>
    <s v=".."/>
  </r>
  <r>
    <x v="111"/>
    <s v="LBR"/>
    <x v="8"/>
    <s v="EG.GDP.PUSE.KO.PP.KD"/>
    <s v=".."/>
    <s v=".."/>
    <s v=".."/>
    <s v=".."/>
    <x v="0"/>
    <s v=".."/>
  </r>
  <r>
    <x v="111"/>
    <s v="LBR"/>
    <x v="9"/>
    <s v="IE.PPI.ENGY.CD"/>
    <n v="0"/>
    <s v=".."/>
    <s v=".."/>
    <s v=".."/>
    <x v="0"/>
    <s v=".."/>
  </r>
  <r>
    <x v="111"/>
    <s v="LBR"/>
    <x v="10"/>
    <s v="EN.ATM.NOXE.EG.ZS"/>
    <s v=".."/>
    <s v=".."/>
    <s v=".."/>
    <s v=".."/>
    <x v="0"/>
    <s v=".."/>
  </r>
  <r>
    <x v="111"/>
    <s v="LBR"/>
    <x v="11"/>
    <s v="EG.FEC.RNEW.ZS"/>
    <n v="90.635336418863801"/>
    <n v="89.392484541191195"/>
    <s v=".."/>
    <s v=".."/>
    <x v="0"/>
    <s v=".."/>
  </r>
  <r>
    <x v="111"/>
    <s v="LBR"/>
    <x v="12"/>
    <s v="EN.ATM.CO2E.LF.ZS"/>
    <n v="95.391705069124413"/>
    <n v="95.491803278688508"/>
    <n v="93.950177935943074"/>
    <n v="90.421455938697321"/>
    <x v="0"/>
    <s v=".."/>
  </r>
  <r>
    <x v="111"/>
    <s v="LBR"/>
    <x v="13"/>
    <s v="TX.VAL.FUEL.ZS.UN"/>
    <s v=".."/>
    <s v=".."/>
    <s v=".."/>
    <s v=".."/>
    <x v="0"/>
    <s v=".."/>
  </r>
  <r>
    <x v="111"/>
    <s v="LBR"/>
    <x v="14"/>
    <s v="TM.VAL.FUEL.ZS.UN"/>
    <s v=".."/>
    <s v=".."/>
    <s v=".."/>
    <s v=".."/>
    <x v="0"/>
    <s v=".."/>
  </r>
  <r>
    <x v="111"/>
    <s v="LBR"/>
    <x v="15"/>
    <s v="EP.PMP.DESL.CD"/>
    <n v="0.96"/>
    <s v=".."/>
    <n v="1.22"/>
    <s v=".."/>
    <x v="615"/>
    <s v=".."/>
  </r>
  <r>
    <x v="111"/>
    <s v="LBR"/>
    <x v="16"/>
    <s v="SP.URB.TOTL.IN.ZS"/>
    <n v="47.801000000000002"/>
    <n v="48.167999999999999"/>
    <n v="48.540999999999997"/>
    <n v="48.920999999999999"/>
    <x v="845"/>
    <n v="49.701000000000001"/>
  </r>
  <r>
    <x v="111"/>
    <s v="LBR"/>
    <x v="17"/>
    <s v="NV.IND.MANF.ZS"/>
    <s v=".."/>
    <s v=".."/>
    <s v=".."/>
    <s v=".."/>
    <x v="0"/>
    <s v=".."/>
  </r>
  <r>
    <x v="111"/>
    <s v="LBR"/>
    <x v="18"/>
    <s v="NV.SRV.TETC.ZS"/>
    <s v=".."/>
    <s v=".."/>
    <s v=".."/>
    <s v=".."/>
    <x v="0"/>
    <s v=".."/>
  </r>
  <r>
    <x v="111"/>
    <s v="LBR"/>
    <x v="19"/>
    <s v="NV.AGR.TOTL.ZS"/>
    <s v=".."/>
    <s v=".."/>
    <s v=".."/>
    <s v=".."/>
    <x v="0"/>
    <s v=".."/>
  </r>
  <r>
    <x v="111"/>
    <s v="LBR"/>
    <x v="20"/>
    <s v="FP.CPI.TOTL.ZG"/>
    <n v="7.2910366349244002"/>
    <n v="8.4866004654624199"/>
    <n v="6.8347682214197496"/>
    <n v="7.5748978572731298"/>
    <x v="846"/>
    <s v=".."/>
  </r>
  <r>
    <x v="112"/>
    <s v="LBY"/>
    <x v="0"/>
    <s v="EG.ELC.ACCS.ZS"/>
    <n v="100"/>
    <s v=".."/>
    <n v="100"/>
    <s v=".."/>
    <x v="0"/>
    <s v=".."/>
  </r>
  <r>
    <x v="112"/>
    <s v="LBY"/>
    <x v="1"/>
    <s v="EG.USE.COMM.CL.ZS"/>
    <n v="0"/>
    <n v="0"/>
    <n v="0"/>
    <n v="0"/>
    <x v="0"/>
    <s v=".."/>
  </r>
  <r>
    <x v="112"/>
    <s v="LBY"/>
    <x v="2"/>
    <s v="EN.ATM.CO2E.EG.ZS"/>
    <n v="2.984153014714495"/>
    <n v="2.9032933151508886"/>
    <n v="3.0562778685821401"/>
    <n v="3.0043589450639536"/>
    <x v="0"/>
    <s v=".."/>
  </r>
  <r>
    <x v="112"/>
    <s v="LBY"/>
    <x v="3"/>
    <s v="EG.USE.CRNW.ZS"/>
    <n v="0.79765614085880543"/>
    <n v="1.2209616598757664"/>
    <n v="0.97445764208828278"/>
    <n v="0.99096043062756067"/>
    <x v="0"/>
    <s v=".."/>
  </r>
  <r>
    <x v="112"/>
    <s v="LBY"/>
    <x v="4"/>
    <s v="EG.IMP.CONS.ZS"/>
    <n v="-404.58347780100928"/>
    <n v="-140.61011672899377"/>
    <n v="-406.18117758747428"/>
    <n v="-263.15303461839619"/>
    <x v="0"/>
    <s v=".."/>
  </r>
  <r>
    <x v="112"/>
    <s v="LBY"/>
    <x v="5"/>
    <s v="EN.ATM.METH.EG.ZS"/>
    <s v=".."/>
    <s v=".."/>
    <s v=".."/>
    <s v=".."/>
    <x v="0"/>
    <s v=".."/>
  </r>
  <r>
    <x v="112"/>
    <s v="LBY"/>
    <x v="6"/>
    <s v="EG.USE.PCAP.KG.OE"/>
    <n v="3281.0766304211643"/>
    <n v="2157.4839886195005"/>
    <n v="2728.5065115193156"/>
    <n v="2711.3003905051196"/>
    <x v="0"/>
    <s v=".."/>
  </r>
  <r>
    <x v="112"/>
    <s v="LBY"/>
    <x v="7"/>
    <s v="EG.USE.COMM.FO.ZS"/>
    <n v="99.236646419789395"/>
    <n v="98.822774676204432"/>
    <n v="99.001966017172094"/>
    <n v="98.977136522613804"/>
    <x v="0"/>
    <s v=".."/>
  </r>
  <r>
    <x v="112"/>
    <s v="LBY"/>
    <x v="8"/>
    <s v="EG.GDP.PUSE.KO.PP.KD"/>
    <n v="8.7948749443966996"/>
    <n v="5.0648639583698021"/>
    <s v=".."/>
    <s v=".."/>
    <x v="0"/>
    <s v=".."/>
  </r>
  <r>
    <x v="112"/>
    <s v="LBY"/>
    <x v="9"/>
    <s v="IE.PPI.ENGY.CD"/>
    <s v=".."/>
    <s v=".."/>
    <s v=".."/>
    <s v=".."/>
    <x v="0"/>
    <s v=".."/>
  </r>
  <r>
    <x v="112"/>
    <s v="LBY"/>
    <x v="10"/>
    <s v="EN.ATM.NOXE.EG.ZS"/>
    <s v=".."/>
    <s v=".."/>
    <s v=".."/>
    <s v=".."/>
    <x v="0"/>
    <s v=".."/>
  </r>
  <r>
    <x v="112"/>
    <s v="LBY"/>
    <x v="11"/>
    <s v="EG.FEC.RNEW.ZS"/>
    <n v="1.6025898461421"/>
    <n v="2.2565567192467402"/>
    <n v="1.6916875169721599"/>
    <s v=".."/>
    <x v="0"/>
    <s v=".."/>
  </r>
  <r>
    <x v="112"/>
    <s v="LBY"/>
    <x v="12"/>
    <s v="EN.ATM.CO2E.LF.ZS"/>
    <n v="62.002390914524796"/>
    <n v="63.368087879352089"/>
    <n v="63.230456994891185"/>
    <n v="68.568144263237301"/>
    <x v="0"/>
    <s v=".."/>
  </r>
  <r>
    <x v="112"/>
    <s v="LBY"/>
    <x v="13"/>
    <s v="TX.VAL.FUEL.ZS.UN"/>
    <n v="97.718160605715099"/>
    <s v=".."/>
    <s v=".."/>
    <s v=".."/>
    <x v="0"/>
    <s v=".."/>
  </r>
  <r>
    <x v="112"/>
    <s v="LBY"/>
    <x v="14"/>
    <s v="TM.VAL.FUEL.ZS.UN"/>
    <n v="1.080672847177063"/>
    <s v=".."/>
    <s v=".."/>
    <s v=".."/>
    <x v="0"/>
    <s v=".."/>
  </r>
  <r>
    <x v="112"/>
    <s v="LBY"/>
    <x v="15"/>
    <s v="EP.PMP.DESL.CD"/>
    <n v="0.13"/>
    <s v=".."/>
    <n v="0.1"/>
    <s v=".."/>
    <x v="0"/>
    <s v=".."/>
  </r>
  <r>
    <x v="112"/>
    <s v="LBY"/>
    <x v="16"/>
    <s v="SP.URB.TOTL.IN.ZS"/>
    <n v="77.641999999999996"/>
    <n v="77.811999999999998"/>
    <n v="77.988"/>
    <n v="78.17"/>
    <x v="847"/>
    <n v="78.554000000000002"/>
  </r>
  <r>
    <x v="112"/>
    <s v="LBY"/>
    <x v="17"/>
    <s v="NV.IND.MANF.ZS"/>
    <s v=".."/>
    <s v=".."/>
    <s v=".."/>
    <s v=".."/>
    <x v="0"/>
    <s v=".."/>
  </r>
  <r>
    <x v="112"/>
    <s v="LBY"/>
    <x v="18"/>
    <s v="NV.SRV.TETC.ZS"/>
    <s v=".."/>
    <s v=".."/>
    <s v=".."/>
    <s v=".."/>
    <x v="0"/>
    <s v=".."/>
  </r>
  <r>
    <x v="112"/>
    <s v="LBY"/>
    <x v="19"/>
    <s v="NV.AGR.TOTL.ZS"/>
    <s v=".."/>
    <s v=".."/>
    <s v=".."/>
    <s v=".."/>
    <x v="0"/>
    <s v=".."/>
  </r>
  <r>
    <x v="112"/>
    <s v="LBY"/>
    <x v="20"/>
    <s v="FP.CPI.TOTL.ZG"/>
    <n v="2.79989500109268"/>
    <n v="15.518481531756199"/>
    <n v="6.0598039215686503"/>
    <n v="2.6058180271950802"/>
    <x v="0"/>
    <s v=".."/>
  </r>
  <r>
    <x v="113"/>
    <s v="LIE"/>
    <x v="0"/>
    <s v="EG.ELC.ACCS.ZS"/>
    <n v="100"/>
    <s v=".."/>
    <n v="100"/>
    <s v=".."/>
    <x v="0"/>
    <s v=".."/>
  </r>
  <r>
    <x v="113"/>
    <s v="LIE"/>
    <x v="1"/>
    <s v="EG.USE.COMM.CL.ZS"/>
    <s v=".."/>
    <s v=".."/>
    <s v=".."/>
    <s v=".."/>
    <x v="0"/>
    <s v=".."/>
  </r>
  <r>
    <x v="113"/>
    <s v="LIE"/>
    <x v="2"/>
    <s v="EN.ATM.CO2E.EG.ZS"/>
    <s v=".."/>
    <s v=".."/>
    <s v=".."/>
    <s v=".."/>
    <x v="0"/>
    <s v=".."/>
  </r>
  <r>
    <x v="113"/>
    <s v="LIE"/>
    <x v="3"/>
    <s v="EG.USE.CRNW.ZS"/>
    <s v=".."/>
    <s v=".."/>
    <s v=".."/>
    <s v=".."/>
    <x v="0"/>
    <s v=".."/>
  </r>
  <r>
    <x v="113"/>
    <s v="LIE"/>
    <x v="4"/>
    <s v="EG.IMP.CONS.ZS"/>
    <s v=".."/>
    <s v=".."/>
    <s v=".."/>
    <s v=".."/>
    <x v="0"/>
    <s v=".."/>
  </r>
  <r>
    <x v="113"/>
    <s v="LIE"/>
    <x v="5"/>
    <s v="EN.ATM.METH.EG.ZS"/>
    <s v=".."/>
    <s v=".."/>
    <s v=".."/>
    <s v=".."/>
    <x v="0"/>
    <s v=".."/>
  </r>
  <r>
    <x v="113"/>
    <s v="LIE"/>
    <x v="6"/>
    <s v="EG.USE.PCAP.KG.OE"/>
    <s v=".."/>
    <s v=".."/>
    <s v=".."/>
    <s v=".."/>
    <x v="0"/>
    <s v=".."/>
  </r>
  <r>
    <x v="113"/>
    <s v="LIE"/>
    <x v="7"/>
    <s v="EG.USE.COMM.FO.ZS"/>
    <s v=".."/>
    <s v=".."/>
    <s v=".."/>
    <s v=".."/>
    <x v="0"/>
    <s v=".."/>
  </r>
  <r>
    <x v="113"/>
    <s v="LIE"/>
    <x v="8"/>
    <s v="EG.GDP.PUSE.KO.PP.KD"/>
    <s v=".."/>
    <s v=".."/>
    <s v=".."/>
    <s v=".."/>
    <x v="0"/>
    <s v=".."/>
  </r>
  <r>
    <x v="113"/>
    <s v="LIE"/>
    <x v="9"/>
    <s v="IE.PPI.ENGY.CD"/>
    <s v=".."/>
    <s v=".."/>
    <s v=".."/>
    <s v=".."/>
    <x v="0"/>
    <s v=".."/>
  </r>
  <r>
    <x v="113"/>
    <s v="LIE"/>
    <x v="10"/>
    <s v="EN.ATM.NOXE.EG.ZS"/>
    <s v=".."/>
    <s v=".."/>
    <s v=".."/>
    <s v=".."/>
    <x v="0"/>
    <s v=".."/>
  </r>
  <r>
    <x v="113"/>
    <s v="LIE"/>
    <x v="11"/>
    <s v="EG.FEC.RNEW.ZS"/>
    <s v=".."/>
    <s v=".."/>
    <s v=".."/>
    <s v=".."/>
    <x v="0"/>
    <s v=".."/>
  </r>
  <r>
    <x v="113"/>
    <s v="LIE"/>
    <x v="12"/>
    <s v="EN.ATM.CO2E.LF.ZS"/>
    <n v="0"/>
    <n v="0"/>
    <n v="0"/>
    <n v="0"/>
    <x v="0"/>
    <s v=".."/>
  </r>
  <r>
    <x v="113"/>
    <s v="LIE"/>
    <x v="13"/>
    <s v="TX.VAL.FUEL.ZS.UN"/>
    <s v=".."/>
    <s v=".."/>
    <s v=".."/>
    <s v=".."/>
    <x v="0"/>
    <s v=".."/>
  </r>
  <r>
    <x v="113"/>
    <s v="LIE"/>
    <x v="14"/>
    <s v="TM.VAL.FUEL.ZS.UN"/>
    <s v=".."/>
    <s v=".."/>
    <s v=".."/>
    <s v=".."/>
    <x v="0"/>
    <s v=".."/>
  </r>
  <r>
    <x v="113"/>
    <s v="LIE"/>
    <x v="15"/>
    <s v="EP.PMP.DESL.CD"/>
    <n v="1.77"/>
    <s v=".."/>
    <n v="2.06"/>
    <s v=".."/>
    <x v="848"/>
    <s v=".."/>
  </r>
  <r>
    <x v="113"/>
    <s v="LIE"/>
    <x v="16"/>
    <s v="SP.URB.TOTL.IN.ZS"/>
    <n v="14.464"/>
    <n v="14.41"/>
    <n v="14.365"/>
    <n v="14.33"/>
    <x v="849"/>
    <n v="14.289"/>
  </r>
  <r>
    <x v="113"/>
    <s v="LIE"/>
    <x v="17"/>
    <s v="NV.IND.MANF.ZS"/>
    <s v=".."/>
    <s v=".."/>
    <s v=".."/>
    <s v=".."/>
    <x v="0"/>
    <s v=".."/>
  </r>
  <r>
    <x v="113"/>
    <s v="LIE"/>
    <x v="18"/>
    <s v="NV.SRV.TETC.ZS"/>
    <s v=".."/>
    <s v=".."/>
    <s v=".."/>
    <s v=".."/>
    <x v="0"/>
    <s v=".."/>
  </r>
  <r>
    <x v="113"/>
    <s v="LIE"/>
    <x v="19"/>
    <s v="NV.AGR.TOTL.ZS"/>
    <s v=".."/>
    <s v=".."/>
    <s v=".."/>
    <s v=".."/>
    <x v="0"/>
    <s v=".."/>
  </r>
  <r>
    <x v="113"/>
    <s v="LIE"/>
    <x v="20"/>
    <s v="FP.CPI.TOTL.ZG"/>
    <s v=".."/>
    <s v=".."/>
    <s v=".."/>
    <s v=".."/>
    <x v="0"/>
    <s v=".."/>
  </r>
  <r>
    <x v="114"/>
    <s v="LTU"/>
    <x v="0"/>
    <s v="EG.ELC.ACCS.ZS"/>
    <n v="100"/>
    <s v=".."/>
    <n v="100"/>
    <s v=".."/>
    <x v="0"/>
    <s v=".."/>
  </r>
  <r>
    <x v="114"/>
    <s v="LTU"/>
    <x v="1"/>
    <s v="EG.USE.COMM.CL.ZS"/>
    <n v="0.9965140946428056"/>
    <n v="1.1683895555386119"/>
    <n v="1.1761591192288046"/>
    <n v="1.4663232438904752"/>
    <x v="0"/>
    <s v=".."/>
  </r>
  <r>
    <x v="114"/>
    <s v="LTU"/>
    <x v="2"/>
    <s v="EN.ATM.CO2E.EG.ZS"/>
    <n v="1.9108412068033818"/>
    <n v="1.8873938796778051"/>
    <n v="1.8750554440348726"/>
    <n v="1.8134497275051313"/>
    <x v="0"/>
    <s v=".."/>
  </r>
  <r>
    <x v="114"/>
    <s v="LTU"/>
    <x v="3"/>
    <s v="EG.USE.CRNW.ZS"/>
    <n v="14.087847198429321"/>
    <n v="13.284096725254058"/>
    <n v="14.564524385072783"/>
    <n v="16.145882276650259"/>
    <x v="0"/>
    <s v=".."/>
  </r>
  <r>
    <x v="114"/>
    <s v="LTU"/>
    <x v="4"/>
    <s v="EG.IMP.CONS.ZS"/>
    <n v="78.440503181379867"/>
    <n v="78.998747342500323"/>
    <n v="78.915107997930818"/>
    <n v="76.498183774034203"/>
    <x v="0"/>
    <s v=".."/>
  </r>
  <r>
    <x v="114"/>
    <s v="LTU"/>
    <x v="5"/>
    <s v="EN.ATM.METH.EG.ZS"/>
    <s v=".."/>
    <s v=".."/>
    <s v=".."/>
    <s v=".."/>
    <x v="0"/>
    <s v=".."/>
  </r>
  <r>
    <x v="114"/>
    <s v="LTU"/>
    <x v="6"/>
    <s v="EG.USE.PCAP.KG.OE"/>
    <n v="2275.760166494365"/>
    <n v="2412.4807016906561"/>
    <n v="2468.9988161751244"/>
    <n v="2356.6450022297818"/>
    <x v="0"/>
    <s v=".."/>
  </r>
  <r>
    <x v="114"/>
    <s v="LTU"/>
    <x v="7"/>
    <s v="EG.USE.COMM.FO.ZS"/>
    <n v="74.29750941702342"/>
    <n v="73.875951727444928"/>
    <n v="72.893194454837356"/>
    <n v="70.022336444615917"/>
    <x v="0"/>
    <s v=".."/>
  </r>
  <r>
    <x v="114"/>
    <s v="LTU"/>
    <x v="8"/>
    <s v="EG.GDP.PUSE.KO.PP.KD"/>
    <n v="9.2549236316358918"/>
    <n v="9.4696449283233672"/>
    <n v="9.7375056686159898"/>
    <n v="10.670815071915642"/>
    <x v="850"/>
    <s v=".."/>
  </r>
  <r>
    <x v="114"/>
    <s v="LTU"/>
    <x v="9"/>
    <s v="IE.PPI.ENGY.CD"/>
    <n v="46500000"/>
    <n v="0"/>
    <s v=".."/>
    <s v=".."/>
    <x v="0"/>
    <n v="130000000"/>
  </r>
  <r>
    <x v="114"/>
    <s v="LTU"/>
    <x v="10"/>
    <s v="EN.ATM.NOXE.EG.ZS"/>
    <s v=".."/>
    <s v=".."/>
    <s v=".."/>
    <s v=".."/>
    <x v="0"/>
    <s v=".."/>
  </r>
  <r>
    <x v="114"/>
    <s v="LTU"/>
    <x v="11"/>
    <s v="EG.FEC.RNEW.ZS"/>
    <n v="21.6942741128512"/>
    <n v="23.094555573939601"/>
    <n v="24.2753746699542"/>
    <s v=".."/>
    <x v="0"/>
    <s v=".."/>
  </r>
  <r>
    <x v="114"/>
    <s v="LTU"/>
    <x v="12"/>
    <s v="EN.ATM.CO2E.LF.ZS"/>
    <n v="48.597876395317179"/>
    <n v="44.601063829787236"/>
    <n v="45.890774125132552"/>
    <n v="48.418914998549468"/>
    <x v="0"/>
    <s v=".."/>
  </r>
  <r>
    <x v="114"/>
    <s v="LTU"/>
    <x v="13"/>
    <s v="TX.VAL.FUEL.ZS.UN"/>
    <n v="23.414652486938458"/>
    <n v="25.402857455127009"/>
    <n v="24.617044145799113"/>
    <n v="23.163115474899058"/>
    <x v="851"/>
    <n v="16.457326907686863"/>
  </r>
  <r>
    <x v="114"/>
    <s v="LTU"/>
    <x v="14"/>
    <s v="TM.VAL.FUEL.ZS.UN"/>
    <n v="32.109119889143713"/>
    <n v="33.026914859066274"/>
    <n v="33.877804920028616"/>
    <n v="30.032343442427418"/>
    <x v="852"/>
    <n v="20.231665863957623"/>
  </r>
  <r>
    <x v="114"/>
    <s v="LTU"/>
    <x v="15"/>
    <s v="EP.PMP.DESL.CD"/>
    <n v="1.42"/>
    <s v=".."/>
    <n v="1.7"/>
    <s v=".."/>
    <x v="853"/>
    <s v=".."/>
  </r>
  <r>
    <x v="114"/>
    <s v="LTU"/>
    <x v="16"/>
    <s v="SP.URB.TOTL.IN.ZS"/>
    <n v="66.757000000000005"/>
    <n v="66.671999999999997"/>
    <n v="66.603999999999999"/>
    <n v="66.554000000000002"/>
    <x v="854"/>
    <n v="66.507999999999996"/>
  </r>
  <r>
    <x v="114"/>
    <s v="LTU"/>
    <x v="17"/>
    <s v="NV.IND.MANF.ZS"/>
    <n v="18.77420268770754"/>
    <n v="20.378466433145359"/>
    <n v="20.674567805238429"/>
    <n v="19.443958410611923"/>
    <x v="855"/>
    <n v="19.425520971058454"/>
  </r>
  <r>
    <x v="114"/>
    <s v="LTU"/>
    <x v="18"/>
    <s v="NV.SRV.TETC.ZS"/>
    <n v="67.609156310694019"/>
    <n v="65.11581187704985"/>
    <n v="64.826400769433789"/>
    <n v="65.992891457050064"/>
    <x v="856"/>
    <n v="66.56906607952962"/>
  </r>
  <r>
    <x v="114"/>
    <s v="LTU"/>
    <x v="19"/>
    <s v="NV.AGR.TOTL.ZS"/>
    <n v="3.3250486028188502"/>
    <n v="3.859536155358914"/>
    <n v="4.443823806602901"/>
    <n v="3.9529676297360581"/>
    <x v="857"/>
    <n v="3.2504622169969752"/>
  </r>
  <r>
    <x v="114"/>
    <s v="LTU"/>
    <x v="20"/>
    <s v="FP.CPI.TOTL.ZG"/>
    <n v="1.3342340820807701"/>
    <n v="4.1333333333329998"/>
    <n v="3.0869638284257399"/>
    <n v="1.04746662079266"/>
    <x v="858"/>
    <n v="-0.87901952804630401"/>
  </r>
  <r>
    <x v="115"/>
    <s v="LUX"/>
    <x v="0"/>
    <s v="EG.ELC.ACCS.ZS"/>
    <n v="100"/>
    <s v=".."/>
    <n v="100"/>
    <s v=".."/>
    <x v="0"/>
    <s v=".."/>
  </r>
  <r>
    <x v="115"/>
    <s v="LUX"/>
    <x v="1"/>
    <s v="EG.USE.COMM.CL.ZS"/>
    <n v="0.39735899190788682"/>
    <n v="0.34904306500807358"/>
    <n v="0.50012853827830905"/>
    <n v="0.66009924146490673"/>
    <x v="859"/>
    <s v=".."/>
  </r>
  <r>
    <x v="115"/>
    <s v="LUX"/>
    <x v="2"/>
    <s v="EN.ATM.CO2E.EG.ZS"/>
    <n v="2.5974326426895082"/>
    <n v="2.6194180588119367"/>
    <n v="2.6009210853020992"/>
    <n v="2.5581380770518587"/>
    <x v="0"/>
    <s v=".."/>
  </r>
  <r>
    <x v="115"/>
    <s v="LUX"/>
    <x v="3"/>
    <s v="EG.USE.CRNW.ZS"/>
    <n v="3.3677589559113632"/>
    <n v="3.411670864075552"/>
    <n v="3.6606091885112635"/>
    <n v="4.1062603691218564"/>
    <x v="860"/>
    <s v=".."/>
  </r>
  <r>
    <x v="115"/>
    <s v="LUX"/>
    <x v="4"/>
    <s v="EG.IMP.CONS.ZS"/>
    <n v="97.123404134390185"/>
    <n v="97.222909351533247"/>
    <n v="96.914983758322677"/>
    <n v="96.481837200695836"/>
    <x v="861"/>
    <s v=".."/>
  </r>
  <r>
    <x v="115"/>
    <s v="LUX"/>
    <x v="5"/>
    <s v="EN.ATM.METH.EG.ZS"/>
    <s v=".."/>
    <s v=".."/>
    <s v=".."/>
    <s v=".."/>
    <x v="0"/>
    <s v=".."/>
  </r>
  <r>
    <x v="115"/>
    <s v="LUX"/>
    <x v="6"/>
    <s v="EG.USE.PCAP.KG.OE"/>
    <n v="8329.4309334395894"/>
    <n v="8056.3579995639975"/>
    <n v="7721.9641922154042"/>
    <n v="7310.3099234393403"/>
    <x v="862"/>
    <s v=".."/>
  </r>
  <r>
    <x v="115"/>
    <s v="LUX"/>
    <x v="7"/>
    <s v="EG.USE.COMM.FO.ZS"/>
    <n v="87.957931431359128"/>
    <n v="87.009137236712093"/>
    <n v="87.218173117402031"/>
    <n v="84.527319095799996"/>
    <x v="863"/>
    <s v=".."/>
  </r>
  <r>
    <x v="115"/>
    <s v="LUX"/>
    <x v="8"/>
    <s v="EG.GDP.PUSE.KO.PP.KD"/>
    <n v="10.772227846498691"/>
    <n v="11.172008893316264"/>
    <n v="11.282564011188812"/>
    <n v="12.149105229114054"/>
    <x v="864"/>
    <n v="14.120710627131947"/>
  </r>
  <r>
    <x v="115"/>
    <s v="LUX"/>
    <x v="9"/>
    <s v="IE.PPI.ENGY.CD"/>
    <s v=".."/>
    <s v=".."/>
    <s v=".."/>
    <s v=".."/>
    <x v="0"/>
    <s v=".."/>
  </r>
  <r>
    <x v="115"/>
    <s v="LUX"/>
    <x v="10"/>
    <s v="EN.ATM.NOXE.EG.ZS"/>
    <s v=".."/>
    <s v=".."/>
    <s v=".."/>
    <s v=".."/>
    <x v="0"/>
    <s v=".."/>
  </r>
  <r>
    <x v="115"/>
    <s v="LUX"/>
    <x v="11"/>
    <s v="EG.FEC.RNEW.ZS"/>
    <n v="3.6620856813613201"/>
    <n v="3.7194916901967501"/>
    <n v="4.1425917610700704"/>
    <s v=".."/>
    <x v="0"/>
    <s v=".."/>
  </r>
  <r>
    <x v="115"/>
    <s v="LUX"/>
    <x v="12"/>
    <s v="EN.ATM.CO2E.LF.ZS"/>
    <n v="67.502507522567697"/>
    <n v="70.365403955749244"/>
    <n v="70.01375515818431"/>
    <n v="72.32046192710213"/>
    <x v="0"/>
    <s v=".."/>
  </r>
  <r>
    <x v="115"/>
    <s v="LUX"/>
    <x v="13"/>
    <s v="TX.VAL.FUEL.ZS.UN"/>
    <n v="0.95549413663651872"/>
    <n v="0.84502375497145565"/>
    <n v="0.92374401236556047"/>
    <n v="0.92343506477129533"/>
    <x v="865"/>
    <n v="0.49203916104244216"/>
  </r>
  <r>
    <x v="115"/>
    <s v="LUX"/>
    <x v="14"/>
    <s v="TM.VAL.FUEL.ZS.UN"/>
    <n v="9.9959960126253833"/>
    <n v="11.062588702869999"/>
    <n v="11.881928662123016"/>
    <n v="11.032238619615892"/>
    <x v="866"/>
    <n v="7.1628617144431601"/>
  </r>
  <r>
    <x v="115"/>
    <s v="LUX"/>
    <x v="15"/>
    <s v="EP.PMP.DESL.CD"/>
    <n v="1.36"/>
    <s v=".."/>
    <n v="1.64"/>
    <s v=".."/>
    <x v="867"/>
    <s v=".."/>
  </r>
  <r>
    <x v="115"/>
    <s v="LUX"/>
    <x v="16"/>
    <s v="SP.URB.TOTL.IN.ZS"/>
    <n v="88.546999999999997"/>
    <n v="88.906000000000006"/>
    <n v="89.247"/>
    <n v="89.567999999999998"/>
    <x v="868"/>
    <n v="90.16"/>
  </r>
  <r>
    <x v="115"/>
    <s v="LUX"/>
    <x v="17"/>
    <s v="NV.IND.MANF.ZS"/>
    <n v="5.850965445730461"/>
    <n v="5.6521487529394436"/>
    <n v="5.5794167078090346"/>
    <n v="5.0579835154303243"/>
    <x v="869"/>
    <n v="4.7376253996251787"/>
  </r>
  <r>
    <x v="115"/>
    <s v="LUX"/>
    <x v="18"/>
    <s v="NV.SRV.TETC.ZS"/>
    <n v="86.83406664237873"/>
    <n v="86.84497098696913"/>
    <n v="87.373854941816589"/>
    <n v="87.989265861606299"/>
    <x v="870"/>
    <n v="88.537647447910928"/>
  </r>
  <r>
    <x v="115"/>
    <s v="LUX"/>
    <x v="19"/>
    <s v="NV.AGR.TOTL.ZS"/>
    <n v="0.28024549505366703"/>
    <n v="0.28223918521519092"/>
    <n v="0.40366418618690825"/>
    <n v="0.29351159670308608"/>
    <x v="871"/>
    <n v="0.18147435190760072"/>
  </r>
  <r>
    <x v="115"/>
    <s v="LUX"/>
    <x v="20"/>
    <s v="FP.CPI.TOTL.ZG"/>
    <n v="2.2734048327049199"/>
    <n v="3.4097958756570801"/>
    <n v="2.66419954753365"/>
    <n v="1.7340307943592601"/>
    <x v="872"/>
    <n v="0.474513795285125"/>
  </r>
  <r>
    <x v="116"/>
    <s v="MAC"/>
    <x v="0"/>
    <s v="EG.ELC.ACCS.ZS"/>
    <n v="87.540469999999999"/>
    <s v=".."/>
    <n v="90.542640000000006"/>
    <s v=".."/>
    <x v="0"/>
    <s v=".."/>
  </r>
  <r>
    <x v="116"/>
    <s v="MAC"/>
    <x v="1"/>
    <s v="EG.USE.COMM.CL.ZS"/>
    <s v=".."/>
    <s v=".."/>
    <s v=".."/>
    <s v=".."/>
    <x v="0"/>
    <s v=".."/>
  </r>
  <r>
    <x v="116"/>
    <s v="MAC"/>
    <x v="2"/>
    <s v="EN.ATM.CO2E.EG.ZS"/>
    <s v=".."/>
    <s v=".."/>
    <s v=".."/>
    <s v=".."/>
    <x v="0"/>
    <s v=".."/>
  </r>
  <r>
    <x v="116"/>
    <s v="MAC"/>
    <x v="3"/>
    <s v="EG.USE.CRNW.ZS"/>
    <s v=".."/>
    <s v=".."/>
    <s v=".."/>
    <s v=".."/>
    <x v="0"/>
    <s v=".."/>
  </r>
  <r>
    <x v="116"/>
    <s v="MAC"/>
    <x v="4"/>
    <s v="EG.IMP.CONS.ZS"/>
    <s v=".."/>
    <s v=".."/>
    <s v=".."/>
    <s v=".."/>
    <x v="0"/>
    <s v=".."/>
  </r>
  <r>
    <x v="116"/>
    <s v="MAC"/>
    <x v="5"/>
    <s v="EN.ATM.METH.EG.ZS"/>
    <s v=".."/>
    <s v=".."/>
    <s v=".."/>
    <s v=".."/>
    <x v="0"/>
    <s v=".."/>
  </r>
  <r>
    <x v="116"/>
    <s v="MAC"/>
    <x v="6"/>
    <s v="EG.USE.PCAP.KG.OE"/>
    <s v=".."/>
    <s v=".."/>
    <s v=".."/>
    <s v=".."/>
    <x v="0"/>
    <s v=".."/>
  </r>
  <r>
    <x v="116"/>
    <s v="MAC"/>
    <x v="7"/>
    <s v="EG.USE.COMM.FO.ZS"/>
    <s v=".."/>
    <s v=".."/>
    <s v=".."/>
    <s v=".."/>
    <x v="0"/>
    <s v=".."/>
  </r>
  <r>
    <x v="116"/>
    <s v="MAC"/>
    <x v="8"/>
    <s v="EG.GDP.PUSE.KO.PP.KD"/>
    <s v=".."/>
    <s v=".."/>
    <s v=".."/>
    <s v=".."/>
    <x v="0"/>
    <s v=".."/>
  </r>
  <r>
    <x v="116"/>
    <s v="MAC"/>
    <x v="9"/>
    <s v="IE.PPI.ENGY.CD"/>
    <s v=".."/>
    <s v=".."/>
    <s v=".."/>
    <s v=".."/>
    <x v="0"/>
    <s v=".."/>
  </r>
  <r>
    <x v="116"/>
    <s v="MAC"/>
    <x v="10"/>
    <s v="EN.ATM.NOXE.EG.ZS"/>
    <s v=".."/>
    <s v=".."/>
    <s v=".."/>
    <s v=".."/>
    <x v="0"/>
    <s v=".."/>
  </r>
  <r>
    <x v="116"/>
    <s v="MAC"/>
    <x v="11"/>
    <s v="EG.FEC.RNEW.ZS"/>
    <n v="0.44678692050221902"/>
    <n v="0.18257493544980699"/>
    <s v=".."/>
    <s v=".."/>
    <x v="0"/>
    <s v=".."/>
  </r>
  <r>
    <x v="116"/>
    <s v="MAC"/>
    <x v="12"/>
    <s v="EN.ATM.CO2E.LF.ZS"/>
    <n v="85.027726432532347"/>
    <n v="93.934681181959562"/>
    <n v="100"/>
    <n v="96.785109983079522"/>
    <x v="0"/>
    <s v=".."/>
  </r>
  <r>
    <x v="116"/>
    <s v="MAC"/>
    <x v="13"/>
    <s v="TX.VAL.FUEL.ZS.UN"/>
    <n v="0"/>
    <s v=".."/>
    <s v=".."/>
    <s v=".."/>
    <x v="35"/>
    <n v="0"/>
  </r>
  <r>
    <x v="116"/>
    <s v="MAC"/>
    <x v="14"/>
    <s v="TM.VAL.FUEL.ZS.UN"/>
    <n v="11.102720196095786"/>
    <n v="8.3253705051727138"/>
    <n v="10.776774326238622"/>
    <s v=".."/>
    <x v="873"/>
    <n v="6.9641492332322388"/>
  </r>
  <r>
    <x v="116"/>
    <s v="MAC"/>
    <x v="15"/>
    <s v="EP.PMP.DESL.CD"/>
    <s v=".."/>
    <s v=".."/>
    <s v=".."/>
    <s v=".."/>
    <x v="0"/>
    <s v=".."/>
  </r>
  <r>
    <x v="116"/>
    <s v="MAC"/>
    <x v="16"/>
    <s v="SP.URB.TOTL.IN.ZS"/>
    <n v="100"/>
    <n v="100"/>
    <n v="100"/>
    <n v="100"/>
    <x v="170"/>
    <n v="100"/>
  </r>
  <r>
    <x v="116"/>
    <s v="MAC"/>
    <x v="17"/>
    <s v="NV.IND.MANF.ZS"/>
    <n v="0.84125239464572754"/>
    <n v="0.68862954573771706"/>
    <n v="0.70709006782255324"/>
    <s v=".."/>
    <x v="0"/>
    <s v=".."/>
  </r>
  <r>
    <x v="116"/>
    <s v="MAC"/>
    <x v="18"/>
    <s v="NV.SRV.TETC.ZS"/>
    <n v="92.68668097032328"/>
    <n v="93.553728865361307"/>
    <n v="93.755107634214397"/>
    <s v=".."/>
    <x v="0"/>
    <s v=".."/>
  </r>
  <r>
    <x v="116"/>
    <s v="MAC"/>
    <x v="19"/>
    <s v="NV.AGR.TOTL.ZS"/>
    <n v="0"/>
    <n v="0"/>
    <n v="0"/>
    <s v=".."/>
    <x v="0"/>
    <s v=".."/>
  </r>
  <r>
    <x v="116"/>
    <s v="MAC"/>
    <x v="20"/>
    <s v="FP.CPI.TOTL.ZG"/>
    <n v="2.8097062579821199"/>
    <n v="5.8012422360248497"/>
    <n v="6.1054361864506204"/>
    <n v="5.5106783224521401"/>
    <x v="874"/>
    <n v="4.5593907625358403"/>
  </r>
  <r>
    <x v="117"/>
    <s v="MKD"/>
    <x v="0"/>
    <s v="EG.ELC.ACCS.ZS"/>
    <n v="99"/>
    <s v=".."/>
    <n v="100"/>
    <s v=".."/>
    <x v="0"/>
    <s v=".."/>
  </r>
  <r>
    <x v="117"/>
    <s v="MKD"/>
    <x v="1"/>
    <s v="EG.USE.COMM.CL.ZS"/>
    <n v="7.6744970277134419"/>
    <n v="4.3501016154372181"/>
    <n v="3.3963246141897963"/>
    <n v="5.2219196988034726"/>
    <x v="0"/>
    <s v=".."/>
  </r>
  <r>
    <x v="117"/>
    <s v="MKD"/>
    <x v="2"/>
    <s v="EN.ATM.CO2E.EG.ZS"/>
    <n v="2.9876652799353205"/>
    <n v="3.0068304151258864"/>
    <n v="3.0249005076632129"/>
    <n v="2.9657539119972687"/>
    <x v="0"/>
    <s v=".."/>
  </r>
  <r>
    <x v="117"/>
    <s v="MKD"/>
    <x v="3"/>
    <s v="EG.USE.CRNW.ZS"/>
    <n v="6.9272318543268767"/>
    <n v="6.1288281954411588"/>
    <n v="6.652544847071562"/>
    <n v="5.2679000802690181"/>
    <x v="0"/>
    <s v=".."/>
  </r>
  <r>
    <x v="117"/>
    <s v="MKD"/>
    <x v="4"/>
    <s v="EG.IMP.CONS.ZS"/>
    <n v="43.880305601832028"/>
    <n v="44.381106735445933"/>
    <n v="48.52701388656844"/>
    <n v="48.389417361348222"/>
    <x v="0"/>
    <s v=".."/>
  </r>
  <r>
    <x v="117"/>
    <s v="MKD"/>
    <x v="5"/>
    <s v="EN.ATM.METH.EG.ZS"/>
    <s v=".."/>
    <s v=".."/>
    <s v=".."/>
    <s v=".."/>
    <x v="0"/>
    <s v=".."/>
  </r>
  <r>
    <x v="117"/>
    <s v="MKD"/>
    <x v="6"/>
    <s v="EG.USE.PCAP.KG.OE"/>
    <n v="1396.127311154781"/>
    <n v="1511.2460114004243"/>
    <n v="1431.8049360402463"/>
    <n v="1349.4750169236536"/>
    <x v="0"/>
    <s v=".."/>
  </r>
  <r>
    <x v="117"/>
    <s v="MKD"/>
    <x v="7"/>
    <s v="EG.USE.COMM.FO.ZS"/>
    <n v="81.119164780010507"/>
    <n v="82.113024552659866"/>
    <n v="82.203975913252066"/>
    <n v="82.041335862373501"/>
    <x v="0"/>
    <s v=".."/>
  </r>
  <r>
    <x v="117"/>
    <s v="MKD"/>
    <x v="8"/>
    <s v="EG.GDP.PUSE.KO.PP.KD"/>
    <n v="8.1661503591279185"/>
    <n v="7.7096469116024409"/>
    <n v="8.0891509925156182"/>
    <n v="9.1294952710815593"/>
    <x v="875"/>
    <s v=".."/>
  </r>
  <r>
    <x v="117"/>
    <s v="MKD"/>
    <x v="9"/>
    <s v="IE.PPI.ENGY.CD"/>
    <s v=".."/>
    <s v=".."/>
    <s v=".."/>
    <s v=".."/>
    <x v="0"/>
    <s v=".."/>
  </r>
  <r>
    <x v="117"/>
    <s v="MKD"/>
    <x v="10"/>
    <s v="EN.ATM.NOXE.EG.ZS"/>
    <s v=".."/>
    <s v=".."/>
    <s v=".."/>
    <s v=".."/>
    <x v="0"/>
    <s v=".."/>
  </r>
  <r>
    <x v="117"/>
    <s v="MKD"/>
    <x v="11"/>
    <s v="EG.FEC.RNEW.ZS"/>
    <n v="22.5935997402025"/>
    <n v="17.822637051876001"/>
    <n v="16.4684817692157"/>
    <s v=".."/>
    <x v="0"/>
    <s v=".."/>
  </r>
  <r>
    <x v="117"/>
    <s v="MKD"/>
    <x v="12"/>
    <s v="EN.ATM.CO2E.LF.ZS"/>
    <n v="31.926683716965048"/>
    <n v="30.234374999999996"/>
    <n v="31.628477905073648"/>
    <n v="32.139699381078692"/>
    <x v="0"/>
    <s v=".."/>
  </r>
  <r>
    <x v="117"/>
    <s v="MKD"/>
    <x v="13"/>
    <s v="TX.VAL.FUEL.ZS.UN"/>
    <n v="7.6822478444290896"/>
    <n v="8.7153020202489753"/>
    <n v="6.4389799677844417"/>
    <n v="2.4789698737538632"/>
    <x v="876"/>
    <n v="1.1705285331354669"/>
  </r>
  <r>
    <x v="117"/>
    <s v="MKD"/>
    <x v="14"/>
    <s v="TM.VAL.FUEL.ZS.UN"/>
    <n v="17.699775511098593"/>
    <n v="20.504398801531487"/>
    <n v="21.357631629846153"/>
    <n v="16.257860168298311"/>
    <x v="877"/>
    <n v="10.91629356317363"/>
  </r>
  <r>
    <x v="117"/>
    <s v="MKD"/>
    <x v="15"/>
    <s v="EP.PMP.DESL.CD"/>
    <n v="1.27"/>
    <s v=".."/>
    <n v="1.55"/>
    <s v=".."/>
    <x v="878"/>
    <s v=".."/>
  </r>
  <r>
    <x v="117"/>
    <s v="MKD"/>
    <x v="16"/>
    <s v="SP.URB.TOTL.IN.ZS"/>
    <n v="56.991999999999997"/>
    <n v="56.962000000000003"/>
    <n v="56.959000000000003"/>
    <n v="56.981000000000002"/>
    <x v="879"/>
    <n v="57.103999999999999"/>
  </r>
  <r>
    <x v="117"/>
    <s v="MKD"/>
    <x v="17"/>
    <s v="NV.IND.MANF.ZS"/>
    <n v="11.437403400309119"/>
    <n v="13.261688233644483"/>
    <n v="11.836981401294082"/>
    <n v="11.39393550809927"/>
    <x v="880"/>
    <n v="12.336243661417294"/>
  </r>
  <r>
    <x v="117"/>
    <s v="MKD"/>
    <x v="18"/>
    <s v="NV.SRV.TETC.ZS"/>
    <n v="63.871251666883175"/>
    <n v="64.035395216537793"/>
    <n v="65.101911396042439"/>
    <n v="63.030276662102189"/>
    <x v="881"/>
    <n v="62.700645144198852"/>
  </r>
  <r>
    <x v="117"/>
    <s v="MKD"/>
    <x v="19"/>
    <s v="NV.AGR.TOTL.ZS"/>
    <n v="11.733266878931923"/>
    <n v="10.868204398862224"/>
    <n v="10.526302751657237"/>
    <n v="11.524229115240001"/>
    <x v="882"/>
    <n v="11.161454426280249"/>
  </r>
  <r>
    <x v="117"/>
    <s v="MKD"/>
    <x v="20"/>
    <s v="FP.CPI.TOTL.ZG"/>
    <n v="1.50997522027597"/>
    <n v="3.90475422069707"/>
    <n v="3.3160555887131302"/>
    <n v="2.7843838485261401"/>
    <x v="883"/>
    <n v="-0.30127905945739603"/>
  </r>
  <r>
    <x v="118"/>
    <s v="MDG"/>
    <x v="0"/>
    <s v="EG.ELC.ACCS.ZS"/>
    <n v="14.3"/>
    <s v=".."/>
    <n v="15.4"/>
    <s v=".."/>
    <x v="0"/>
    <s v=".."/>
  </r>
  <r>
    <x v="118"/>
    <s v="MDG"/>
    <x v="1"/>
    <s v="EG.USE.COMM.CL.ZS"/>
    <s v=".."/>
    <s v=".."/>
    <s v=".."/>
    <s v=".."/>
    <x v="0"/>
    <s v=".."/>
  </r>
  <r>
    <x v="118"/>
    <s v="MDG"/>
    <x v="2"/>
    <s v="EN.ATM.CO2E.EG.ZS"/>
    <s v=".."/>
    <s v=".."/>
    <s v=".."/>
    <s v=".."/>
    <x v="0"/>
    <s v=".."/>
  </r>
  <r>
    <x v="118"/>
    <s v="MDG"/>
    <x v="3"/>
    <s v="EG.USE.CRNW.ZS"/>
    <s v=".."/>
    <s v=".."/>
    <s v=".."/>
    <s v=".."/>
    <x v="0"/>
    <s v=".."/>
  </r>
  <r>
    <x v="118"/>
    <s v="MDG"/>
    <x v="4"/>
    <s v="EG.IMP.CONS.ZS"/>
    <s v=".."/>
    <s v=".."/>
    <s v=".."/>
    <s v=".."/>
    <x v="0"/>
    <s v=".."/>
  </r>
  <r>
    <x v="118"/>
    <s v="MDG"/>
    <x v="5"/>
    <s v="EN.ATM.METH.EG.ZS"/>
    <s v=".."/>
    <s v=".."/>
    <s v=".."/>
    <s v=".."/>
    <x v="0"/>
    <s v=".."/>
  </r>
  <r>
    <x v="118"/>
    <s v="MDG"/>
    <x v="6"/>
    <s v="EG.USE.PCAP.KG.OE"/>
    <s v=".."/>
    <s v=".."/>
    <s v=".."/>
    <s v=".."/>
    <x v="0"/>
    <s v=".."/>
  </r>
  <r>
    <x v="118"/>
    <s v="MDG"/>
    <x v="7"/>
    <s v="EG.USE.COMM.FO.ZS"/>
    <s v=".."/>
    <s v=".."/>
    <s v=".."/>
    <s v=".."/>
    <x v="0"/>
    <s v=".."/>
  </r>
  <r>
    <x v="118"/>
    <s v="MDG"/>
    <x v="8"/>
    <s v="EG.GDP.PUSE.KO.PP.KD"/>
    <s v=".."/>
    <s v=".."/>
    <s v=".."/>
    <s v=".."/>
    <x v="0"/>
    <s v=".."/>
  </r>
  <r>
    <x v="118"/>
    <s v="MDG"/>
    <x v="9"/>
    <s v="IE.PPI.ENGY.CD"/>
    <s v=".."/>
    <s v=".."/>
    <s v=".."/>
    <s v=".."/>
    <x v="0"/>
    <s v=".."/>
  </r>
  <r>
    <x v="118"/>
    <s v="MDG"/>
    <x v="10"/>
    <s v="EN.ATM.NOXE.EG.ZS"/>
    <s v=".."/>
    <s v=".."/>
    <s v=".."/>
    <s v=".."/>
    <x v="0"/>
    <s v=".."/>
  </r>
  <r>
    <x v="118"/>
    <s v="MDG"/>
    <x v="11"/>
    <s v="EG.FEC.RNEW.ZS"/>
    <n v="81.854773118155705"/>
    <n v="78.853733151028905"/>
    <s v=".."/>
    <s v=".."/>
    <x v="0"/>
    <s v=".."/>
  </r>
  <r>
    <x v="118"/>
    <s v="MDG"/>
    <x v="12"/>
    <s v="EN.ATM.CO2E.LF.ZS"/>
    <n v="90.449438202247194"/>
    <n v="79.239302694136299"/>
    <n v="71.114167812929836"/>
    <n v="60.905840286054833"/>
    <x v="0"/>
    <s v=".."/>
  </r>
  <r>
    <x v="118"/>
    <s v="MDG"/>
    <x v="13"/>
    <s v="TX.VAL.FUEL.ZS.UN"/>
    <n v="6.6547272529280495"/>
    <n v="6.8956604352903188"/>
    <n v="6.9599034401024147"/>
    <n v="4.6751394908093413"/>
    <x v="884"/>
    <n v="3.0389225628530419"/>
  </r>
  <r>
    <x v="118"/>
    <s v="MDG"/>
    <x v="14"/>
    <s v="TM.VAL.FUEL.ZS.UN"/>
    <n v="15.178516390195499"/>
    <n v="22.318737723647651"/>
    <n v="23.193071858366775"/>
    <n v="23.672933390444602"/>
    <x v="885"/>
    <n v="16.815414252427928"/>
  </r>
  <r>
    <x v="118"/>
    <s v="MDG"/>
    <x v="15"/>
    <s v="EP.PMP.DESL.CD"/>
    <n v="1.26"/>
    <s v=".."/>
    <n v="1.22"/>
    <s v=".."/>
    <x v="302"/>
    <s v=".."/>
  </r>
  <r>
    <x v="118"/>
    <s v="MDG"/>
    <x v="16"/>
    <s v="SP.URB.TOTL.IN.ZS"/>
    <n v="31.928999999999998"/>
    <n v="32.561999999999998"/>
    <n v="33.195999999999998"/>
    <n v="33.832000000000001"/>
    <x v="886"/>
    <n v="35.104999999999997"/>
  </r>
  <r>
    <x v="118"/>
    <s v="MDG"/>
    <x v="17"/>
    <s v="NV.IND.MANF.ZS"/>
    <s v=".."/>
    <s v=".."/>
    <s v=".."/>
    <s v=".."/>
    <x v="0"/>
    <s v=".."/>
  </r>
  <r>
    <x v="118"/>
    <s v="MDG"/>
    <x v="18"/>
    <s v="NV.SRV.TETC.ZS"/>
    <n v="56.005341824546441"/>
    <n v="55.637700184806327"/>
    <n v="55.753922335147621"/>
    <n v="57.548210583678859"/>
    <x v="887"/>
    <n v="58.749977572201153"/>
  </r>
  <r>
    <x v="118"/>
    <s v="MDG"/>
    <x v="19"/>
    <s v="NV.AGR.TOTL.ZS"/>
    <n v="28.057429090263408"/>
    <n v="28.368275406969651"/>
    <n v="28.19831096530454"/>
    <n v="26.420220103237458"/>
    <x v="888"/>
    <n v="25.56221607710938"/>
  </r>
  <r>
    <x v="118"/>
    <s v="MDG"/>
    <x v="20"/>
    <s v="FP.CPI.TOTL.ZG"/>
    <n v="9.2467173462335701"/>
    <n v="9.4825404858298299"/>
    <n v="6.3586987923962699"/>
    <n v="5.8264294445198797"/>
    <x v="889"/>
    <n v="7.4040020324712996"/>
  </r>
  <r>
    <x v="119"/>
    <s v="MWI"/>
    <x v="0"/>
    <s v="EG.ELC.ACCS.ZS"/>
    <n v="8.6999999999999993"/>
    <s v=".."/>
    <n v="9.8000000000000007"/>
    <s v=".."/>
    <x v="0"/>
    <s v=".."/>
  </r>
  <r>
    <x v="119"/>
    <s v="MWI"/>
    <x v="1"/>
    <s v="EG.USE.COMM.CL.ZS"/>
    <s v=".."/>
    <s v=".."/>
    <s v=".."/>
    <s v=".."/>
    <x v="0"/>
    <s v=".."/>
  </r>
  <r>
    <x v="119"/>
    <s v="MWI"/>
    <x v="2"/>
    <s v="EN.ATM.CO2E.EG.ZS"/>
    <s v=".."/>
    <s v=".."/>
    <s v=".."/>
    <s v=".."/>
    <x v="0"/>
    <s v=".."/>
  </r>
  <r>
    <x v="119"/>
    <s v="MWI"/>
    <x v="3"/>
    <s v="EG.USE.CRNW.ZS"/>
    <s v=".."/>
    <s v=".."/>
    <s v=".."/>
    <s v=".."/>
    <x v="0"/>
    <s v=".."/>
  </r>
  <r>
    <x v="119"/>
    <s v="MWI"/>
    <x v="4"/>
    <s v="EG.IMP.CONS.ZS"/>
    <s v=".."/>
    <s v=".."/>
    <s v=".."/>
    <s v=".."/>
    <x v="0"/>
    <s v=".."/>
  </r>
  <r>
    <x v="119"/>
    <s v="MWI"/>
    <x v="5"/>
    <s v="EN.ATM.METH.EG.ZS"/>
    <s v=".."/>
    <s v=".."/>
    <s v=".."/>
    <s v=".."/>
    <x v="0"/>
    <s v=".."/>
  </r>
  <r>
    <x v="119"/>
    <s v="MWI"/>
    <x v="6"/>
    <s v="EG.USE.PCAP.KG.OE"/>
    <s v=".."/>
    <s v=".."/>
    <s v=".."/>
    <s v=".."/>
    <x v="0"/>
    <s v=".."/>
  </r>
  <r>
    <x v="119"/>
    <s v="MWI"/>
    <x v="7"/>
    <s v="EG.USE.COMM.FO.ZS"/>
    <s v=".."/>
    <s v=".."/>
    <s v=".."/>
    <s v=".."/>
    <x v="0"/>
    <s v=".."/>
  </r>
  <r>
    <x v="119"/>
    <s v="MWI"/>
    <x v="8"/>
    <s v="EG.GDP.PUSE.KO.PP.KD"/>
    <s v=".."/>
    <s v=".."/>
    <s v=".."/>
    <s v=".."/>
    <x v="0"/>
    <s v=".."/>
  </r>
  <r>
    <x v="119"/>
    <s v="MWI"/>
    <x v="9"/>
    <s v="IE.PPI.ENGY.CD"/>
    <s v=".."/>
    <s v=".."/>
    <s v=".."/>
    <s v=".."/>
    <x v="0"/>
    <s v=".."/>
  </r>
  <r>
    <x v="119"/>
    <s v="MWI"/>
    <x v="10"/>
    <s v="EN.ATM.NOXE.EG.ZS"/>
    <s v=".."/>
    <s v=".."/>
    <s v=".."/>
    <s v=".."/>
    <x v="0"/>
    <s v=".."/>
  </r>
  <r>
    <x v="119"/>
    <s v="MWI"/>
    <x v="11"/>
    <s v="EG.FEC.RNEW.ZS"/>
    <n v="78.646521577691104"/>
    <n v="79.244455475588396"/>
    <s v=".."/>
    <s v=".."/>
    <x v="0"/>
    <s v=".."/>
  </r>
  <r>
    <x v="119"/>
    <s v="MWI"/>
    <x v="12"/>
    <s v="EN.ATM.CO2E.LF.ZS"/>
    <n v="80.307692307692307"/>
    <n v="77.160493827160494"/>
    <n v="78.246753246753258"/>
    <n v="72.046109510086453"/>
    <x v="0"/>
    <s v=".."/>
  </r>
  <r>
    <x v="119"/>
    <s v="MWI"/>
    <x v="13"/>
    <s v="TX.VAL.FUEL.ZS.UN"/>
    <n v="0.18568595052998851"/>
    <n v="9.8610271880163913E-2"/>
    <n v="9.4092842462414852E-2"/>
    <n v="3.6560840133463307E-2"/>
    <x v="890"/>
    <n v="2.024598035186569E-2"/>
  </r>
  <r>
    <x v="119"/>
    <s v="MWI"/>
    <x v="14"/>
    <s v="TM.VAL.FUEL.ZS.UN"/>
    <n v="9.9759673929921071"/>
    <n v="8.7219523363003546"/>
    <n v="14.128798163652039"/>
    <n v="14.474404399575411"/>
    <x v="891"/>
    <n v="10.785636970119977"/>
  </r>
  <r>
    <x v="119"/>
    <s v="MWI"/>
    <x v="15"/>
    <s v="EP.PMP.DESL.CD"/>
    <n v="1.54"/>
    <s v=".."/>
    <n v="1.9"/>
    <s v=".."/>
    <x v="405"/>
    <s v=".."/>
  </r>
  <r>
    <x v="119"/>
    <s v="MWI"/>
    <x v="16"/>
    <s v="SP.URB.TOTL.IN.ZS"/>
    <n v="15.54"/>
    <n v="15.663"/>
    <n v="15.798"/>
    <n v="15.944000000000001"/>
    <x v="892"/>
    <n v="16.271999999999998"/>
  </r>
  <r>
    <x v="119"/>
    <s v="MWI"/>
    <x v="17"/>
    <s v="NV.IND.MANF.ZS"/>
    <n v="10.682230969921095"/>
    <n v="10.935929358163039"/>
    <n v="10.002583756761656"/>
    <n v="10.2624324307347"/>
    <x v="893"/>
    <n v="10.591661382576756"/>
  </r>
  <r>
    <x v="119"/>
    <s v="MWI"/>
    <x v="18"/>
    <s v="NV.SRV.TETC.ZS"/>
    <n v="51.676278054140965"/>
    <n v="52.011954656139459"/>
    <n v="53.173006552903082"/>
    <n v="53.368810969099457"/>
    <x v="894"/>
    <n v="54.61866081939737"/>
  </r>
  <r>
    <x v="119"/>
    <s v="MWI"/>
    <x v="19"/>
    <s v="NV.AGR.TOTL.ZS"/>
    <n v="31.923073083288017"/>
    <n v="31.248056845537736"/>
    <n v="30.577078283978153"/>
    <n v="30.767608196975672"/>
    <x v="895"/>
    <n v="29.49118713564804"/>
  </r>
  <r>
    <x v="119"/>
    <s v="MWI"/>
    <x v="20"/>
    <s v="FP.CPI.TOTL.ZG"/>
    <n v="7.4115909288383097"/>
    <n v="7.62282262848501"/>
    <n v="21.271265001378001"/>
    <n v="27.283333333333001"/>
    <x v="896"/>
    <n v="21.245922340314301"/>
  </r>
  <r>
    <x v="120"/>
    <s v="MYS"/>
    <x v="0"/>
    <s v="EG.ELC.ACCS.ZS"/>
    <n v="99.3"/>
    <s v=".."/>
    <n v="100"/>
    <s v=".."/>
    <x v="0"/>
    <s v=".."/>
  </r>
  <r>
    <x v="120"/>
    <s v="MYS"/>
    <x v="1"/>
    <s v="EG.USE.COMM.CL.ZS"/>
    <n v="0.74735032238371502"/>
    <n v="0.84433628265927241"/>
    <n v="0.99017890681065368"/>
    <n v="1.0367734258594929"/>
    <x v="0"/>
    <s v=".."/>
  </r>
  <r>
    <x v="120"/>
    <s v="MYS"/>
    <x v="2"/>
    <s v="EN.ATM.CO2E.EG.ZS"/>
    <n v="2.9335357545871434"/>
    <n v="2.8386548653445791"/>
    <n v="2.7662650195836753"/>
    <n v="2.6580157470495904"/>
    <x v="0"/>
    <s v=".."/>
  </r>
  <r>
    <x v="120"/>
    <s v="MYS"/>
    <x v="3"/>
    <s v="EG.USE.CRNW.ZS"/>
    <n v="4.4367668290277029"/>
    <n v="4.3677026567167649"/>
    <n v="4.3673735279927044"/>
    <n v="4.1425713437916345"/>
    <x v="0"/>
    <s v=".."/>
  </r>
  <r>
    <x v="120"/>
    <s v="MYS"/>
    <x v="4"/>
    <s v="EG.IMP.CONS.ZS"/>
    <n v="-22.012104912897328"/>
    <n v="-15.17019523755174"/>
    <n v="-12.315589996028182"/>
    <n v="-6.3505167902885198"/>
    <x v="0"/>
    <s v=".."/>
  </r>
  <r>
    <x v="120"/>
    <s v="MYS"/>
    <x v="5"/>
    <s v="EN.ATM.METH.EG.ZS"/>
    <s v=".."/>
    <s v=".."/>
    <s v=".."/>
    <s v=".."/>
    <x v="0"/>
    <s v=".."/>
  </r>
  <r>
    <x v="120"/>
    <s v="MYS"/>
    <x v="6"/>
    <s v="EG.USE.PCAP.KG.OE"/>
    <n v="2648.5314817119788"/>
    <n v="2717.3997662826091"/>
    <n v="2724.2244315852076"/>
    <n v="3019.8192305191324"/>
    <x v="0"/>
    <s v=".."/>
  </r>
  <r>
    <x v="120"/>
    <s v="MYS"/>
    <x v="7"/>
    <s v="EG.USE.COMM.FO.ZS"/>
    <n v="94.833318140393288"/>
    <n v="94.748084280158935"/>
    <n v="94.632334019012205"/>
    <n v="94.802483750944901"/>
    <x v="0"/>
    <s v=".."/>
  </r>
  <r>
    <x v="120"/>
    <s v="MYS"/>
    <x v="8"/>
    <s v="EG.GDP.PUSE.KO.PP.KD"/>
    <n v="8.0861262106517167"/>
    <n v="8.1653552364702051"/>
    <n v="8.4637696164986291"/>
    <n v="7.8571898039862296"/>
    <x v="897"/>
    <s v=".."/>
  </r>
  <r>
    <x v="120"/>
    <s v="MYS"/>
    <x v="9"/>
    <s v="IE.PPI.ENGY.CD"/>
    <n v="34000000"/>
    <n v="24000000"/>
    <n v="2311900000"/>
    <n v="1283000000"/>
    <x v="0"/>
    <n v="2675000000"/>
  </r>
  <r>
    <x v="120"/>
    <s v="MYS"/>
    <x v="10"/>
    <s v="EN.ATM.NOXE.EG.ZS"/>
    <s v=".."/>
    <s v=".."/>
    <s v=".."/>
    <s v=".."/>
    <x v="0"/>
    <s v=".."/>
  </r>
  <r>
    <x v="120"/>
    <s v="MYS"/>
    <x v="11"/>
    <s v="EG.FEC.RNEW.ZS"/>
    <n v="6.0438418932414697"/>
    <n v="6.5443733019401398"/>
    <n v="6.7957857581449304"/>
    <s v=".."/>
    <x v="0"/>
    <s v=".."/>
  </r>
  <r>
    <x v="120"/>
    <s v="MYS"/>
    <x v="12"/>
    <s v="EN.ATM.CO2E.LF.ZS"/>
    <n v="33.578945601638161"/>
    <n v="32.932368355378088"/>
    <n v="34.445524965628252"/>
    <n v="36.677674930616924"/>
    <x v="0"/>
    <s v=".."/>
  </r>
  <r>
    <x v="120"/>
    <s v="MYS"/>
    <x v="13"/>
    <s v="TX.VAL.FUEL.ZS.UN"/>
    <n v="15.856876825526731"/>
    <n v="17.751428066152243"/>
    <n v="20.436155586351962"/>
    <n v="22.258187587944615"/>
    <x v="898"/>
    <n v="16.093610008412067"/>
  </r>
  <r>
    <x v="120"/>
    <s v="MYS"/>
    <x v="14"/>
    <s v="TM.VAL.FUEL.ZS.UN"/>
    <n v="10.064122468132627"/>
    <n v="11.922595623196125"/>
    <n v="14.366713578737574"/>
    <n v="16.479070499541564"/>
    <x v="899"/>
    <n v="12.278221393855821"/>
  </r>
  <r>
    <x v="120"/>
    <s v="MYS"/>
    <x v="15"/>
    <s v="EP.PMP.DESL.CD"/>
    <n v="0.56000000000000005"/>
    <s v=".."/>
    <n v="0.59"/>
    <s v=".."/>
    <x v="900"/>
    <s v=".."/>
  </r>
  <r>
    <x v="120"/>
    <s v="MYS"/>
    <x v="16"/>
    <s v="SP.URB.TOTL.IN.ZS"/>
    <n v="70.912000000000006"/>
    <n v="71.734999999999999"/>
    <n v="72.525999999999996"/>
    <n v="73.284000000000006"/>
    <x v="901"/>
    <n v="74.704999999999998"/>
  </r>
  <r>
    <x v="120"/>
    <s v="MYS"/>
    <x v="17"/>
    <s v="NV.IND.MANF.ZS"/>
    <n v="23.433897306417801"/>
    <n v="23.320204489691609"/>
    <n v="23.138200115109274"/>
    <n v="22.840666671248062"/>
    <x v="902"/>
    <n v="22.79053247074237"/>
  </r>
  <r>
    <x v="120"/>
    <s v="MYS"/>
    <x v="18"/>
    <s v="NV.SRV.TETC.ZS"/>
    <n v="52.110212141206723"/>
    <n v="51.319191035094704"/>
    <n v="52.717165799571895"/>
    <n v="53.695466286018345"/>
    <x v="903"/>
    <n v="55.117471269533169"/>
  </r>
  <r>
    <x v="120"/>
    <s v="MYS"/>
    <x v="19"/>
    <s v="NV.AGR.TOTL.ZS"/>
    <n v="10.089915927512132"/>
    <n v="11.453353119827844"/>
    <n v="9.793760830104679"/>
    <n v="9.1133727922184384"/>
    <x v="904"/>
    <n v="8.4521758067777792"/>
  </r>
  <r>
    <x v="120"/>
    <s v="MYS"/>
    <x v="20"/>
    <s v="FP.CPI.TOTL.ZG"/>
    <n v="1.71003717472149"/>
    <n v="3.2"/>
    <n v="1.6553617571056201"/>
    <n v="2.1050123123368101"/>
    <x v="905"/>
    <n v="2.1043898023834799"/>
  </r>
  <r>
    <x v="121"/>
    <s v="MDV"/>
    <x v="0"/>
    <s v="EG.ELC.ACCS.ZS"/>
    <n v="99.9"/>
    <s v=".."/>
    <n v="100"/>
    <s v=".."/>
    <x v="0"/>
    <s v=".."/>
  </r>
  <r>
    <x v="121"/>
    <s v="MDV"/>
    <x v="1"/>
    <s v="EG.USE.COMM.CL.ZS"/>
    <s v=".."/>
    <s v=".."/>
    <s v=".."/>
    <s v=".."/>
    <x v="0"/>
    <s v=".."/>
  </r>
  <r>
    <x v="121"/>
    <s v="MDV"/>
    <x v="2"/>
    <s v="EN.ATM.CO2E.EG.ZS"/>
    <s v=".."/>
    <s v=".."/>
    <s v=".."/>
    <s v=".."/>
    <x v="0"/>
    <s v=".."/>
  </r>
  <r>
    <x v="121"/>
    <s v="MDV"/>
    <x v="3"/>
    <s v="EG.USE.CRNW.ZS"/>
    <s v=".."/>
    <s v=".."/>
    <s v=".."/>
    <s v=".."/>
    <x v="0"/>
    <s v=".."/>
  </r>
  <r>
    <x v="121"/>
    <s v="MDV"/>
    <x v="4"/>
    <s v="EG.IMP.CONS.ZS"/>
    <s v=".."/>
    <s v=".."/>
    <s v=".."/>
    <s v=".."/>
    <x v="0"/>
    <s v=".."/>
  </r>
  <r>
    <x v="121"/>
    <s v="MDV"/>
    <x v="5"/>
    <s v="EN.ATM.METH.EG.ZS"/>
    <s v=".."/>
    <s v=".."/>
    <s v=".."/>
    <s v=".."/>
    <x v="0"/>
    <s v=".."/>
  </r>
  <r>
    <x v="121"/>
    <s v="MDV"/>
    <x v="6"/>
    <s v="EG.USE.PCAP.KG.OE"/>
    <s v=".."/>
    <s v=".."/>
    <s v=".."/>
    <s v=".."/>
    <x v="0"/>
    <s v=".."/>
  </r>
  <r>
    <x v="121"/>
    <s v="MDV"/>
    <x v="7"/>
    <s v="EG.USE.COMM.FO.ZS"/>
    <s v=".."/>
    <s v=".."/>
    <s v=".."/>
    <s v=".."/>
    <x v="0"/>
    <s v=".."/>
  </r>
  <r>
    <x v="121"/>
    <s v="MDV"/>
    <x v="8"/>
    <s v="EG.GDP.PUSE.KO.PP.KD"/>
    <s v=".."/>
    <s v=".."/>
    <s v=".."/>
    <s v=".."/>
    <x v="0"/>
    <s v=".."/>
  </r>
  <r>
    <x v="121"/>
    <s v="MDV"/>
    <x v="9"/>
    <s v="IE.PPI.ENGY.CD"/>
    <s v=".."/>
    <s v=".."/>
    <s v=".."/>
    <s v=".."/>
    <x v="0"/>
    <s v=".."/>
  </r>
  <r>
    <x v="121"/>
    <s v="MDV"/>
    <x v="10"/>
    <s v="EN.ATM.NOXE.EG.ZS"/>
    <s v=".."/>
    <s v=".."/>
    <s v=".."/>
    <s v=".."/>
    <x v="0"/>
    <s v=".."/>
  </r>
  <r>
    <x v="121"/>
    <s v="MDV"/>
    <x v="11"/>
    <s v="EG.FEC.RNEW.ZS"/>
    <n v="3.41697107809033"/>
    <n v="3.2393462794090402"/>
    <s v=".."/>
    <s v=".."/>
    <x v="0"/>
    <s v=".."/>
  </r>
  <r>
    <x v="121"/>
    <s v="MDV"/>
    <x v="12"/>
    <s v="EN.ATM.CO2E.LF.ZS"/>
    <n v="100"/>
    <n v="100"/>
    <n v="100"/>
    <n v="100"/>
    <x v="0"/>
    <s v=".."/>
  </r>
  <r>
    <x v="121"/>
    <s v="MDV"/>
    <x v="13"/>
    <s v="TX.VAL.FUEL.ZS.UN"/>
    <n v="2.3216059373168282E-2"/>
    <n v="2.9153908404493372E-2"/>
    <n v="3.4307353268168486E-2"/>
    <n v="4.6303721277374914E-2"/>
    <x v="906"/>
    <n v="2.5489324755556313E-2"/>
  </r>
  <r>
    <x v="121"/>
    <s v="MDV"/>
    <x v="14"/>
    <s v="TM.VAL.FUEL.ZS.UN"/>
    <n v="22.982140293895821"/>
    <n v="24.895808051884334"/>
    <n v="31.290518227894378"/>
    <n v="29.033179051768105"/>
    <x v="907"/>
    <n v="16.103613166589557"/>
  </r>
  <r>
    <x v="121"/>
    <s v="MDV"/>
    <x v="15"/>
    <s v="EP.PMP.DESL.CD"/>
    <n v="0.83"/>
    <s v=".."/>
    <n v="1.0900000000000001"/>
    <s v=".."/>
    <x v="908"/>
    <s v=".."/>
  </r>
  <r>
    <x v="121"/>
    <s v="MDV"/>
    <x v="16"/>
    <s v="SP.URB.TOTL.IN.ZS"/>
    <n v="39.984000000000002"/>
    <n v="41.158999999999999"/>
    <n v="42.302999999999997"/>
    <n v="43.415999999999997"/>
    <x v="909"/>
    <n v="45.536000000000001"/>
  </r>
  <r>
    <x v="121"/>
    <s v="MDV"/>
    <x v="17"/>
    <s v="NV.IND.MANF.ZS"/>
    <n v="4.340805575961892"/>
    <n v="5.4489046939672523"/>
    <n v="5.99944690874944"/>
    <n v="5.2915475484114571"/>
    <x v="910"/>
    <n v="5.0604888302511242"/>
  </r>
  <r>
    <x v="121"/>
    <s v="MDV"/>
    <x v="18"/>
    <s v="NV.SRV.TETC.ZS"/>
    <n v="80.143197478231372"/>
    <n v="77.12448075655999"/>
    <n v="76.772033331466403"/>
    <n v="78.817627703759641"/>
    <x v="911"/>
    <n v="73.709161653883143"/>
  </r>
  <r>
    <x v="121"/>
    <s v="MDV"/>
    <x v="19"/>
    <s v="NV.AGR.TOTL.ZS"/>
    <n v="4.3198300077691014"/>
    <n v="4.1222527065315617"/>
    <n v="3.8149717124746387"/>
    <n v="3.8513404174982466"/>
    <x v="912"/>
    <n v="3.2625953174265967"/>
  </r>
  <r>
    <x v="121"/>
    <s v="MDV"/>
    <x v="20"/>
    <s v="FP.CPI.TOTL.ZG"/>
    <n v="6.609167484076"/>
    <n v="12.829833930861"/>
    <n v="12.1307160658945"/>
    <n v="2.3140113223752401"/>
    <x v="913"/>
    <n v="0.952318841857"/>
  </r>
  <r>
    <x v="122"/>
    <s v="MLI"/>
    <x v="0"/>
    <s v="EG.ELC.ACCS.ZS"/>
    <n v="16.600000000000001"/>
    <s v=".."/>
    <n v="25.6"/>
    <s v=".."/>
    <x v="0"/>
    <s v=".."/>
  </r>
  <r>
    <x v="122"/>
    <s v="MLI"/>
    <x v="1"/>
    <s v="EG.USE.COMM.CL.ZS"/>
    <s v=".."/>
    <s v=".."/>
    <s v=".."/>
    <s v=".."/>
    <x v="0"/>
    <s v=".."/>
  </r>
  <r>
    <x v="122"/>
    <s v="MLI"/>
    <x v="2"/>
    <s v="EN.ATM.CO2E.EG.ZS"/>
    <s v=".."/>
    <s v=".."/>
    <s v=".."/>
    <s v=".."/>
    <x v="0"/>
    <s v=".."/>
  </r>
  <r>
    <x v="122"/>
    <s v="MLI"/>
    <x v="3"/>
    <s v="EG.USE.CRNW.ZS"/>
    <s v=".."/>
    <s v=".."/>
    <s v=".."/>
    <s v=".."/>
    <x v="0"/>
    <s v=".."/>
  </r>
  <r>
    <x v="122"/>
    <s v="MLI"/>
    <x v="4"/>
    <s v="EG.IMP.CONS.ZS"/>
    <s v=".."/>
    <s v=".."/>
    <s v=".."/>
    <s v=".."/>
    <x v="0"/>
    <s v=".."/>
  </r>
  <r>
    <x v="122"/>
    <s v="MLI"/>
    <x v="5"/>
    <s v="EN.ATM.METH.EG.ZS"/>
    <s v=".."/>
    <s v=".."/>
    <s v=".."/>
    <s v=".."/>
    <x v="0"/>
    <s v=".."/>
  </r>
  <r>
    <x v="122"/>
    <s v="MLI"/>
    <x v="6"/>
    <s v="EG.USE.PCAP.KG.OE"/>
    <s v=".."/>
    <s v=".."/>
    <s v=".."/>
    <s v=".."/>
    <x v="0"/>
    <s v=".."/>
  </r>
  <r>
    <x v="122"/>
    <s v="MLI"/>
    <x v="7"/>
    <s v="EG.USE.COMM.FO.ZS"/>
    <s v=".."/>
    <s v=".."/>
    <s v=".."/>
    <s v=".."/>
    <x v="0"/>
    <s v=".."/>
  </r>
  <r>
    <x v="122"/>
    <s v="MLI"/>
    <x v="8"/>
    <s v="EG.GDP.PUSE.KO.PP.KD"/>
    <s v=".."/>
    <s v=".."/>
    <s v=".."/>
    <s v=".."/>
    <x v="0"/>
    <s v=".."/>
  </r>
  <r>
    <x v="122"/>
    <s v="MLI"/>
    <x v="9"/>
    <s v="IE.PPI.ENGY.CD"/>
    <s v=".."/>
    <s v=".."/>
    <s v=".."/>
    <s v=".."/>
    <x v="0"/>
    <s v=".."/>
  </r>
  <r>
    <x v="122"/>
    <s v="MLI"/>
    <x v="10"/>
    <s v="EN.ATM.NOXE.EG.ZS"/>
    <s v=".."/>
    <s v=".."/>
    <s v=".."/>
    <s v=".."/>
    <x v="0"/>
    <s v=".."/>
  </r>
  <r>
    <x v="122"/>
    <s v="MLI"/>
    <x v="11"/>
    <s v="EG.FEC.RNEW.ZS"/>
    <n v="83.924553026131406"/>
    <n v="83.872813807759201"/>
    <s v=".."/>
    <s v=".."/>
    <x v="0"/>
    <s v=".."/>
  </r>
  <r>
    <x v="122"/>
    <s v="MLI"/>
    <x v="12"/>
    <s v="EN.ATM.CO2E.LF.ZS"/>
    <n v="100"/>
    <n v="100"/>
    <n v="100"/>
    <n v="100"/>
    <x v="0"/>
    <s v=".."/>
  </r>
  <r>
    <x v="122"/>
    <s v="MLI"/>
    <x v="13"/>
    <s v="TX.VAL.FUEL.ZS.UN"/>
    <n v="0.12720420340661046"/>
    <n v="0.15470569023870703"/>
    <n v="0.29540803496569018"/>
    <s v=".."/>
    <x v="0"/>
    <s v=".."/>
  </r>
  <r>
    <x v="122"/>
    <s v="MLI"/>
    <x v="14"/>
    <s v="TM.VAL.FUEL.ZS.UN"/>
    <n v="26.004453754076668"/>
    <n v="29.302603481504885"/>
    <n v="28.69262569737122"/>
    <s v=".."/>
    <x v="0"/>
    <s v=".."/>
  </r>
  <r>
    <x v="122"/>
    <s v="MLI"/>
    <x v="15"/>
    <s v="EP.PMP.DESL.CD"/>
    <n v="1.25"/>
    <s v=".."/>
    <n v="1.25"/>
    <s v=".."/>
    <x v="529"/>
    <s v=".."/>
  </r>
  <r>
    <x v="122"/>
    <s v="MLI"/>
    <x v="16"/>
    <s v="SP.URB.TOTL.IN.ZS"/>
    <n v="35.996000000000002"/>
    <n v="36.789000000000001"/>
    <n v="37.579000000000001"/>
    <n v="38.363"/>
    <x v="914"/>
    <n v="39.915999999999997"/>
  </r>
  <r>
    <x v="122"/>
    <s v="MLI"/>
    <x v="17"/>
    <s v="NV.IND.MANF.ZS"/>
    <s v=".."/>
    <s v=".."/>
    <s v=".."/>
    <s v=".."/>
    <x v="0"/>
    <s v=".."/>
  </r>
  <r>
    <x v="122"/>
    <s v="MLI"/>
    <x v="18"/>
    <s v="NV.SRV.TETC.ZS"/>
    <n v="38.872395194672002"/>
    <n v="39.949627669258405"/>
    <n v="37.113567520711122"/>
    <n v="39.967993747893345"/>
    <x v="915"/>
    <n v="39.760532299170997"/>
  </r>
  <r>
    <x v="122"/>
    <s v="MLI"/>
    <x v="19"/>
    <s v="NV.AGR.TOTL.ZS"/>
    <n v="36.201038657022401"/>
    <n v="37.590014342615333"/>
    <n v="41.338498315740623"/>
    <n v="39.835305511060994"/>
    <x v="916"/>
    <n v="40.966419291442655"/>
  </r>
  <r>
    <x v="122"/>
    <s v="MLI"/>
    <x v="20"/>
    <s v="FP.CPI.TOTL.ZG"/>
    <n v="1.1089269067018399"/>
    <n v="2.8555341055337902"/>
    <n v="5.4273871901155903"/>
    <n v="-0.60622167438795305"/>
    <x v="917"/>
    <n v="1.4357358423575499"/>
  </r>
  <r>
    <x v="123"/>
    <s v="MLT"/>
    <x v="0"/>
    <s v="EG.ELC.ACCS.ZS"/>
    <n v="100"/>
    <s v=".."/>
    <n v="100"/>
    <s v=".."/>
    <x v="0"/>
    <s v=".."/>
  </r>
  <r>
    <x v="123"/>
    <s v="MLT"/>
    <x v="1"/>
    <s v="EG.USE.COMM.CL.ZS"/>
    <n v="0.45569577171696052"/>
    <n v="0.51032322508628658"/>
    <n v="0.62982781117079456"/>
    <n v="0.93724936443245543"/>
    <x v="0"/>
    <s v=".."/>
  </r>
  <r>
    <x v="123"/>
    <s v="MLT"/>
    <x v="2"/>
    <s v="EN.ATM.CO2E.EG.ZS"/>
    <n v="3.0710698214897816"/>
    <n v="3.080069640658603"/>
    <n v="3.0539534926346348"/>
    <n v="3.0209509207048635"/>
    <x v="0"/>
    <s v=".."/>
  </r>
  <r>
    <x v="123"/>
    <s v="MLT"/>
    <x v="3"/>
    <s v="EG.USE.CRNW.ZS"/>
    <n v="0.19679153225120277"/>
    <n v="0.3930735909564953"/>
    <n v="0.6659128894754146"/>
    <n v="0.80720822785930491"/>
    <x v="0"/>
    <s v=".."/>
  </r>
  <r>
    <x v="123"/>
    <s v="MLT"/>
    <x v="4"/>
    <s v="EG.IMP.CONS.ZS"/>
    <n v="99.437460647771118"/>
    <n v="99.291733961925047"/>
    <n v="99.015049195990088"/>
    <n v="98.731724454405949"/>
    <x v="0"/>
    <s v=".."/>
  </r>
  <r>
    <x v="123"/>
    <s v="MLT"/>
    <x v="5"/>
    <s v="EN.ATM.METH.EG.ZS"/>
    <s v=".."/>
    <s v=".."/>
    <s v=".."/>
    <s v=".."/>
    <x v="0"/>
    <s v=".."/>
  </r>
  <r>
    <x v="123"/>
    <s v="MLT"/>
    <x v="6"/>
    <s v="EG.USE.PCAP.KG.OE"/>
    <n v="1984.7578333831916"/>
    <n v="1964.8711887533991"/>
    <n v="2081.1219320308496"/>
    <n v="1734.5963616093575"/>
    <x v="0"/>
    <s v=".."/>
  </r>
  <r>
    <x v="123"/>
    <s v="MLT"/>
    <x v="7"/>
    <s v="EG.USE.COMM.FO.ZS"/>
    <n v="99.34763424731797"/>
    <n v="99.096603183957228"/>
    <n v="98.704373855157925"/>
    <n v="98.255678576437631"/>
    <x v="0"/>
    <s v=".."/>
  </r>
  <r>
    <x v="123"/>
    <s v="MLT"/>
    <x v="8"/>
    <s v="EG.GDP.PUSE.KO.PP.KD"/>
    <n v="14.098323754266399"/>
    <n v="14.430782373121327"/>
    <n v="14.026365224573082"/>
    <n v="16.750604533056055"/>
    <x v="918"/>
    <s v=".."/>
  </r>
  <r>
    <x v="123"/>
    <s v="MLT"/>
    <x v="9"/>
    <s v="IE.PPI.ENGY.CD"/>
    <s v=".."/>
    <s v=".."/>
    <s v=".."/>
    <s v=".."/>
    <x v="0"/>
    <s v=".."/>
  </r>
  <r>
    <x v="123"/>
    <s v="MLT"/>
    <x v="10"/>
    <s v="EN.ATM.NOXE.EG.ZS"/>
    <s v=".."/>
    <s v=".."/>
    <s v=".."/>
    <s v=".."/>
    <x v="0"/>
    <s v=".."/>
  </r>
  <r>
    <x v="123"/>
    <s v="MLT"/>
    <x v="11"/>
    <s v="EG.FEC.RNEW.ZS"/>
    <n v="0.72373252711889702"/>
    <n v="0.99553205097664699"/>
    <n v="2.6052701638996498"/>
    <s v=".."/>
    <x v="0"/>
    <s v=".."/>
  </r>
  <r>
    <x v="123"/>
    <s v="MLT"/>
    <x v="12"/>
    <s v="EN.ATM.CO2E.LF.ZS"/>
    <n v="100"/>
    <n v="100"/>
    <n v="100"/>
    <n v="100"/>
    <x v="0"/>
    <s v=".."/>
  </r>
  <r>
    <x v="123"/>
    <s v="MLT"/>
    <x v="13"/>
    <s v="TX.VAL.FUEL.ZS.UN"/>
    <n v="25.656278759310659"/>
    <n v="42.590237315344005"/>
    <n v="45.176673837145238"/>
    <n v="42.483459154521668"/>
    <x v="919"/>
    <n v="12.31627527399116"/>
  </r>
  <r>
    <x v="123"/>
    <s v="MLT"/>
    <x v="14"/>
    <s v="TM.VAL.FUEL.ZS.UN"/>
    <n v="24.68241130905718"/>
    <n v="36.607217589430213"/>
    <n v="45.485747877264792"/>
    <n v="39.451167702497621"/>
    <x v="920"/>
    <n v="22.470539797348426"/>
  </r>
  <r>
    <x v="123"/>
    <s v="MLT"/>
    <x v="15"/>
    <s v="EP.PMP.DESL.CD"/>
    <n v="1.66"/>
    <s v=".."/>
    <n v="1.75"/>
    <s v=".."/>
    <x v="921"/>
    <s v=".."/>
  </r>
  <r>
    <x v="123"/>
    <s v="MLT"/>
    <x v="16"/>
    <s v="SP.URB.TOTL.IN.ZS"/>
    <n v="94.665000000000006"/>
    <n v="94.832999999999998"/>
    <n v="94.991"/>
    <n v="95.138999999999996"/>
    <x v="922"/>
    <n v="95.406999999999996"/>
  </r>
  <r>
    <x v="123"/>
    <s v="MLT"/>
    <x v="17"/>
    <s v="NV.IND.MANF.ZS"/>
    <n v="12.946397734337225"/>
    <n v="13.124874858172596"/>
    <n v="12.518388459165758"/>
    <n v="10.774954789362901"/>
    <x v="923"/>
    <n v="9.4661745334081093"/>
  </r>
  <r>
    <x v="123"/>
    <s v="MLT"/>
    <x v="18"/>
    <s v="NV.SRV.TETC.ZS"/>
    <n v="78.24134834565173"/>
    <n v="79.204765400787551"/>
    <n v="81.249307961214186"/>
    <n v="81.813465358275778"/>
    <x v="924"/>
    <n v="82.817941126602591"/>
  </r>
  <r>
    <x v="123"/>
    <s v="MLT"/>
    <x v="19"/>
    <s v="NV.AGR.TOTL.ZS"/>
    <n v="1.6595289079229119"/>
    <n v="1.5784555829940601"/>
    <n v="1.4821493538334995"/>
    <n v="1.3548367970116513"/>
    <x v="925"/>
    <n v="1.3851029697546722"/>
  </r>
  <r>
    <x v="123"/>
    <s v="MLT"/>
    <x v="20"/>
    <s v="FP.CPI.TOTL.ZG"/>
    <n v="1.51683376603825"/>
    <n v="2.7219051691535201"/>
    <n v="2.41762464375996"/>
    <n v="1.3749062031021799"/>
    <x v="926"/>
    <n v="1.0999315905579601"/>
  </r>
  <r>
    <x v="124"/>
    <s v="MHL"/>
    <x v="0"/>
    <s v="EG.ELC.ACCS.ZS"/>
    <n v="55.8"/>
    <s v=".."/>
    <n v="59.32891"/>
    <s v=".."/>
    <x v="0"/>
    <s v=".."/>
  </r>
  <r>
    <x v="124"/>
    <s v="MHL"/>
    <x v="1"/>
    <s v="EG.USE.COMM.CL.ZS"/>
    <s v=".."/>
    <s v=".."/>
    <s v=".."/>
    <s v=".."/>
    <x v="0"/>
    <s v=".."/>
  </r>
  <r>
    <x v="124"/>
    <s v="MHL"/>
    <x v="2"/>
    <s v="EN.ATM.CO2E.EG.ZS"/>
    <s v=".."/>
    <s v=".."/>
    <s v=".."/>
    <s v=".."/>
    <x v="0"/>
    <s v=".."/>
  </r>
  <r>
    <x v="124"/>
    <s v="MHL"/>
    <x v="3"/>
    <s v="EG.USE.CRNW.ZS"/>
    <s v=".."/>
    <s v=".."/>
    <s v=".."/>
    <s v=".."/>
    <x v="0"/>
    <s v=".."/>
  </r>
  <r>
    <x v="124"/>
    <s v="MHL"/>
    <x v="4"/>
    <s v="EG.IMP.CONS.ZS"/>
    <s v=".."/>
    <s v=".."/>
    <s v=".."/>
    <s v=".."/>
    <x v="0"/>
    <s v=".."/>
  </r>
  <r>
    <x v="124"/>
    <s v="MHL"/>
    <x v="5"/>
    <s v="EN.ATM.METH.EG.ZS"/>
    <s v=".."/>
    <s v=".."/>
    <s v=".."/>
    <s v=".."/>
    <x v="0"/>
    <s v=".."/>
  </r>
  <r>
    <x v="124"/>
    <s v="MHL"/>
    <x v="6"/>
    <s v="EG.USE.PCAP.KG.OE"/>
    <s v=".."/>
    <s v=".."/>
    <s v=".."/>
    <s v=".."/>
    <x v="0"/>
    <s v=".."/>
  </r>
  <r>
    <x v="124"/>
    <s v="MHL"/>
    <x v="7"/>
    <s v="EG.USE.COMM.FO.ZS"/>
    <s v=".."/>
    <s v=".."/>
    <s v=".."/>
    <s v=".."/>
    <x v="0"/>
    <s v=".."/>
  </r>
  <r>
    <x v="124"/>
    <s v="MHL"/>
    <x v="8"/>
    <s v="EG.GDP.PUSE.KO.PP.KD"/>
    <s v=".."/>
    <s v=".."/>
    <s v=".."/>
    <s v=".."/>
    <x v="0"/>
    <s v=".."/>
  </r>
  <r>
    <x v="124"/>
    <s v="MHL"/>
    <x v="9"/>
    <s v="IE.PPI.ENGY.CD"/>
    <s v=".."/>
    <s v=".."/>
    <s v=".."/>
    <s v=".."/>
    <x v="0"/>
    <s v=".."/>
  </r>
  <r>
    <x v="124"/>
    <s v="MHL"/>
    <x v="10"/>
    <s v="EN.ATM.NOXE.EG.ZS"/>
    <s v=".."/>
    <s v=".."/>
    <s v=".."/>
    <s v=".."/>
    <x v="0"/>
    <s v=".."/>
  </r>
  <r>
    <x v="124"/>
    <s v="MHL"/>
    <x v="11"/>
    <s v="EG.FEC.RNEW.ZS"/>
    <s v=".."/>
    <s v=".."/>
    <s v=".."/>
    <s v=".."/>
    <x v="0"/>
    <s v=".."/>
  </r>
  <r>
    <x v="124"/>
    <s v="MHL"/>
    <x v="12"/>
    <s v="EN.ATM.CO2E.LF.ZS"/>
    <n v="100"/>
    <n v="100"/>
    <n v="100"/>
    <n v="100"/>
    <x v="0"/>
    <s v=".."/>
  </r>
  <r>
    <x v="124"/>
    <s v="MHL"/>
    <x v="13"/>
    <s v="TX.VAL.FUEL.ZS.UN"/>
    <s v=".."/>
    <s v=".."/>
    <s v=".."/>
    <s v=".."/>
    <x v="0"/>
    <s v=".."/>
  </r>
  <r>
    <x v="124"/>
    <s v="MHL"/>
    <x v="14"/>
    <s v="TM.VAL.FUEL.ZS.UN"/>
    <s v=".."/>
    <s v=".."/>
    <s v=".."/>
    <s v=".."/>
    <x v="0"/>
    <s v=".."/>
  </r>
  <r>
    <x v="124"/>
    <s v="MHL"/>
    <x v="15"/>
    <s v="EP.PMP.DESL.CD"/>
    <s v=".."/>
    <s v=".."/>
    <s v=".."/>
    <s v=".."/>
    <x v="927"/>
    <s v=".."/>
  </r>
  <r>
    <x v="124"/>
    <s v="MHL"/>
    <x v="16"/>
    <s v="SP.URB.TOTL.IN.ZS"/>
    <n v="71.343000000000004"/>
    <n v="71.619"/>
    <n v="71.891000000000005"/>
    <n v="72.159000000000006"/>
    <x v="928"/>
    <n v="72.683999999999997"/>
  </r>
  <r>
    <x v="124"/>
    <s v="MHL"/>
    <x v="17"/>
    <s v="NV.IND.MANF.ZS"/>
    <n v="1.8104858425710308"/>
    <n v="3.0347101573850721"/>
    <n v="1.1773505954097505"/>
    <n v="0.98249286377159095"/>
    <x v="929"/>
    <n v="1.0817946264367599"/>
  </r>
  <r>
    <x v="124"/>
    <s v="MHL"/>
    <x v="18"/>
    <s v="NV.SRV.TETC.ZS"/>
    <n v="72.265082503402027"/>
    <n v="71.154570027631465"/>
    <n v="66.644653239174559"/>
    <n v="67.64761925320137"/>
    <x v="930"/>
    <n v="74.432185868947883"/>
  </r>
  <r>
    <x v="124"/>
    <s v="MHL"/>
    <x v="19"/>
    <s v="NV.AGR.TOTL.ZS"/>
    <n v="15.910270342582281"/>
    <n v="15.764817013289543"/>
    <n v="21.820011346803419"/>
    <n v="21.321497696095086"/>
    <x v="931"/>
    <n v="14.699122547397742"/>
  </r>
  <r>
    <x v="124"/>
    <s v="MHL"/>
    <x v="20"/>
    <s v="FP.CPI.TOTL.ZG"/>
    <s v=".."/>
    <s v=".."/>
    <s v=".."/>
    <s v=".."/>
    <x v="0"/>
    <s v=".."/>
  </r>
  <r>
    <x v="125"/>
    <s v="MRT"/>
    <x v="0"/>
    <s v="EG.ELC.ACCS.ZS"/>
    <n v="18.2"/>
    <s v=".."/>
    <n v="21.762560000000001"/>
    <s v=".."/>
    <x v="0"/>
    <s v=".."/>
  </r>
  <r>
    <x v="125"/>
    <s v="MRT"/>
    <x v="1"/>
    <s v="EG.USE.COMM.CL.ZS"/>
    <s v=".."/>
    <s v=".."/>
    <s v=".."/>
    <s v=".."/>
    <x v="0"/>
    <s v=".."/>
  </r>
  <r>
    <x v="125"/>
    <s v="MRT"/>
    <x v="2"/>
    <s v="EN.ATM.CO2E.EG.ZS"/>
    <s v=".."/>
    <s v=".."/>
    <s v=".."/>
    <s v=".."/>
    <x v="0"/>
    <s v=".."/>
  </r>
  <r>
    <x v="125"/>
    <s v="MRT"/>
    <x v="3"/>
    <s v="EG.USE.CRNW.ZS"/>
    <s v=".."/>
    <s v=".."/>
    <s v=".."/>
    <s v=".."/>
    <x v="0"/>
    <s v=".."/>
  </r>
  <r>
    <x v="125"/>
    <s v="MRT"/>
    <x v="4"/>
    <s v="EG.IMP.CONS.ZS"/>
    <s v=".."/>
    <s v=".."/>
    <s v=".."/>
    <s v=".."/>
    <x v="0"/>
    <s v=".."/>
  </r>
  <r>
    <x v="125"/>
    <s v="MRT"/>
    <x v="5"/>
    <s v="EN.ATM.METH.EG.ZS"/>
    <s v=".."/>
    <s v=".."/>
    <s v=".."/>
    <s v=".."/>
    <x v="0"/>
    <s v=".."/>
  </r>
  <r>
    <x v="125"/>
    <s v="MRT"/>
    <x v="6"/>
    <s v="EG.USE.PCAP.KG.OE"/>
    <s v=".."/>
    <s v=".."/>
    <s v=".."/>
    <s v=".."/>
    <x v="0"/>
    <s v=".."/>
  </r>
  <r>
    <x v="125"/>
    <s v="MRT"/>
    <x v="7"/>
    <s v="EG.USE.COMM.FO.ZS"/>
    <s v=".."/>
    <s v=".."/>
    <s v=".."/>
    <s v=".."/>
    <x v="0"/>
    <s v=".."/>
  </r>
  <r>
    <x v="125"/>
    <s v="MRT"/>
    <x v="8"/>
    <s v="EG.GDP.PUSE.KO.PP.KD"/>
    <s v=".."/>
    <s v=".."/>
    <s v=".."/>
    <s v=".."/>
    <x v="0"/>
    <s v=".."/>
  </r>
  <r>
    <x v="125"/>
    <s v="MRT"/>
    <x v="9"/>
    <s v="IE.PPI.ENGY.CD"/>
    <s v=".."/>
    <s v=".."/>
    <s v=".."/>
    <s v=".."/>
    <x v="0"/>
    <s v=".."/>
  </r>
  <r>
    <x v="125"/>
    <s v="MRT"/>
    <x v="10"/>
    <s v="EN.ATM.NOXE.EG.ZS"/>
    <s v=".."/>
    <s v=".."/>
    <s v=".."/>
    <s v=".."/>
    <x v="0"/>
    <s v=".."/>
  </r>
  <r>
    <x v="125"/>
    <s v="MRT"/>
    <x v="11"/>
    <s v="EG.FEC.RNEW.ZS"/>
    <n v="33.998810067629499"/>
    <n v="33.282590815316198"/>
    <s v=".."/>
    <s v=".."/>
    <x v="0"/>
    <s v=".."/>
  </r>
  <r>
    <x v="125"/>
    <s v="MRT"/>
    <x v="12"/>
    <s v="EN.ATM.CO2E.LF.ZS"/>
    <n v="87.704918032786892"/>
    <n v="88.208269525268008"/>
    <n v="87.845303867403317"/>
    <n v="87.81163434903047"/>
    <x v="0"/>
    <s v=".."/>
  </r>
  <r>
    <x v="125"/>
    <s v="MRT"/>
    <x v="13"/>
    <s v="TX.VAL.FUEL.ZS.UN"/>
    <n v="1.6546520313058502E-3"/>
    <n v="5.0552618621310286"/>
    <n v="14.963596436117363"/>
    <n v="2.9677647200170747"/>
    <x v="932"/>
    <s v=".."/>
  </r>
  <r>
    <x v="125"/>
    <s v="MRT"/>
    <x v="14"/>
    <s v="TM.VAL.FUEL.ZS.UN"/>
    <n v="26.427233493649226"/>
    <n v="27.733302037828384"/>
    <n v="26.577099982278479"/>
    <n v="20.088290820814578"/>
    <x v="933"/>
    <s v=".."/>
  </r>
  <r>
    <x v="125"/>
    <s v="MRT"/>
    <x v="15"/>
    <s v="EP.PMP.DESL.CD"/>
    <n v="0.99"/>
    <s v=".."/>
    <n v="1.27"/>
    <s v=".."/>
    <x v="27"/>
    <s v=".."/>
  </r>
  <r>
    <x v="125"/>
    <s v="MRT"/>
    <x v="16"/>
    <s v="SP.URB.TOTL.IN.ZS"/>
    <n v="56.682000000000002"/>
    <n v="57.347999999999999"/>
    <n v="58"/>
    <n v="58.636000000000003"/>
    <x v="934"/>
    <n v="59.859000000000002"/>
  </r>
  <r>
    <x v="125"/>
    <s v="MRT"/>
    <x v="17"/>
    <s v="NV.IND.MANF.ZS"/>
    <n v="8.0935274116029117"/>
    <n v="7.2617622761182226"/>
    <n v="8.1077647723425894"/>
    <n v="7.5526946455909609"/>
    <x v="935"/>
    <s v=".."/>
  </r>
  <r>
    <x v="125"/>
    <s v="MRT"/>
    <x v="18"/>
    <s v="NV.SRV.TETC.ZS"/>
    <n v="36.721546634019106"/>
    <n v="33.345888196491458"/>
    <n v="36.247266812342048"/>
    <n v="35.076579224453674"/>
    <x v="936"/>
    <s v=".."/>
  </r>
  <r>
    <x v="125"/>
    <s v="MRT"/>
    <x v="19"/>
    <s v="NV.AGR.TOTL.ZS"/>
    <n v="21.652399084516912"/>
    <n v="18.261440802961967"/>
    <n v="19.746371540357501"/>
    <n v="19.713320457085274"/>
    <x v="937"/>
    <s v=".."/>
  </r>
  <r>
    <x v="125"/>
    <s v="MRT"/>
    <x v="20"/>
    <s v="FP.CPI.TOTL.ZG"/>
    <n v="6.2835408742770698"/>
    <n v="5.6424334526198301"/>
    <n v="4.9358798143851601"/>
    <n v="4.1296423896565004"/>
    <x v="938"/>
    <s v=".."/>
  </r>
  <r>
    <x v="126"/>
    <s v="MUS"/>
    <x v="0"/>
    <s v="EG.ELC.ACCS.ZS"/>
    <n v="100"/>
    <s v=".."/>
    <n v="100"/>
    <s v=".."/>
    <x v="0"/>
    <s v=".."/>
  </r>
  <r>
    <x v="126"/>
    <s v="MUS"/>
    <x v="1"/>
    <s v="EG.USE.COMM.CL.ZS"/>
    <n v="0.67899702179638122"/>
    <n v="0.38456291400767001"/>
    <n v="0.50663457135911394"/>
    <n v="0.63663018550236594"/>
    <x v="0"/>
    <s v=".."/>
  </r>
  <r>
    <x v="126"/>
    <s v="MUS"/>
    <x v="2"/>
    <s v="EN.ATM.CO2E.EG.ZS"/>
    <n v="2.9731597275205601"/>
    <n v="2.9710198420518106"/>
    <n v="3.0353108039785055"/>
    <n v="2.7039161610590181"/>
    <x v="0"/>
    <s v=".."/>
  </r>
  <r>
    <x v="126"/>
    <s v="MUS"/>
    <x v="3"/>
    <s v="EG.USE.CRNW.ZS"/>
    <n v="17.664778623740453"/>
    <n v="17.175804520167954"/>
    <n v="16.340195345882119"/>
    <n v="15.582271315354021"/>
    <x v="0"/>
    <s v=".."/>
  </r>
  <r>
    <x v="126"/>
    <s v="MUS"/>
    <x v="4"/>
    <s v="EG.IMP.CONS.ZS"/>
    <n v="81.656224354463163"/>
    <n v="82.439632565824382"/>
    <n v="83.153170082758777"/>
    <n v="83.781098499143596"/>
    <x v="0"/>
    <s v=".."/>
  </r>
  <r>
    <x v="126"/>
    <s v="MUS"/>
    <x v="5"/>
    <s v="EN.ATM.METH.EG.ZS"/>
    <s v=".."/>
    <s v=".."/>
    <s v=".."/>
    <s v=".."/>
    <x v="0"/>
    <s v=".."/>
  </r>
  <r>
    <x v="126"/>
    <s v="MUS"/>
    <x v="6"/>
    <s v="EG.USE.PCAP.KG.OE"/>
    <n v="1053.4524952015356"/>
    <n v="1053.5098897799751"/>
    <n v="1067.7802532403523"/>
    <n v="1094.725869640004"/>
    <x v="0"/>
    <s v=".."/>
  </r>
  <r>
    <x v="126"/>
    <s v="MUS"/>
    <x v="7"/>
    <s v="EG.USE.COMM.FO.ZS"/>
    <n v="81.65630027094592"/>
    <n v="82.439708356702184"/>
    <n v="83.153244653640613"/>
    <n v="83.781171074404142"/>
    <x v="0"/>
    <s v=".."/>
  </r>
  <r>
    <x v="126"/>
    <s v="MUS"/>
    <x v="8"/>
    <s v="EG.GDP.PUSE.KO.PP.KD"/>
    <n v="15.129699043085902"/>
    <n v="15.720565268394793"/>
    <n v="16.008275938693004"/>
    <n v="16.103419007845524"/>
    <x v="939"/>
    <s v=".."/>
  </r>
  <r>
    <x v="126"/>
    <s v="MUS"/>
    <x v="9"/>
    <s v="IE.PPI.ENGY.CD"/>
    <s v=".."/>
    <s v=".."/>
    <s v=".."/>
    <s v=".."/>
    <x v="940"/>
    <s v=".."/>
  </r>
  <r>
    <x v="126"/>
    <s v="MUS"/>
    <x v="10"/>
    <s v="EN.ATM.NOXE.EG.ZS"/>
    <s v=".."/>
    <s v=".."/>
    <s v=".."/>
    <s v=".."/>
    <x v="0"/>
    <s v=".."/>
  </r>
  <r>
    <x v="126"/>
    <s v="MUS"/>
    <x v="11"/>
    <s v="EG.FEC.RNEW.ZS"/>
    <n v="3.8239213199971802"/>
    <n v="3.3648589115029699"/>
    <s v=".."/>
    <s v=".."/>
    <x v="0"/>
    <s v=".."/>
  </r>
  <r>
    <x v="126"/>
    <s v="MUS"/>
    <x v="12"/>
    <s v="EN.ATM.CO2E.LF.ZS"/>
    <n v="59.831460674157299"/>
    <n v="61.552853133769879"/>
    <n v="60.990990990991001"/>
    <n v="55.118110236220474"/>
    <x v="0"/>
    <s v=".."/>
  </r>
  <r>
    <x v="126"/>
    <s v="MUS"/>
    <x v="13"/>
    <s v="TX.VAL.FUEL.ZS.UN"/>
    <n v="6.0061507978108103E-4"/>
    <n v="8.319269049346773E-4"/>
    <n v="7.5324445449235318E-4"/>
    <n v="5.5219290273173763E-4"/>
    <x v="941"/>
    <n v="2.1926577476618424E-3"/>
  </r>
  <r>
    <x v="126"/>
    <s v="MUS"/>
    <x v="14"/>
    <s v="TM.VAL.FUEL.ZS.UN"/>
    <n v="19.276596010113344"/>
    <n v="21.665911140312325"/>
    <n v="20.971059850339056"/>
    <n v="21.782396308909586"/>
    <x v="942"/>
    <n v="15.235250803160778"/>
  </r>
  <r>
    <x v="126"/>
    <s v="MUS"/>
    <x v="15"/>
    <s v="EP.PMP.DESL.CD"/>
    <n v="1.23"/>
    <s v=".."/>
    <n v="1.38"/>
    <s v=".."/>
    <x v="943"/>
    <s v=".."/>
  </r>
  <r>
    <x v="126"/>
    <s v="MUS"/>
    <x v="16"/>
    <s v="SP.URB.TOTL.IN.ZS"/>
    <n v="40.579000000000001"/>
    <n v="40.372"/>
    <n v="40.164000000000001"/>
    <n v="39.978999999999999"/>
    <x v="944"/>
    <n v="39.670999999999999"/>
  </r>
  <r>
    <x v="126"/>
    <s v="MUS"/>
    <x v="17"/>
    <s v="NV.IND.MANF.ZS"/>
    <n v="15.91970802919708"/>
    <n v="15.668262609486119"/>
    <n v="15.471083250624758"/>
    <n v="15.740298897598546"/>
    <x v="945"/>
    <n v="14.73189455308416"/>
  </r>
  <r>
    <x v="126"/>
    <s v="MUS"/>
    <x v="18"/>
    <s v="NV.SRV.TETC.ZS"/>
    <n v="70.650000000000006"/>
    <n v="71.408017989385442"/>
    <n v="72.116811447082142"/>
    <n v="72.862140549346677"/>
    <x v="946"/>
    <n v="74.768570783472569"/>
  </r>
  <r>
    <x v="126"/>
    <s v="MUS"/>
    <x v="19"/>
    <s v="NV.AGR.TOTL.ZS"/>
    <n v="4.0930656934306571"/>
    <n v="4.1849926695988273"/>
    <n v="4.1458817596073958"/>
    <n v="3.8205641790954044"/>
    <x v="947"/>
    <n v="3.495806464047932"/>
  </r>
  <r>
    <x v="126"/>
    <s v="MUS"/>
    <x v="20"/>
    <s v="FP.CPI.TOTL.ZG"/>
    <n v="2.8929687165661"/>
    <n v="6.5313535471172504"/>
    <n v="3.8521603331595502"/>
    <n v="3.54329573934799"/>
    <x v="948"/>
    <n v="1.28654970760233"/>
  </r>
  <r>
    <x v="127"/>
    <s v="MEX"/>
    <x v="0"/>
    <s v="EG.ELC.ACCS.ZS"/>
    <n v="99"/>
    <s v=".."/>
    <n v="99.1"/>
    <s v=".."/>
    <x v="0"/>
    <s v=".."/>
  </r>
  <r>
    <x v="127"/>
    <s v="MEX"/>
    <x v="1"/>
    <s v="EG.USE.COMM.CL.ZS"/>
    <n v="6.03665690567016"/>
    <n v="6.3323231108521973"/>
    <n v="5.5647603337360501"/>
    <n v="4.8875185993895274"/>
    <x v="949"/>
    <s v=".."/>
  </r>
  <r>
    <x v="127"/>
    <s v="MEX"/>
    <x v="2"/>
    <s v="EN.ATM.CO2E.EG.ZS"/>
    <n v="2.525475732280106"/>
    <n v="2.5423804905864364"/>
    <n v="2.5489337856520762"/>
    <n v="2.5544559138468816"/>
    <x v="0"/>
    <s v=".."/>
  </r>
  <r>
    <x v="127"/>
    <s v="MEX"/>
    <x v="3"/>
    <s v="EG.USE.CRNW.ZS"/>
    <n v="4.7440714551963357"/>
    <n v="4.5032526805861357"/>
    <n v="4.4639637545692539"/>
    <n v="4.7340040858468564"/>
    <x v="950"/>
    <s v=".."/>
  </r>
  <r>
    <x v="127"/>
    <s v="MEX"/>
    <x v="4"/>
    <s v="EG.IMP.CONS.ZS"/>
    <n v="-26.049850045006234"/>
    <n v="-21.350088601280479"/>
    <n v="-16.07306978510125"/>
    <n v="-13.190960194400894"/>
    <x v="951"/>
    <s v=".."/>
  </r>
  <r>
    <x v="127"/>
    <s v="MEX"/>
    <x v="5"/>
    <s v="EN.ATM.METH.EG.ZS"/>
    <s v=".."/>
    <s v=".."/>
    <s v=".."/>
    <s v=".."/>
    <x v="0"/>
    <s v=".."/>
  </r>
  <r>
    <x v="127"/>
    <s v="MEX"/>
    <x v="6"/>
    <s v="EG.USE.PCAP.KG.OE"/>
    <n v="1486.0271510262792"/>
    <n v="1525.3526991186686"/>
    <n v="1545.4983344401076"/>
    <n v="1545.7754526464819"/>
    <x v="952"/>
    <s v=".."/>
  </r>
  <r>
    <x v="127"/>
    <s v="MEX"/>
    <x v="7"/>
    <s v="EG.USE.COMM.FO.ZS"/>
    <n v="89.265719427469236"/>
    <n v="89.191028857481953"/>
    <n v="90.022512400186443"/>
    <n v="90.379826684930052"/>
    <x v="953"/>
    <s v=".."/>
  </r>
  <r>
    <x v="127"/>
    <s v="MEX"/>
    <x v="8"/>
    <s v="EG.GDP.PUSE.KO.PP.KD"/>
    <n v="10.428675542190035"/>
    <n v="10.327244955928862"/>
    <n v="10.288854056256229"/>
    <n v="10.407626106281926"/>
    <x v="954"/>
    <n v="11.18123340458674"/>
  </r>
  <r>
    <x v="127"/>
    <s v="MEX"/>
    <x v="9"/>
    <s v="IE.PPI.ENGY.CD"/>
    <n v="799700000"/>
    <n v="1207000000"/>
    <n v="2129500000"/>
    <n v="1981600000"/>
    <x v="955"/>
    <n v="2404900000"/>
  </r>
  <r>
    <x v="127"/>
    <s v="MEX"/>
    <x v="10"/>
    <s v="EN.ATM.NOXE.EG.ZS"/>
    <s v=".."/>
    <s v=".."/>
    <s v=".."/>
    <s v=".."/>
    <x v="0"/>
    <s v=".."/>
  </r>
  <r>
    <x v="127"/>
    <s v="MEX"/>
    <x v="11"/>
    <s v="EG.FEC.RNEW.ZS"/>
    <n v="9.9507460346314094"/>
    <n v="9.6316698916522601"/>
    <n v="9.3508943515809708"/>
    <s v=".."/>
    <x v="0"/>
    <s v=".."/>
  </r>
  <r>
    <x v="127"/>
    <s v="MEX"/>
    <x v="12"/>
    <s v="EN.ATM.CO2E.LF.ZS"/>
    <n v="59.011342949166782"/>
    <n v="58.502498193130748"/>
    <n v="60.039805395842549"/>
    <n v="56.9658443595536"/>
    <x v="0"/>
    <s v=".."/>
  </r>
  <r>
    <x v="127"/>
    <s v="MEX"/>
    <x v="13"/>
    <s v="TX.VAL.FUEL.ZS.UN"/>
    <n v="14.042296299284557"/>
    <n v="16.312993524528249"/>
    <n v="14.370336797297853"/>
    <n v="13.014001997135141"/>
    <x v="956"/>
    <n v="6.0673274155530468"/>
  </r>
  <r>
    <x v="127"/>
    <s v="MEX"/>
    <x v="14"/>
    <s v="TM.VAL.FUEL.ZS.UN"/>
    <n v="8.0360073579237774"/>
    <n v="10.04257098704664"/>
    <n v="9.0046985201334806"/>
    <n v="8.640608209566361"/>
    <x v="957"/>
    <n v="6.769097053961036"/>
  </r>
  <r>
    <x v="127"/>
    <s v="MEX"/>
    <x v="15"/>
    <s v="EP.PMP.DESL.CD"/>
    <n v="0.72"/>
    <s v=".."/>
    <n v="0.85"/>
    <s v=".."/>
    <x v="207"/>
    <s v=".."/>
  </r>
  <r>
    <x v="127"/>
    <s v="MEX"/>
    <x v="16"/>
    <s v="SP.URB.TOTL.IN.ZS"/>
    <n v="77.825000000000003"/>
    <n v="78.117999999999995"/>
    <n v="78.406999999999996"/>
    <n v="78.691000000000003"/>
    <x v="958"/>
    <n v="79.245999999999995"/>
  </r>
  <r>
    <x v="127"/>
    <s v="MEX"/>
    <x v="17"/>
    <s v="NV.IND.MANF.ZS"/>
    <n v="17.265879587952167"/>
    <n v="17.045066634437802"/>
    <n v="17.853104158092648"/>
    <n v="17.537218213103746"/>
    <x v="959"/>
    <n v="18.444101508193754"/>
  </r>
  <r>
    <x v="127"/>
    <s v="MEX"/>
    <x v="18"/>
    <s v="NV.SRV.TETC.ZS"/>
    <n v="61.453383673835184"/>
    <n v="60.325653631371189"/>
    <n v="60.128203883616024"/>
    <n v="62.07252113687202"/>
    <x v="960"/>
    <n v="63.61517540453854"/>
  </r>
  <r>
    <x v="127"/>
    <s v="MEX"/>
    <x v="19"/>
    <s v="NV.AGR.TOTL.ZS"/>
    <n v="3.4602739788441119"/>
    <n v="3.3521928961972249"/>
    <n v="3.5214512317903015"/>
    <n v="3.5228020103567856"/>
    <x v="961"/>
    <n v="3.6068581335788399"/>
  </r>
  <r>
    <x v="127"/>
    <s v="MEX"/>
    <x v="20"/>
    <s v="FP.CPI.TOTL.ZG"/>
    <n v="4.1567278371760601"/>
    <n v="3.4073796167124901"/>
    <n v="4.1115085455747398"/>
    <n v="3.8063898234319802"/>
    <x v="962"/>
    <n v="2.7206412625697398"/>
  </r>
  <r>
    <x v="128"/>
    <s v="FSM"/>
    <x v="0"/>
    <s v="EG.ELC.ACCS.ZS"/>
    <n v="55.8"/>
    <s v=".."/>
    <n v="59.32891"/>
    <s v=".."/>
    <x v="0"/>
    <s v=".."/>
  </r>
  <r>
    <x v="128"/>
    <s v="FSM"/>
    <x v="1"/>
    <s v="EG.USE.COMM.CL.ZS"/>
    <s v=".."/>
    <s v=".."/>
    <s v=".."/>
    <s v=".."/>
    <x v="0"/>
    <s v=".."/>
  </r>
  <r>
    <x v="128"/>
    <s v="FSM"/>
    <x v="2"/>
    <s v="EN.ATM.CO2E.EG.ZS"/>
    <s v=".."/>
    <s v=".."/>
    <s v=".."/>
    <s v=".."/>
    <x v="0"/>
    <s v=".."/>
  </r>
  <r>
    <x v="128"/>
    <s v="FSM"/>
    <x v="3"/>
    <s v="EG.USE.CRNW.ZS"/>
    <s v=".."/>
    <s v=".."/>
    <s v=".."/>
    <s v=".."/>
    <x v="0"/>
    <s v=".."/>
  </r>
  <r>
    <x v="128"/>
    <s v="FSM"/>
    <x v="4"/>
    <s v="EG.IMP.CONS.ZS"/>
    <s v=".."/>
    <s v=".."/>
    <s v=".."/>
    <s v=".."/>
    <x v="0"/>
    <s v=".."/>
  </r>
  <r>
    <x v="128"/>
    <s v="FSM"/>
    <x v="5"/>
    <s v="EN.ATM.METH.EG.ZS"/>
    <s v=".."/>
    <s v=".."/>
    <s v=".."/>
    <s v=".."/>
    <x v="0"/>
    <s v=".."/>
  </r>
  <r>
    <x v="128"/>
    <s v="FSM"/>
    <x v="6"/>
    <s v="EG.USE.PCAP.KG.OE"/>
    <s v=".."/>
    <s v=".."/>
    <s v=".."/>
    <s v=".."/>
    <x v="0"/>
    <s v=".."/>
  </r>
  <r>
    <x v="128"/>
    <s v="FSM"/>
    <x v="7"/>
    <s v="EG.USE.COMM.FO.ZS"/>
    <s v=".."/>
    <s v=".."/>
    <s v=".."/>
    <s v=".."/>
    <x v="0"/>
    <s v=".."/>
  </r>
  <r>
    <x v="128"/>
    <s v="FSM"/>
    <x v="8"/>
    <s v="EG.GDP.PUSE.KO.PP.KD"/>
    <s v=".."/>
    <s v=".."/>
    <s v=".."/>
    <s v=".."/>
    <x v="0"/>
    <s v=".."/>
  </r>
  <r>
    <x v="128"/>
    <s v="FSM"/>
    <x v="9"/>
    <s v="IE.PPI.ENGY.CD"/>
    <s v=".."/>
    <s v=".."/>
    <s v=".."/>
    <s v=".."/>
    <x v="0"/>
    <s v=".."/>
  </r>
  <r>
    <x v="128"/>
    <s v="FSM"/>
    <x v="10"/>
    <s v="EN.ATM.NOXE.EG.ZS"/>
    <s v=".."/>
    <s v=".."/>
    <s v=".."/>
    <s v=".."/>
    <x v="0"/>
    <s v=".."/>
  </r>
  <r>
    <x v="128"/>
    <s v="FSM"/>
    <x v="11"/>
    <s v="EG.FEC.RNEW.ZS"/>
    <s v=".."/>
    <s v=".."/>
    <s v=".."/>
    <s v=".."/>
    <x v="0"/>
    <s v=".."/>
  </r>
  <r>
    <x v="128"/>
    <s v="FSM"/>
    <x v="12"/>
    <s v="EN.ATM.CO2E.LF.ZS"/>
    <n v="100"/>
    <n v="100"/>
    <n v="100"/>
    <n v="100"/>
    <x v="0"/>
    <s v=".."/>
  </r>
  <r>
    <x v="128"/>
    <s v="FSM"/>
    <x v="13"/>
    <s v="TX.VAL.FUEL.ZS.UN"/>
    <s v=".."/>
    <s v=".."/>
    <s v=".."/>
    <s v=".."/>
    <x v="0"/>
    <s v=".."/>
  </r>
  <r>
    <x v="128"/>
    <s v="FSM"/>
    <x v="14"/>
    <s v="TM.VAL.FUEL.ZS.UN"/>
    <s v=".."/>
    <s v=".."/>
    <s v=".."/>
    <s v=".."/>
    <x v="0"/>
    <s v=".."/>
  </r>
  <r>
    <x v="128"/>
    <s v="FSM"/>
    <x v="15"/>
    <s v="EP.PMP.DESL.CD"/>
    <s v=".."/>
    <s v=".."/>
    <s v=".."/>
    <s v=".."/>
    <x v="0"/>
    <s v=".."/>
  </r>
  <r>
    <x v="128"/>
    <s v="FSM"/>
    <x v="16"/>
    <s v="SP.URB.TOTL.IN.ZS"/>
    <n v="22.297999999999998"/>
    <n v="22.303000000000001"/>
    <n v="22.317"/>
    <n v="22.341999999999999"/>
    <x v="963"/>
    <n v="22.423999999999999"/>
  </r>
  <r>
    <x v="128"/>
    <s v="FSM"/>
    <x v="17"/>
    <s v="NV.IND.MANF.ZS"/>
    <n v="0.48382912792777111"/>
    <n v="0.49209138840070288"/>
    <n v="0.41769616026711176"/>
    <n v="0.38174603174603183"/>
    <x v="964"/>
    <n v="0.44673539518900351"/>
  </r>
  <r>
    <x v="128"/>
    <s v="FSM"/>
    <x v="18"/>
    <s v="NV.SRV.TETC.ZS"/>
    <n v="65.279714645023873"/>
    <n v="62.601054481546555"/>
    <n v="60.367278797996661"/>
    <n v="63.250517598343677"/>
    <x v="965"/>
    <n v="65.189003436426106"/>
  </r>
  <r>
    <x v="128"/>
    <s v="FSM"/>
    <x v="19"/>
    <s v="NV.AGR.TOTL.ZS"/>
    <n v="26.536166785576981"/>
    <n v="28.189806678383128"/>
    <n v="30.584307178631047"/>
    <n v="28.812974465148372"/>
    <x v="966"/>
    <n v="28.213058419243985"/>
  </r>
  <r>
    <x v="128"/>
    <s v="FSM"/>
    <x v="20"/>
    <s v="FP.CPI.TOTL.ZG"/>
    <s v=".."/>
    <s v=".."/>
    <s v=".."/>
    <s v=".."/>
    <x v="0"/>
    <s v=".."/>
  </r>
  <r>
    <x v="129"/>
    <s v="MDA"/>
    <x v="0"/>
    <s v="EG.ELC.ACCS.ZS"/>
    <n v="98.6"/>
    <s v=".."/>
    <n v="100"/>
    <s v=".."/>
    <x v="0"/>
    <s v=".."/>
  </r>
  <r>
    <x v="129"/>
    <s v="MDA"/>
    <x v="1"/>
    <s v="EG.USE.COMM.CL.ZS"/>
    <n v="0.99798162621222897"/>
    <n v="0.8753694482992147"/>
    <n v="0.67732495582631513"/>
    <n v="0.87125459227982305"/>
    <x v="0"/>
    <s v=".."/>
  </r>
  <r>
    <x v="129"/>
    <s v="MDA"/>
    <x v="2"/>
    <s v="EN.ATM.CO2E.EG.ZS"/>
    <n v="1.4062511137551361"/>
    <n v="1.4569609539306174"/>
    <n v="1.4418937811356773"/>
    <n v="1.6209775407466089"/>
    <x v="0"/>
    <s v=".."/>
  </r>
  <r>
    <x v="129"/>
    <s v="MDA"/>
    <x v="3"/>
    <s v="EG.USE.CRNW.ZS"/>
    <n v="5.0581946859659581"/>
    <n v="6.3087209895792515"/>
    <n v="6.6217927416084637"/>
    <n v="8.7186374732639571"/>
    <x v="0"/>
    <s v=".."/>
  </r>
  <r>
    <x v="129"/>
    <s v="MDA"/>
    <x v="4"/>
    <s v="EG.IMP.CONS.ZS"/>
    <n v="93.811784006918188"/>
    <n v="92.534115320787109"/>
    <n v="92.247419480924435"/>
    <n v="90.049598902348208"/>
    <x v="0"/>
    <s v=".."/>
  </r>
  <r>
    <x v="129"/>
    <s v="MDA"/>
    <x v="5"/>
    <s v="EN.ATM.METH.EG.ZS"/>
    <s v=".."/>
    <s v=".."/>
    <s v=".."/>
    <s v=".."/>
    <x v="0"/>
    <s v=".."/>
  </r>
  <r>
    <x v="129"/>
    <s v="MDA"/>
    <x v="6"/>
    <s v="EG.USE.PCAP.KG.OE"/>
    <n v="984.6251240509315"/>
    <n v="971.40747182713642"/>
    <n v="959.53835335616975"/>
    <n v="862.6581606186312"/>
    <x v="0"/>
    <s v=".."/>
  </r>
  <r>
    <x v="129"/>
    <s v="MDA"/>
    <x v="7"/>
    <s v="EG.USE.COMM.FO.ZS"/>
    <n v="90.354003773295489"/>
    <n v="91.159670776419048"/>
    <n v="90.570707906174661"/>
    <n v="86.331212257632842"/>
    <x v="0"/>
    <s v=".."/>
  </r>
  <r>
    <x v="129"/>
    <s v="MDA"/>
    <x v="8"/>
    <s v="EG.GDP.PUSE.KO.PP.KD"/>
    <n v="3.9719284402933583"/>
    <n v="4.3099059570295504"/>
    <n v="4.3255225272240834"/>
    <n v="5.2649687089132726"/>
    <x v="967"/>
    <s v=".."/>
  </r>
  <r>
    <x v="129"/>
    <s v="MDA"/>
    <x v="9"/>
    <s v="IE.PPI.ENGY.CD"/>
    <n v="0"/>
    <n v="0"/>
    <s v=".."/>
    <s v=".."/>
    <x v="0"/>
    <s v=".."/>
  </r>
  <r>
    <x v="129"/>
    <s v="MDA"/>
    <x v="10"/>
    <s v="EN.ATM.NOXE.EG.ZS"/>
    <s v=".."/>
    <s v=".."/>
    <s v=".."/>
    <s v=".."/>
    <x v="0"/>
    <s v=".."/>
  </r>
  <r>
    <x v="129"/>
    <s v="MDA"/>
    <x v="11"/>
    <s v="EG.FEC.RNEW.ZS"/>
    <n v="4.1613640081344903"/>
    <n v="4.3845143491851797"/>
    <n v="4.6668164677392898"/>
    <s v=".."/>
    <x v="0"/>
    <s v=".."/>
  </r>
  <r>
    <x v="129"/>
    <s v="MDA"/>
    <x v="12"/>
    <s v="EN.ATM.CO2E.LF.ZS"/>
    <n v="44.089219330855016"/>
    <n v="45.414847161572055"/>
    <n v="42.367833209233062"/>
    <n v="43.183492999263088"/>
    <x v="0"/>
    <s v=".."/>
  </r>
  <r>
    <x v="129"/>
    <s v="MDA"/>
    <x v="13"/>
    <s v="TX.VAL.FUEL.ZS.UN"/>
    <n v="0.33600125072663195"/>
    <n v="0.68756438996502489"/>
    <n v="0.31202652947217591"/>
    <n v="0.19320004113479974"/>
    <x v="968"/>
    <n v="0.13280947853101804"/>
  </r>
  <r>
    <x v="129"/>
    <s v="MDA"/>
    <x v="14"/>
    <s v="TM.VAL.FUEL.ZS.UN"/>
    <n v="20.641231198234848"/>
    <n v="14.262342029660346"/>
    <n v="13.733522025720591"/>
    <n v="13.681160032430778"/>
    <x v="969"/>
    <n v="11.663507403864507"/>
  </r>
  <r>
    <x v="129"/>
    <s v="MDA"/>
    <x v="15"/>
    <s v="EP.PMP.DESL.CD"/>
    <n v="1.08"/>
    <s v=".."/>
    <n v="1.4"/>
    <s v=".."/>
    <x v="53"/>
    <s v=".."/>
  </r>
  <r>
    <x v="129"/>
    <s v="MDA"/>
    <x v="16"/>
    <s v="SP.URB.TOTL.IN.ZS"/>
    <n v="44.886000000000003"/>
    <n v="44.859000000000002"/>
    <n v="44.856999999999999"/>
    <n v="44.878999999999998"/>
    <x v="970"/>
    <n v="44.994999999999997"/>
  </r>
  <r>
    <x v="129"/>
    <s v="MDA"/>
    <x v="17"/>
    <s v="NV.IND.MANF.ZS"/>
    <n v="12.715002113627193"/>
    <n v="13.67856917572124"/>
    <n v="13.615209985029262"/>
    <n v="14.082048280557579"/>
    <x v="971"/>
    <n v="13.971370639981545"/>
  </r>
  <r>
    <x v="129"/>
    <s v="MDA"/>
    <x v="18"/>
    <s v="NV.SRV.TETC.ZS"/>
    <n v="69.639530185650386"/>
    <n v="68.396514567326193"/>
    <n v="69.858507111951468"/>
    <n v="68.094458844467795"/>
    <x v="972"/>
    <n v="71.171541192803844"/>
  </r>
  <r>
    <x v="129"/>
    <s v="MDA"/>
    <x v="19"/>
    <s v="NV.AGR.TOTL.ZS"/>
    <n v="14.448156388052272"/>
    <n v="14.761276860423633"/>
    <n v="13.430217643293945"/>
    <n v="14.791146573657116"/>
    <x v="973"/>
    <n v="14.383423652858779"/>
  </r>
  <r>
    <x v="129"/>
    <s v="MDA"/>
    <x v="20"/>
    <s v="FP.CPI.TOTL.ZG"/>
    <n v="7.35225120644031"/>
    <n v="7.6106072092392303"/>
    <n v="4.6395186429800397"/>
    <n v="4.6417902213705799"/>
    <x v="974"/>
    <n v="9.6786094668382994"/>
  </r>
  <r>
    <x v="130"/>
    <s v="MCO"/>
    <x v="0"/>
    <s v="EG.ELC.ACCS.ZS"/>
    <n v="100"/>
    <s v=".."/>
    <n v="100"/>
    <s v=".."/>
    <x v="0"/>
    <s v=".."/>
  </r>
  <r>
    <x v="130"/>
    <s v="MCO"/>
    <x v="1"/>
    <s v="EG.USE.COMM.CL.ZS"/>
    <s v=".."/>
    <s v=".."/>
    <s v=".."/>
    <s v=".."/>
    <x v="0"/>
    <s v=".."/>
  </r>
  <r>
    <x v="130"/>
    <s v="MCO"/>
    <x v="2"/>
    <s v="EN.ATM.CO2E.EG.ZS"/>
    <s v=".."/>
    <s v=".."/>
    <s v=".."/>
    <s v=".."/>
    <x v="0"/>
    <s v=".."/>
  </r>
  <r>
    <x v="130"/>
    <s v="MCO"/>
    <x v="3"/>
    <s v="EG.USE.CRNW.ZS"/>
    <s v=".."/>
    <s v=".."/>
    <s v=".."/>
    <s v=".."/>
    <x v="0"/>
    <s v=".."/>
  </r>
  <r>
    <x v="130"/>
    <s v="MCO"/>
    <x v="4"/>
    <s v="EG.IMP.CONS.ZS"/>
    <s v=".."/>
    <s v=".."/>
    <s v=".."/>
    <s v=".."/>
    <x v="0"/>
    <s v=".."/>
  </r>
  <r>
    <x v="130"/>
    <s v="MCO"/>
    <x v="5"/>
    <s v="EN.ATM.METH.EG.ZS"/>
    <s v=".."/>
    <s v=".."/>
    <s v=".."/>
    <s v=".."/>
    <x v="0"/>
    <s v=".."/>
  </r>
  <r>
    <x v="130"/>
    <s v="MCO"/>
    <x v="6"/>
    <s v="EG.USE.PCAP.KG.OE"/>
    <s v=".."/>
    <s v=".."/>
    <s v=".."/>
    <s v=".."/>
    <x v="0"/>
    <s v=".."/>
  </r>
  <r>
    <x v="130"/>
    <s v="MCO"/>
    <x v="7"/>
    <s v="EG.USE.COMM.FO.ZS"/>
    <s v=".."/>
    <s v=".."/>
    <s v=".."/>
    <s v=".."/>
    <x v="0"/>
    <s v=".."/>
  </r>
  <r>
    <x v="130"/>
    <s v="MCO"/>
    <x v="8"/>
    <s v="EG.GDP.PUSE.KO.PP.KD"/>
    <s v=".."/>
    <s v=".."/>
    <s v=".."/>
    <s v=".."/>
    <x v="0"/>
    <s v=".."/>
  </r>
  <r>
    <x v="130"/>
    <s v="MCO"/>
    <x v="9"/>
    <s v="IE.PPI.ENGY.CD"/>
    <s v=".."/>
    <s v=".."/>
    <s v=".."/>
    <s v=".."/>
    <x v="0"/>
    <s v=".."/>
  </r>
  <r>
    <x v="130"/>
    <s v="MCO"/>
    <x v="10"/>
    <s v="EN.ATM.NOXE.EG.ZS"/>
    <s v=".."/>
    <s v=".."/>
    <s v=".."/>
    <s v=".."/>
    <x v="0"/>
    <s v=".."/>
  </r>
  <r>
    <x v="130"/>
    <s v="MCO"/>
    <x v="11"/>
    <s v="EG.FEC.RNEW.ZS"/>
    <s v=".."/>
    <s v=".."/>
    <s v=".."/>
    <s v=".."/>
    <x v="0"/>
    <s v=".."/>
  </r>
  <r>
    <x v="130"/>
    <s v="MCO"/>
    <x v="12"/>
    <s v="EN.ATM.CO2E.LF.ZS"/>
    <s v=".."/>
    <s v=".."/>
    <s v=".."/>
    <s v=".."/>
    <x v="0"/>
    <s v=".."/>
  </r>
  <r>
    <x v="130"/>
    <s v="MCO"/>
    <x v="13"/>
    <s v="TX.VAL.FUEL.ZS.UN"/>
    <s v=".."/>
    <s v=".."/>
    <s v=".."/>
    <s v=".."/>
    <x v="0"/>
    <s v=".."/>
  </r>
  <r>
    <x v="130"/>
    <s v="MCO"/>
    <x v="14"/>
    <s v="TM.VAL.FUEL.ZS.UN"/>
    <s v=".."/>
    <s v=".."/>
    <s v=".."/>
    <s v=".."/>
    <x v="0"/>
    <s v=".."/>
  </r>
  <r>
    <x v="130"/>
    <s v="MCO"/>
    <x v="15"/>
    <s v="EP.PMP.DESL.CD"/>
    <n v="1.69"/>
    <s v=".."/>
    <n v="2.04"/>
    <s v=".."/>
    <x v="499"/>
    <s v=".."/>
  </r>
  <r>
    <x v="130"/>
    <s v="MCO"/>
    <x v="16"/>
    <s v="SP.URB.TOTL.IN.ZS"/>
    <n v="100"/>
    <n v="100"/>
    <n v="100"/>
    <n v="100"/>
    <x v="170"/>
    <n v="100"/>
  </r>
  <r>
    <x v="130"/>
    <s v="MCO"/>
    <x v="17"/>
    <s v="NV.IND.MANF.ZS"/>
    <s v=".."/>
    <s v=".."/>
    <s v=".."/>
    <s v=".."/>
    <x v="0"/>
    <s v=".."/>
  </r>
  <r>
    <x v="130"/>
    <s v="MCO"/>
    <x v="18"/>
    <s v="NV.SRV.TETC.ZS"/>
    <s v=".."/>
    <s v=".."/>
    <s v=".."/>
    <s v=".."/>
    <x v="0"/>
    <s v=".."/>
  </r>
  <r>
    <x v="130"/>
    <s v="MCO"/>
    <x v="19"/>
    <s v="NV.AGR.TOTL.ZS"/>
    <s v=".."/>
    <s v=".."/>
    <s v=".."/>
    <s v=".."/>
    <x v="0"/>
    <s v=".."/>
  </r>
  <r>
    <x v="130"/>
    <s v="MCO"/>
    <x v="20"/>
    <s v="FP.CPI.TOTL.ZG"/>
    <s v=".."/>
    <s v=".."/>
    <s v=".."/>
    <s v=".."/>
    <x v="0"/>
    <s v=".."/>
  </r>
  <r>
    <x v="131"/>
    <s v="MNG"/>
    <x v="0"/>
    <s v="EG.ELC.ACCS.ZS"/>
    <n v="86.2"/>
    <s v=".."/>
    <n v="89.762559999999993"/>
    <s v=".."/>
    <x v="0"/>
    <s v=".."/>
  </r>
  <r>
    <x v="131"/>
    <s v="MNG"/>
    <x v="1"/>
    <s v="EG.USE.COMM.CL.ZS"/>
    <n v="0"/>
    <n v="0"/>
    <n v="0"/>
    <n v="0.13998044486589642"/>
    <x v="0"/>
    <s v=".."/>
  </r>
  <r>
    <x v="131"/>
    <s v="MNG"/>
    <x v="2"/>
    <s v="EN.ATM.CO2E.EG.ZS"/>
    <n v="6.2567980199954079"/>
    <n v="6.3901356739821198"/>
    <n v="6.9381588001775665"/>
    <n v="7.9643538169469403"/>
    <x v="0"/>
    <s v=".."/>
  </r>
  <r>
    <x v="131"/>
    <s v="MNG"/>
    <x v="3"/>
    <s v="EG.USE.CRNW.ZS"/>
    <n v="4.6270809520970317"/>
    <n v="4.241561033831851"/>
    <n v="3.0389871060554605"/>
    <n v="2.7450720564180555"/>
    <x v="0"/>
    <s v=".."/>
  </r>
  <r>
    <x v="131"/>
    <s v="MNG"/>
    <x v="4"/>
    <s v="EG.IMP.CONS.ZS"/>
    <n v="-297.68689084222501"/>
    <n v="-338.29697228603379"/>
    <n v="-251.66182682657853"/>
    <n v="-212.82364493759096"/>
    <x v="0"/>
    <s v=".."/>
  </r>
  <r>
    <x v="131"/>
    <s v="MNG"/>
    <x v="5"/>
    <s v="EN.ATM.METH.EG.ZS"/>
    <s v=".."/>
    <s v=".."/>
    <s v=".."/>
    <s v=".."/>
    <x v="0"/>
    <s v=".."/>
  </r>
  <r>
    <x v="131"/>
    <s v="MNG"/>
    <x v="6"/>
    <s v="EG.USE.PCAP.KG.OE"/>
    <n v="1452.9684364812802"/>
    <n v="1564.4828663529865"/>
    <n v="1679.6754238003316"/>
    <n v="1826.4568718098305"/>
    <x v="0"/>
    <s v=".."/>
  </r>
  <r>
    <x v="131"/>
    <s v="MNG"/>
    <x v="7"/>
    <s v="EG.USE.COMM.FO.ZS"/>
    <n v="94.847091329107258"/>
    <n v="95.256368318582261"/>
    <n v="96.332003278286791"/>
    <n v="95.175002364922705"/>
    <x v="0"/>
    <s v=".."/>
  </r>
  <r>
    <x v="131"/>
    <s v="MNG"/>
    <x v="8"/>
    <s v="EG.GDP.PUSE.KO.PP.KD"/>
    <n v="5.3040457813807143"/>
    <n v="5.6859499460784875"/>
    <n v="5.7720421343746349"/>
    <n v="5.8481187504524232"/>
    <x v="975"/>
    <s v=".."/>
  </r>
  <r>
    <x v="131"/>
    <s v="MNG"/>
    <x v="9"/>
    <s v="IE.PPI.ENGY.CD"/>
    <s v=".."/>
    <s v=".."/>
    <n v="120000000"/>
    <s v=".."/>
    <x v="0"/>
    <s v=".."/>
  </r>
  <r>
    <x v="131"/>
    <s v="MNG"/>
    <x v="10"/>
    <s v="EN.ATM.NOXE.EG.ZS"/>
    <s v=".."/>
    <s v=".."/>
    <s v=".."/>
    <s v=".."/>
    <x v="0"/>
    <s v=".."/>
  </r>
  <r>
    <x v="131"/>
    <s v="MNG"/>
    <x v="11"/>
    <s v="EG.FEC.RNEW.ZS"/>
    <n v="3.8265449094255701"/>
    <n v="3.5439791155585998"/>
    <n v="3.2166960600701602"/>
    <s v=".."/>
    <x v="0"/>
    <s v=".."/>
  </r>
  <r>
    <x v="131"/>
    <s v="MNG"/>
    <x v="12"/>
    <s v="EN.ATM.CO2E.LF.ZS"/>
    <n v="10.022304832713754"/>
    <n v="11.00771071523531"/>
    <n v="10.408963585434174"/>
    <n v="8.8344207370834074"/>
    <x v="0"/>
    <s v=".."/>
  </r>
  <r>
    <x v="131"/>
    <s v="MNG"/>
    <x v="13"/>
    <s v="TX.VAL.FUEL.ZS.UN"/>
    <s v=".."/>
    <s v=".."/>
    <s v=".."/>
    <n v="41.673407090452379"/>
    <x v="976"/>
    <n v="22.697230013577517"/>
  </r>
  <r>
    <x v="131"/>
    <s v="MNG"/>
    <x v="14"/>
    <s v="TM.VAL.FUEL.ZS.UN"/>
    <s v=".."/>
    <s v=".."/>
    <s v=".."/>
    <n v="25.652936589104442"/>
    <x v="977"/>
    <n v="23.018479162610316"/>
  </r>
  <r>
    <x v="131"/>
    <s v="MNG"/>
    <x v="15"/>
    <s v="EP.PMP.DESL.CD"/>
    <n v="1.04"/>
    <s v=".."/>
    <n v="1.22"/>
    <s v=".."/>
    <x v="978"/>
    <s v=".."/>
  </r>
  <r>
    <x v="131"/>
    <s v="MNG"/>
    <x v="16"/>
    <s v="SP.URB.TOTL.IN.ZS"/>
    <n v="67.566999999999993"/>
    <n v="68.537999999999997"/>
    <n v="69.471999999999994"/>
    <n v="70.366"/>
    <x v="979"/>
    <n v="72.040000000000006"/>
  </r>
  <r>
    <x v="131"/>
    <s v="MNG"/>
    <x v="17"/>
    <s v="NV.IND.MANF.ZS"/>
    <n v="7.590752149837698"/>
    <n v="8.0866711687936625"/>
    <n v="8.4175961436721991"/>
    <n v="9.8396421704947219"/>
    <x v="980"/>
    <n v="8.3216750706313292"/>
  </r>
  <r>
    <x v="131"/>
    <s v="MNG"/>
    <x v="18"/>
    <s v="NV.SRV.TETC.ZS"/>
    <n v="49.951921510805015"/>
    <n v="52.370486805251836"/>
    <n v="52.716204916661816"/>
    <n v="50.449080356484998"/>
    <x v="981"/>
    <n v="51.629237588026896"/>
  </r>
  <r>
    <x v="131"/>
    <s v="MNG"/>
    <x v="19"/>
    <s v="NV.AGR.TOTL.ZS"/>
    <n v="13.069973305387492"/>
    <n v="11.789657982151223"/>
    <n v="12.665404914830317"/>
    <n v="15.1335309902601"/>
    <x v="982"/>
    <n v="14.551690264755448"/>
  </r>
  <r>
    <x v="131"/>
    <s v="MNG"/>
    <x v="20"/>
    <s v="FP.CPI.TOTL.ZG"/>
    <n v="10.1496314225988"/>
    <n v="9.4840932927133998"/>
    <n v="14.9844905750418"/>
    <n v="8.60482811094999"/>
    <x v="983"/>
    <n v="5.7759495097489104"/>
  </r>
  <r>
    <x v="132"/>
    <s v="MNE"/>
    <x v="0"/>
    <s v="EG.ELC.ACCS.ZS"/>
    <n v="100"/>
    <s v=".."/>
    <n v="100"/>
    <s v=".."/>
    <x v="0"/>
    <s v=".."/>
  </r>
  <r>
    <x v="132"/>
    <s v="MNE"/>
    <x v="1"/>
    <s v="EG.USE.COMM.CL.ZS"/>
    <n v="20.113058349980822"/>
    <n v="9.1975995139335485"/>
    <n v="11.956778554572299"/>
    <n v="20.992806582966058"/>
    <x v="0"/>
    <s v=".."/>
  </r>
  <r>
    <x v="132"/>
    <s v="MNE"/>
    <x v="2"/>
    <s v="EN.ATM.CO2E.EG.ZS"/>
    <n v="2.1954853200187441"/>
    <n v="2.283381537291743"/>
    <n v="2.1987992578668094"/>
    <n v="2.1913367043641103"/>
    <x v="0"/>
    <s v=".."/>
  </r>
  <r>
    <x v="132"/>
    <s v="MNE"/>
    <x v="3"/>
    <s v="EG.USE.CRNW.ZS"/>
    <n v="19.297310122949042"/>
    <n v="15.825939888361054"/>
    <n v="17.049578149430079"/>
    <n v="16.479544238198713"/>
    <x v="0"/>
    <s v=".."/>
  </r>
  <r>
    <x v="132"/>
    <s v="MNE"/>
    <x v="4"/>
    <s v="EG.IMP.CONS.ZS"/>
    <n v="24.201749708509489"/>
    <n v="35.549471829109265"/>
    <n v="33.318523301796134"/>
    <n v="25.568556803038405"/>
    <x v="0"/>
    <s v=".."/>
  </r>
  <r>
    <x v="132"/>
    <s v="MNE"/>
    <x v="5"/>
    <s v="EN.ATM.METH.EG.ZS"/>
    <s v=".."/>
    <s v=".."/>
    <s v=".."/>
    <s v=".."/>
    <x v="0"/>
    <s v=".."/>
  </r>
  <r>
    <x v="132"/>
    <s v="MNE"/>
    <x v="6"/>
    <s v="EG.USE.PCAP.KG.OE"/>
    <n v="1898.2884209302777"/>
    <n v="1815.5299566668118"/>
    <n v="1711.7971127987225"/>
    <n v="1651.2998082764682"/>
    <x v="0"/>
    <s v=".."/>
  </r>
  <r>
    <x v="132"/>
    <s v="MNE"/>
    <x v="7"/>
    <s v="EG.USE.COMM.FO.ZS"/>
    <n v="60.57508889291433"/>
    <n v="63.044115504738087"/>
    <n v="61.182122911338425"/>
    <n v="61.127472341072675"/>
    <x v="0"/>
    <s v=".."/>
  </r>
  <r>
    <x v="132"/>
    <s v="MNE"/>
    <x v="8"/>
    <s v="EG.GDP.PUSE.KO.PP.KD"/>
    <n v="7.3932678923386117"/>
    <n v="7.9714704845704247"/>
    <n v="8.2173326631312946"/>
    <n v="9.2073184347393706"/>
    <x v="984"/>
    <s v=".."/>
  </r>
  <r>
    <x v="132"/>
    <s v="MNE"/>
    <x v="9"/>
    <s v="IE.PPI.ENGY.CD"/>
    <s v=".."/>
    <s v=".."/>
    <s v=".."/>
    <s v=".."/>
    <x v="0"/>
    <n v="154600000"/>
  </r>
  <r>
    <x v="132"/>
    <s v="MNE"/>
    <x v="10"/>
    <s v="EN.ATM.NOXE.EG.ZS"/>
    <s v=".."/>
    <s v=".."/>
    <s v=".."/>
    <s v=".."/>
    <x v="0"/>
    <s v=".."/>
  </r>
  <r>
    <x v="132"/>
    <s v="MNE"/>
    <x v="11"/>
    <s v="EG.FEC.RNEW.ZS"/>
    <n v="54.524847938435997"/>
    <n v="43.188677115297502"/>
    <n v="46.195479527495401"/>
    <s v=".."/>
    <x v="0"/>
    <s v=".."/>
  </r>
  <r>
    <x v="132"/>
    <s v="MNE"/>
    <x v="12"/>
    <s v="EN.ATM.CO2E.LF.ZS"/>
    <n v="37.073863636363633"/>
    <n v="34.807417974322398"/>
    <n v="35.478806907378335"/>
    <n v="35.399673735725941"/>
    <x v="0"/>
    <s v=".."/>
  </r>
  <r>
    <x v="132"/>
    <s v="MNE"/>
    <x v="13"/>
    <s v="TX.VAL.FUEL.ZS.UN"/>
    <s v=".."/>
    <s v=".."/>
    <s v=".."/>
    <s v=".."/>
    <x v="0"/>
    <s v=".."/>
  </r>
  <r>
    <x v="132"/>
    <s v="MNE"/>
    <x v="14"/>
    <s v="TM.VAL.FUEL.ZS.UN"/>
    <s v=".."/>
    <s v=".."/>
    <s v=".."/>
    <s v=".."/>
    <x v="0"/>
    <s v=".."/>
  </r>
  <r>
    <x v="132"/>
    <s v="MNE"/>
    <x v="15"/>
    <s v="EP.PMP.DESL.CD"/>
    <n v="1.49"/>
    <s v=".."/>
    <n v="1.75"/>
    <s v=".."/>
    <x v="825"/>
    <s v=".."/>
  </r>
  <r>
    <x v="132"/>
    <s v="MNE"/>
    <x v="16"/>
    <s v="SP.URB.TOTL.IN.ZS"/>
    <n v="63.095999999999997"/>
    <n v="63.274000000000001"/>
    <n v="63.457000000000001"/>
    <n v="63.643000000000001"/>
    <x v="985"/>
    <n v="64.025999999999996"/>
  </r>
  <r>
    <x v="132"/>
    <s v="MNE"/>
    <x v="17"/>
    <s v="NV.IND.MANF.ZS"/>
    <n v="5.4544576288340449"/>
    <n v="5.9338565497837967"/>
    <n v="4.8604076180753317"/>
    <n v="4.9270422850673077"/>
    <x v="986"/>
    <n v="5.9999999999999991"/>
  </r>
  <r>
    <x v="132"/>
    <s v="MNE"/>
    <x v="18"/>
    <s v="NV.SRV.TETC.ZS"/>
    <n v="70.256533326790546"/>
    <n v="72.349187756910524"/>
    <n v="73.359298082288888"/>
    <n v="71.371748560543438"/>
    <x v="987"/>
    <n v="69.5"/>
  </r>
  <r>
    <x v="132"/>
    <s v="MNE"/>
    <x v="19"/>
    <s v="NV.AGR.TOTL.ZS"/>
    <n v="9.1987569734311858"/>
    <n v="9.6353424084627122"/>
    <n v="8.8859556118225047"/>
    <n v="9.791385259718302"/>
    <x v="988"/>
    <n v="10.199999999999999"/>
  </r>
  <r>
    <x v="132"/>
    <s v="MNE"/>
    <x v="20"/>
    <s v="FP.CPI.TOTL.ZG"/>
    <n v="0.65494657014850799"/>
    <n v="3.4501431124869999"/>
    <n v="4.1452472498110904"/>
    <n v="2.2058926814117799"/>
    <x v="989"/>
    <n v="1.5486915822251699"/>
  </r>
  <r>
    <x v="133"/>
    <s v="MAR"/>
    <x v="0"/>
    <s v="EG.ELC.ACCS.ZS"/>
    <n v="98.9"/>
    <s v=".."/>
    <n v="100"/>
    <s v=".."/>
    <x v="0"/>
    <s v=".."/>
  </r>
  <r>
    <x v="133"/>
    <s v="MAR"/>
    <x v="1"/>
    <s v="EG.USE.COMM.CL.ZS"/>
    <n v="2.0964253349672108"/>
    <n v="1.272624896625417"/>
    <n v="1.0762522438942044"/>
    <n v="1.9431634386804435"/>
    <x v="0"/>
    <s v=".."/>
  </r>
  <r>
    <x v="133"/>
    <s v="MAR"/>
    <x v="2"/>
    <s v="EN.ATM.CO2E.EG.ZS"/>
    <n v="3.305307909702297"/>
    <n v="3.1639328644130247"/>
    <n v="3.32752759914275"/>
    <n v="3.1015490869950639"/>
    <x v="0"/>
    <s v=".."/>
  </r>
  <r>
    <x v="133"/>
    <s v="MAR"/>
    <x v="3"/>
    <s v="EG.USE.CRNW.ZS"/>
    <n v="7.9735598616078818"/>
    <n v="7.4975052431851745"/>
    <n v="7.351474336237553"/>
    <n v="7.4923411100442161"/>
    <x v="0"/>
    <s v=".."/>
  </r>
  <r>
    <x v="133"/>
    <s v="MAR"/>
    <x v="4"/>
    <s v="EG.IMP.CONS.ZS"/>
    <n v="89.609787815213664"/>
    <n v="90.901517411082494"/>
    <n v="91.179759705575208"/>
    <n v="90.086649360840681"/>
    <x v="0"/>
    <s v=".."/>
  </r>
  <r>
    <x v="133"/>
    <s v="MAR"/>
    <x v="5"/>
    <s v="EN.ATM.METH.EG.ZS"/>
    <s v=".."/>
    <s v=".."/>
    <s v=".."/>
    <s v=".."/>
    <x v="0"/>
    <s v=".."/>
  </r>
  <r>
    <x v="133"/>
    <s v="MAR"/>
    <x v="6"/>
    <s v="EG.USE.PCAP.KG.OE"/>
    <n v="527.28303291614532"/>
    <n v="560.44074068199518"/>
    <n v="571.48718825594938"/>
    <n v="564.38956800060851"/>
    <x v="0"/>
    <s v=".."/>
  </r>
  <r>
    <x v="133"/>
    <s v="MAR"/>
    <x v="7"/>
    <s v="EG.USE.COMM.FO.ZS"/>
    <n v="87.928575453580066"/>
    <n v="89.056785020028812"/>
    <n v="89.363196113833581"/>
    <n v="88.104800192496441"/>
    <x v="0"/>
    <s v=".."/>
  </r>
  <r>
    <x v="133"/>
    <s v="MAR"/>
    <x v="8"/>
    <s v="EG.GDP.PUSE.KO.PP.KD"/>
    <n v="12.406893334682616"/>
    <n v="12.118461148589409"/>
    <n v="12.30934200635272"/>
    <n v="12.813182944056818"/>
    <x v="990"/>
    <s v=".."/>
  </r>
  <r>
    <x v="133"/>
    <s v="MAR"/>
    <x v="9"/>
    <s v="IE.PPI.ENGY.CD"/>
    <s v=".."/>
    <n v="85000000"/>
    <n v="1867000000"/>
    <n v="1438000000"/>
    <x v="991"/>
    <n v="1800000000"/>
  </r>
  <r>
    <x v="133"/>
    <s v="MAR"/>
    <x v="10"/>
    <s v="EN.ATM.NOXE.EG.ZS"/>
    <s v=".."/>
    <s v=".."/>
    <s v=".."/>
    <s v=".."/>
    <x v="0"/>
    <s v=".."/>
  </r>
  <r>
    <x v="133"/>
    <s v="MAR"/>
    <x v="11"/>
    <s v="EG.FEC.RNEW.ZS"/>
    <n v="13.3763680754238"/>
    <n v="11.7989746098004"/>
    <n v="11.3375396476102"/>
    <s v=".."/>
    <x v="0"/>
    <s v=".."/>
  </r>
  <r>
    <x v="133"/>
    <s v="MAR"/>
    <x v="12"/>
    <s v="EN.ATM.CO2E.LF.ZS"/>
    <n v="61.539973787680211"/>
    <n v="60.44116712224271"/>
    <n v="60.298158433206659"/>
    <n v="63.823658338029929"/>
    <x v="0"/>
    <s v=".."/>
  </r>
  <r>
    <x v="133"/>
    <s v="MAR"/>
    <x v="13"/>
    <s v="TX.VAL.FUEL.ZS.UN"/>
    <n v="1.0727783780605327"/>
    <n v="2.6129094579578704"/>
    <n v="3.9701257922573521"/>
    <n v="5.0279510403332672"/>
    <x v="992"/>
    <n v="1.4844968831801488"/>
  </r>
  <r>
    <x v="133"/>
    <s v="MAR"/>
    <x v="14"/>
    <s v="TM.VAL.FUEL.ZS.UN"/>
    <n v="23.068852472317474"/>
    <n v="25.329979226237448"/>
    <n v="27.658244112396829"/>
    <n v="26.955827383084014"/>
    <x v="993"/>
    <n v="18.192257888086253"/>
  </r>
  <r>
    <x v="133"/>
    <s v="MAR"/>
    <x v="15"/>
    <s v="EP.PMP.DESL.CD"/>
    <n v="0.88"/>
    <s v=".."/>
    <n v="0.96"/>
    <s v=".."/>
    <x v="608"/>
    <s v=".."/>
  </r>
  <r>
    <x v="133"/>
    <s v="MAR"/>
    <x v="16"/>
    <s v="SP.URB.TOTL.IN.ZS"/>
    <n v="57.683999999999997"/>
    <n v="58.191000000000003"/>
    <n v="58.697000000000003"/>
    <n v="59.2"/>
    <x v="994"/>
    <n v="60.195"/>
  </r>
  <r>
    <x v="133"/>
    <s v="MAR"/>
    <x v="17"/>
    <s v="NV.IND.MANF.ZS"/>
    <n v="17.393418568146142"/>
    <n v="16.821857014811155"/>
    <n v="16.518783903567734"/>
    <n v="17.020257498353523"/>
    <x v="995"/>
    <n v="18.026142104499307"/>
  </r>
  <r>
    <x v="133"/>
    <s v="MAR"/>
    <x v="18"/>
    <s v="NV.SRV.TETC.ZS"/>
    <n v="56.93632413495007"/>
    <n v="56.860834439944455"/>
    <n v="57.98957039598983"/>
    <n v="56.59880769244868"/>
    <x v="996"/>
    <n v="56.299053880655812"/>
  </r>
  <r>
    <x v="133"/>
    <s v="MAR"/>
    <x v="19"/>
    <s v="NV.AGR.TOTL.ZS"/>
    <n v="14.439964055781788"/>
    <n v="14.245030841682016"/>
    <n v="13.371483973789127"/>
    <n v="14.6903824841492"/>
    <x v="997"/>
    <n v="14.476869950632242"/>
  </r>
  <r>
    <x v="133"/>
    <s v="MAR"/>
    <x v="20"/>
    <s v="FP.CPI.TOTL.ZG"/>
    <n v="0.98735533148592303"/>
    <n v="0.92236032005902802"/>
    <n v="1.2787412129385201"/>
    <n v="1.8875018799813399"/>
    <x v="998"/>
    <n v="1.5579071134629601"/>
  </r>
  <r>
    <x v="134"/>
    <s v="MOZ"/>
    <x v="0"/>
    <s v="EG.ELC.ACCS.ZS"/>
    <n v="15"/>
    <s v=".."/>
    <n v="20.2"/>
    <s v=".."/>
    <x v="0"/>
    <s v=".."/>
  </r>
  <r>
    <x v="134"/>
    <s v="MOZ"/>
    <x v="1"/>
    <s v="EG.USE.COMM.CL.ZS"/>
    <n v="14.463160332097393"/>
    <n v="14.071953014710012"/>
    <n v="12.478748513174367"/>
    <n v="11.602264107054729"/>
    <x v="0"/>
    <s v=".."/>
  </r>
  <r>
    <x v="134"/>
    <s v="MOZ"/>
    <x v="2"/>
    <s v="EN.ATM.CO2E.EG.ZS"/>
    <n v="0.27636211474376732"/>
    <n v="0.31375307920703122"/>
    <n v="0.29898112623658629"/>
    <n v="0.37275388357947353"/>
    <x v="0"/>
    <s v=".."/>
  </r>
  <r>
    <x v="134"/>
    <s v="MOZ"/>
    <x v="3"/>
    <s v="EG.USE.CRNW.ZS"/>
    <n v="80.603739419401364"/>
    <n v="79.652816030770111"/>
    <n v="80.383875265209454"/>
    <n v="79.763900924123632"/>
    <x v="0"/>
    <s v=".."/>
  </r>
  <r>
    <x v="134"/>
    <s v="MOZ"/>
    <x v="4"/>
    <s v="EG.IMP.CONS.ZS"/>
    <n v="-22.692008580657635"/>
    <n v="-25.193824444487049"/>
    <n v="-51.419951415592145"/>
    <n v="-54.195516063394187"/>
    <x v="0"/>
    <s v=".."/>
  </r>
  <r>
    <x v="134"/>
    <s v="MOZ"/>
    <x v="5"/>
    <s v="EN.ATM.METH.EG.ZS"/>
    <s v=".."/>
    <s v=".."/>
    <s v=".."/>
    <s v=".."/>
    <x v="0"/>
    <s v=".."/>
  </r>
  <r>
    <x v="134"/>
    <s v="MOZ"/>
    <x v="6"/>
    <s v="EG.USE.PCAP.KG.OE"/>
    <n v="406.98803529739189"/>
    <n v="410.6557717474505"/>
    <n v="405.60891477254353"/>
    <n v="407.37241368366409"/>
    <x v="0"/>
    <s v=".."/>
  </r>
  <r>
    <x v="134"/>
    <s v="MOZ"/>
    <x v="7"/>
    <s v="EG.USE.COMM.FO.ZS"/>
    <n v="8.0104423459535763"/>
    <n v="9.1080381527220471"/>
    <n v="8.362592401153341"/>
    <n v="9.2073278804793066"/>
    <x v="0"/>
    <s v=".."/>
  </r>
  <r>
    <x v="134"/>
    <s v="MOZ"/>
    <x v="8"/>
    <s v="EG.GDP.PUSE.KO.PP.KD"/>
    <n v="2.2318464085895151"/>
    <n v="2.2982865198906279"/>
    <n v="2.4184892020910764"/>
    <n v="2.5018242378374009"/>
    <x v="999"/>
    <s v=".."/>
  </r>
  <r>
    <x v="134"/>
    <s v="MOZ"/>
    <x v="9"/>
    <s v="IE.PPI.ENGY.CD"/>
    <s v=".."/>
    <s v=".."/>
    <s v=".."/>
    <n v="98670000"/>
    <x v="1000"/>
    <s v=".."/>
  </r>
  <r>
    <x v="134"/>
    <s v="MOZ"/>
    <x v="10"/>
    <s v="EN.ATM.NOXE.EG.ZS"/>
    <s v=".."/>
    <s v=".."/>
    <s v=".."/>
    <s v=".."/>
    <x v="0"/>
    <s v=".."/>
  </r>
  <r>
    <x v="134"/>
    <s v="MOZ"/>
    <x v="11"/>
    <s v="EG.FEC.RNEW.ZS"/>
    <n v="89.912089494113303"/>
    <n v="88.929341642243401"/>
    <n v="88.437189582722695"/>
    <s v=".."/>
    <x v="0"/>
    <s v=".."/>
  </r>
  <r>
    <x v="134"/>
    <s v="MOZ"/>
    <x v="12"/>
    <s v="EN.ATM.CO2E.LF.ZS"/>
    <n v="77.345844504021443"/>
    <n v="75.312855517633665"/>
    <n v="74.265569917743818"/>
    <n v="73.996350364963504"/>
    <x v="0"/>
    <s v=".."/>
  </r>
  <r>
    <x v="134"/>
    <s v="MOZ"/>
    <x v="13"/>
    <s v="TX.VAL.FUEL.ZS.UN"/>
    <n v="19.658842838959785"/>
    <n v="16.278982652030589"/>
    <n v="27.812958018463103"/>
    <n v="33.463549448336209"/>
    <x v="1001"/>
    <n v="30.379624999956512"/>
  </r>
  <r>
    <x v="134"/>
    <s v="MOZ"/>
    <x v="14"/>
    <s v="TM.VAL.FUEL.ZS.UN"/>
    <n v="19.935248966806757"/>
    <n v="23.603922008320481"/>
    <n v="23.830606486955421"/>
    <n v="29.375151728529385"/>
    <x v="1002"/>
    <n v="12.960156844126178"/>
  </r>
  <r>
    <x v="134"/>
    <s v="MOZ"/>
    <x v="15"/>
    <s v="EP.PMP.DESL.CD"/>
    <n v="0.86"/>
    <s v=".."/>
    <n v="1.23"/>
    <s v=".."/>
    <x v="372"/>
    <s v=".."/>
  </r>
  <r>
    <x v="134"/>
    <s v="MOZ"/>
    <x v="16"/>
    <s v="SP.URB.TOTL.IN.ZS"/>
    <n v="30.954999999999998"/>
    <n v="31.178999999999998"/>
    <n v="31.417000000000002"/>
    <n v="31.669"/>
    <x v="1003"/>
    <n v="32.213999999999999"/>
  </r>
  <r>
    <x v="134"/>
    <s v="MOZ"/>
    <x v="17"/>
    <s v="NV.IND.MANF.ZS"/>
    <n v="11.304415207777616"/>
    <n v="11.182709174334187"/>
    <n v="9.9712188239424062"/>
    <n v="9.516112500969129"/>
    <x v="1004"/>
    <n v="10.034961257684355"/>
  </r>
  <r>
    <x v="134"/>
    <s v="MOZ"/>
    <x v="18"/>
    <s v="NV.SRV.TETC.ZS"/>
    <n v="51.527740263200663"/>
    <n v="52.158666570462763"/>
    <n v="53.252194679352726"/>
    <n v="54.700302777121969"/>
    <x v="1005"/>
    <n v="53.216620247711788"/>
  </r>
  <r>
    <x v="134"/>
    <s v="MOZ"/>
    <x v="19"/>
    <s v="NV.AGR.TOTL.ZS"/>
    <n v="29.52324950136196"/>
    <n v="28.560218855535691"/>
    <n v="27.648902818905647"/>
    <n v="26.570246986275702"/>
    <x v="1006"/>
    <n v="25.203625584347733"/>
  </r>
  <r>
    <x v="134"/>
    <s v="MOZ"/>
    <x v="20"/>
    <s v="FP.CPI.TOTL.ZG"/>
    <n v="12.701239822354299"/>
    <n v="10.351132571185101"/>
    <n v="2.6808551710824799"/>
    <n v="4.2613525094193303"/>
    <x v="1007"/>
    <n v="3.5507596735672902"/>
  </r>
  <r>
    <x v="135"/>
    <s v="MMR"/>
    <x v="0"/>
    <s v="EG.ELC.ACCS.ZS"/>
    <n v="48.8"/>
    <s v=".."/>
    <n v="52.362560000000002"/>
    <s v=".."/>
    <x v="0"/>
    <s v=".."/>
  </r>
  <r>
    <x v="135"/>
    <s v="MMR"/>
    <x v="1"/>
    <s v="EG.USE.COMM.CL.ZS"/>
    <n v="3.1437463950531264"/>
    <n v="4.529848222466085"/>
    <n v="4.2783860520243273"/>
    <n v="4.6074914068319188"/>
    <x v="0"/>
    <s v=".."/>
  </r>
  <r>
    <x v="135"/>
    <s v="MMR"/>
    <x v="2"/>
    <s v="EN.ATM.CO2E.EG.ZS"/>
    <n v="0.89619084888599754"/>
    <n v="1.0017215648416271"/>
    <n v="0.82851524099280571"/>
    <n v="0.7605738405974336"/>
    <x v="0"/>
    <s v=".."/>
  </r>
  <r>
    <x v="135"/>
    <s v="MMR"/>
    <x v="3"/>
    <s v="EG.USE.CRNW.ZS"/>
    <n v="75.547692350656291"/>
    <n v="74.515886956554027"/>
    <n v="68.71238180846106"/>
    <n v="65.295917636417272"/>
    <x v="0"/>
    <s v=".."/>
  </r>
  <r>
    <x v="135"/>
    <s v="MMR"/>
    <x v="4"/>
    <s v="EG.IMP.CONS.ZS"/>
    <n v="-61.137600396987239"/>
    <n v="-58.454426839484533"/>
    <n v="-46.420676999648826"/>
    <n v="-39.936381680468187"/>
    <x v="0"/>
    <s v=".."/>
  </r>
  <r>
    <x v="135"/>
    <s v="MMR"/>
    <x v="5"/>
    <s v="EN.ATM.METH.EG.ZS"/>
    <s v=".."/>
    <s v=".."/>
    <s v=".."/>
    <s v=".."/>
    <x v="0"/>
    <s v=".."/>
  </r>
  <r>
    <x v="135"/>
    <s v="MMR"/>
    <x v="6"/>
    <s v="EG.USE.PCAP.KG.OE"/>
    <n v="269.94725785640975"/>
    <n v="273.8215531768181"/>
    <n v="297.09411613056608"/>
    <n v="312.75604864269053"/>
    <x v="0"/>
    <s v=".."/>
  </r>
  <r>
    <x v="135"/>
    <s v="MMR"/>
    <x v="7"/>
    <s v="EG.USE.COMM.FO.ZS"/>
    <n v="21.308554093626402"/>
    <n v="20.95425781477428"/>
    <n v="27.009232139514605"/>
    <n v="30.096590956750802"/>
    <x v="0"/>
    <s v=".."/>
  </r>
  <r>
    <x v="135"/>
    <s v="MMR"/>
    <x v="8"/>
    <s v="EG.GDP.PUSE.KO.PP.KD"/>
    <n v="13.311404543612813"/>
    <n v="13.758451296259089"/>
    <n v="13.510342212803968"/>
    <n v="13.806413500121185"/>
    <x v="1008"/>
    <s v=".."/>
  </r>
  <r>
    <x v="135"/>
    <s v="MMR"/>
    <x v="9"/>
    <s v="IE.PPI.ENGY.CD"/>
    <s v=".."/>
    <s v=".."/>
    <s v=".."/>
    <n v="170000000"/>
    <x v="0"/>
    <s v=".."/>
  </r>
  <r>
    <x v="135"/>
    <s v="MMR"/>
    <x v="10"/>
    <s v="EN.ATM.NOXE.EG.ZS"/>
    <s v=".."/>
    <s v=".."/>
    <s v=".."/>
    <s v=".."/>
    <x v="0"/>
    <s v=".."/>
  </r>
  <r>
    <x v="135"/>
    <s v="MMR"/>
    <x v="11"/>
    <s v="EG.FEC.RNEW.ZS"/>
    <n v="84.950431756084001"/>
    <n v="84.519151588572896"/>
    <n v="78.723845550279705"/>
    <s v=".."/>
    <x v="0"/>
    <s v=".."/>
  </r>
  <r>
    <x v="135"/>
    <s v="MMR"/>
    <x v="12"/>
    <s v="EN.ATM.CO2E.LF.ZS"/>
    <n v="59.947260474655728"/>
    <n v="53.757373685560403"/>
    <n v="45.73291749362064"/>
    <n v="53.913296479487926"/>
    <x v="0"/>
    <s v=".."/>
  </r>
  <r>
    <x v="135"/>
    <s v="MMR"/>
    <x v="13"/>
    <s v="TX.VAL.FUEL.ZS.UN"/>
    <n v="38.503796782100579"/>
    <s v=".."/>
    <s v=".."/>
    <s v=".."/>
    <x v="0"/>
    <s v=".."/>
  </r>
  <r>
    <x v="135"/>
    <s v="MMR"/>
    <x v="14"/>
    <s v="TM.VAL.FUEL.ZS.UN"/>
    <n v="22.433367897029612"/>
    <s v=".."/>
    <s v=".."/>
    <s v=".."/>
    <x v="0"/>
    <s v=".."/>
  </r>
  <r>
    <x v="135"/>
    <s v="MMR"/>
    <x v="15"/>
    <s v="EP.PMP.DESL.CD"/>
    <n v="0.8"/>
    <s v=".."/>
    <s v=".."/>
    <s v=".."/>
    <x v="1009"/>
    <s v=".."/>
  </r>
  <r>
    <x v="135"/>
    <s v="MMR"/>
    <x v="16"/>
    <s v="SP.URB.TOTL.IN.ZS"/>
    <n v="31.405000000000001"/>
    <n v="31.934999999999999"/>
    <n v="32.469000000000001"/>
    <n v="33.006999999999998"/>
    <x v="1010"/>
    <n v="34.097999999999999"/>
  </r>
  <r>
    <x v="135"/>
    <s v="MMR"/>
    <x v="17"/>
    <s v="NV.IND.MANF.ZS"/>
    <n v="19.862082851287887"/>
    <n v="19.72131196992602"/>
    <n v="20.092354044908177"/>
    <n v="19.91591375149526"/>
    <x v="1011"/>
    <n v="20.672245228662973"/>
  </r>
  <r>
    <x v="135"/>
    <s v="MMR"/>
    <x v="18"/>
    <s v="NV.SRV.TETC.ZS"/>
    <n v="36.678859974356534"/>
    <n v="36.212168666894293"/>
    <n v="37.036779500913589"/>
    <n v="38.104055038898579"/>
    <x v="1012"/>
    <n v="38.70652556772292"/>
  </r>
  <r>
    <x v="135"/>
    <s v="MMR"/>
    <x v="19"/>
    <s v="NV.AGR.TOTL.ZS"/>
    <n v="36.853075751266033"/>
    <n v="32.49618250240335"/>
    <n v="30.590199702453763"/>
    <n v="29.53372536049929"/>
    <x v="1013"/>
    <n v="26.748728431102553"/>
  </r>
  <r>
    <x v="135"/>
    <s v="MMR"/>
    <x v="20"/>
    <s v="FP.CPI.TOTL.ZG"/>
    <n v="7.7183819587361402"/>
    <n v="5.0214601462074997"/>
    <n v="1.4675832267466999"/>
    <n v="5.5242792071148301"/>
    <x v="1014"/>
    <n v="10.8034328412084"/>
  </r>
  <r>
    <x v="136"/>
    <s v="NAM"/>
    <x v="0"/>
    <s v="EG.ELC.ACCS.ZS"/>
    <n v="43.7"/>
    <s v=".."/>
    <n v="47.262560000000001"/>
    <s v=".."/>
    <x v="0"/>
    <s v=".."/>
  </r>
  <r>
    <x v="136"/>
    <s v="NAM"/>
    <x v="1"/>
    <s v="EG.USE.COMM.CL.ZS"/>
    <n v="7.0154711094142046"/>
    <n v="7.6422544035805258"/>
    <n v="8.4346006644189835"/>
    <n v="6.3784094705697969"/>
    <x v="0"/>
    <s v=".."/>
  </r>
  <r>
    <x v="136"/>
    <s v="NAM"/>
    <x v="2"/>
    <s v="EN.ATM.CO2E.EG.ZS"/>
    <n v="1.9950481375627511"/>
    <n v="1.7620500160379822"/>
    <n v="2.0336694410067437"/>
    <n v="1.6924751404431493"/>
    <x v="0"/>
    <s v=".."/>
  </r>
  <r>
    <x v="136"/>
    <s v="NAM"/>
    <x v="3"/>
    <s v="EG.USE.CRNW.ZS"/>
    <n v="13.368354566485079"/>
    <n v="13.67459496295039"/>
    <n v="13.476155484410388"/>
    <n v="13.196604335511308"/>
    <x v="0"/>
    <s v=".."/>
  </r>
  <r>
    <x v="136"/>
    <s v="NAM"/>
    <x v="4"/>
    <s v="EG.IMP.CONS.ZS"/>
    <n v="72.84304894624033"/>
    <n v="72.485625100627416"/>
    <n v="72.013927359992479"/>
    <n v="74.639463233344003"/>
    <x v="0"/>
    <s v=".."/>
  </r>
  <r>
    <x v="136"/>
    <s v="NAM"/>
    <x v="5"/>
    <s v="EN.ATM.METH.EG.ZS"/>
    <s v=".."/>
    <s v=".."/>
    <s v=".."/>
    <s v=".."/>
    <x v="0"/>
    <s v=".."/>
  </r>
  <r>
    <x v="136"/>
    <s v="NAM"/>
    <x v="6"/>
    <s v="EG.USE.PCAP.KG.OE"/>
    <n v="708.02450535479113"/>
    <n v="715.32626449616782"/>
    <n v="723.88742584475347"/>
    <n v="742.3471996836264"/>
    <x v="0"/>
    <s v=".."/>
  </r>
  <r>
    <x v="136"/>
    <s v="NAM"/>
    <x v="7"/>
    <s v="EG.USE.COMM.FO.ZS"/>
    <n v="66.4101347388184"/>
    <n v="65.781436628753781"/>
    <n v="65.502175245781373"/>
    <n v="66.512761870646486"/>
    <x v="0"/>
    <s v=".."/>
  </r>
  <r>
    <x v="136"/>
    <s v="NAM"/>
    <x v="8"/>
    <s v="EG.GDP.PUSE.KO.PP.KD"/>
    <n v="11.951338677786898"/>
    <n v="12.165322551364419"/>
    <n v="12.33387539350446"/>
    <n v="12.349722527219479"/>
    <x v="1015"/>
    <s v=".."/>
  </r>
  <r>
    <x v="136"/>
    <s v="NAM"/>
    <x v="9"/>
    <s v="IE.PPI.ENGY.CD"/>
    <s v=".."/>
    <s v=".."/>
    <s v=".."/>
    <s v=".."/>
    <x v="0"/>
    <s v=".."/>
  </r>
  <r>
    <x v="136"/>
    <s v="NAM"/>
    <x v="10"/>
    <s v="EN.ATM.NOXE.EG.ZS"/>
    <s v=".."/>
    <s v=".."/>
    <s v=".."/>
    <s v=".."/>
    <x v="0"/>
    <s v=".."/>
  </r>
  <r>
    <x v="136"/>
    <s v="NAM"/>
    <x v="11"/>
    <s v="EG.FEC.RNEW.ZS"/>
    <n v="32.778996732908098"/>
    <n v="33.422500689524902"/>
    <n v="32.940257832967397"/>
    <s v=".."/>
    <x v="0"/>
    <s v=".."/>
  </r>
  <r>
    <x v="136"/>
    <s v="NAM"/>
    <x v="12"/>
    <s v="EN.ATM.CO2E.LF.ZS"/>
    <n v="90.887573964497051"/>
    <n v="90.649350649350637"/>
    <n v="84.456521739130437"/>
    <n v="85.199004975124382"/>
    <x v="0"/>
    <s v=".."/>
  </r>
  <r>
    <x v="136"/>
    <s v="NAM"/>
    <x v="13"/>
    <s v="TX.VAL.FUEL.ZS.UN"/>
    <n v="1.3024472379039767"/>
    <n v="1.3180907140310636"/>
    <n v="0.99309266978161292"/>
    <n v="1.2615964417658618"/>
    <x v="1016"/>
    <s v=".."/>
  </r>
  <r>
    <x v="136"/>
    <s v="NAM"/>
    <x v="14"/>
    <s v="TM.VAL.FUEL.ZS.UN"/>
    <n v="9.2247936005741042"/>
    <n v="9.0964883693180685"/>
    <n v="12.085609321647238"/>
    <n v="10.037594098665656"/>
    <x v="1017"/>
    <s v=".."/>
  </r>
  <r>
    <x v="136"/>
    <s v="NAM"/>
    <x v="15"/>
    <s v="EP.PMP.DESL.CD"/>
    <n v="1.0900000000000001"/>
    <s v=".."/>
    <n v="1.31"/>
    <s v=".."/>
    <x v="1018"/>
    <s v=".."/>
  </r>
  <r>
    <x v="136"/>
    <s v="NAM"/>
    <x v="16"/>
    <s v="SP.URB.TOTL.IN.ZS"/>
    <n v="41.616"/>
    <n v="42.637"/>
    <n v="43.665999999999997"/>
    <n v="44.679000000000002"/>
    <x v="1019"/>
    <n v="46.66"/>
  </r>
  <r>
    <x v="136"/>
    <s v="NAM"/>
    <x v="17"/>
    <s v="NV.IND.MANF.ZS"/>
    <n v="13.490318622821402"/>
    <n v="14.768746351131986"/>
    <n v="13.142506156992537"/>
    <n v="11.920126994253446"/>
    <x v="1020"/>
    <n v="9.0660460478364797"/>
  </r>
  <r>
    <x v="136"/>
    <s v="NAM"/>
    <x v="18"/>
    <s v="NV.SRV.TETC.ZS"/>
    <n v="60.542135267922639"/>
    <n v="61.015109871694307"/>
    <n v="58.929775201899268"/>
    <n v="60.661771031824138"/>
    <x v="1021"/>
    <n v="62.343430906208717"/>
  </r>
  <r>
    <x v="136"/>
    <s v="NAM"/>
    <x v="19"/>
    <s v="NV.AGR.TOTL.ZS"/>
    <n v="9.2740906344852032"/>
    <n v="8.9043446440975096"/>
    <n v="8.6838341853536551"/>
    <n v="6.8736077009508501"/>
    <x v="1022"/>
    <n v="6.6869420571411391"/>
  </r>
  <r>
    <x v="136"/>
    <s v="NAM"/>
    <x v="20"/>
    <s v="FP.CPI.TOTL.ZG"/>
    <n v="4.8749198764564703"/>
    <n v="5.0055951807319898"/>
    <n v="6.7219977733188001"/>
    <n v="5.60092502322345"/>
    <x v="1023"/>
    <n v="3.4057733076113901"/>
  </r>
  <r>
    <x v="137"/>
    <s v="NRU"/>
    <x v="0"/>
    <s v="EG.ELC.ACCS.ZS"/>
    <s v=".."/>
    <s v=".."/>
    <s v=".."/>
    <s v=".."/>
    <x v="0"/>
    <s v=".."/>
  </r>
  <r>
    <x v="137"/>
    <s v="NRU"/>
    <x v="1"/>
    <s v="EG.USE.COMM.CL.ZS"/>
    <s v=".."/>
    <s v=".."/>
    <s v=".."/>
    <s v=".."/>
    <x v="0"/>
    <s v=".."/>
  </r>
  <r>
    <x v="137"/>
    <s v="NRU"/>
    <x v="2"/>
    <s v="EN.ATM.CO2E.EG.ZS"/>
    <s v=".."/>
    <s v=".."/>
    <s v=".."/>
    <s v=".."/>
    <x v="0"/>
    <s v=".."/>
  </r>
  <r>
    <x v="137"/>
    <s v="NRU"/>
    <x v="3"/>
    <s v="EG.USE.CRNW.ZS"/>
    <s v=".."/>
    <s v=".."/>
    <s v=".."/>
    <s v=".."/>
    <x v="0"/>
    <s v=".."/>
  </r>
  <r>
    <x v="137"/>
    <s v="NRU"/>
    <x v="4"/>
    <s v="EG.IMP.CONS.ZS"/>
    <s v=".."/>
    <s v=".."/>
    <s v=".."/>
    <s v=".."/>
    <x v="0"/>
    <s v=".."/>
  </r>
  <r>
    <x v="137"/>
    <s v="NRU"/>
    <x v="5"/>
    <s v="EN.ATM.METH.EG.ZS"/>
    <s v=".."/>
    <s v=".."/>
    <s v=".."/>
    <s v=".."/>
    <x v="0"/>
    <s v=".."/>
  </r>
  <r>
    <x v="137"/>
    <s v="NRU"/>
    <x v="6"/>
    <s v="EG.USE.PCAP.KG.OE"/>
    <s v=".."/>
    <s v=".."/>
    <s v=".."/>
    <s v=".."/>
    <x v="0"/>
    <s v=".."/>
  </r>
  <r>
    <x v="137"/>
    <s v="NRU"/>
    <x v="7"/>
    <s v="EG.USE.COMM.FO.ZS"/>
    <s v=".."/>
    <s v=".."/>
    <s v=".."/>
    <s v=".."/>
    <x v="0"/>
    <s v=".."/>
  </r>
  <r>
    <x v="137"/>
    <s v="NRU"/>
    <x v="8"/>
    <s v="EG.GDP.PUSE.KO.PP.KD"/>
    <s v=".."/>
    <s v=".."/>
    <s v=".."/>
    <s v=".."/>
    <x v="0"/>
    <s v=".."/>
  </r>
  <r>
    <x v="137"/>
    <s v="NRU"/>
    <x v="9"/>
    <s v="IE.PPI.ENGY.CD"/>
    <s v=".."/>
    <s v=".."/>
    <s v=".."/>
    <s v=".."/>
    <x v="0"/>
    <s v=".."/>
  </r>
  <r>
    <x v="137"/>
    <s v="NRU"/>
    <x v="10"/>
    <s v="EN.ATM.NOXE.EG.ZS"/>
    <s v=".."/>
    <s v=".."/>
    <s v=".."/>
    <s v=".."/>
    <x v="0"/>
    <s v=".."/>
  </r>
  <r>
    <x v="137"/>
    <s v="NRU"/>
    <x v="11"/>
    <s v="EG.FEC.RNEW.ZS"/>
    <s v=".."/>
    <s v=".."/>
    <s v=".."/>
    <s v=".."/>
    <x v="0"/>
    <s v=".."/>
  </r>
  <r>
    <x v="137"/>
    <s v="NRU"/>
    <x v="12"/>
    <s v="EN.ATM.CO2E.LF.ZS"/>
    <n v="100"/>
    <n v="100"/>
    <n v="100"/>
    <n v="100"/>
    <x v="0"/>
    <s v=".."/>
  </r>
  <r>
    <x v="137"/>
    <s v="NRU"/>
    <x v="13"/>
    <s v="TX.VAL.FUEL.ZS.UN"/>
    <s v=".."/>
    <s v=".."/>
    <s v=".."/>
    <s v=".."/>
    <x v="0"/>
    <s v=".."/>
  </r>
  <r>
    <x v="137"/>
    <s v="NRU"/>
    <x v="14"/>
    <s v="TM.VAL.FUEL.ZS.UN"/>
    <s v=".."/>
    <s v=".."/>
    <s v=".."/>
    <s v=".."/>
    <x v="0"/>
    <s v=".."/>
  </r>
  <r>
    <x v="137"/>
    <s v="NRU"/>
    <x v="15"/>
    <s v="EP.PMP.DESL.CD"/>
    <n v="1.57"/>
    <s v=".."/>
    <s v=".."/>
    <s v=".."/>
    <x v="0"/>
    <s v=".."/>
  </r>
  <r>
    <x v="137"/>
    <s v="NRU"/>
    <x v="16"/>
    <s v="SP.URB.TOTL.IN.ZS"/>
    <n v="100"/>
    <n v="100"/>
    <n v="100"/>
    <n v="100"/>
    <x v="170"/>
    <n v="100"/>
  </r>
  <r>
    <x v="137"/>
    <s v="NRU"/>
    <x v="17"/>
    <s v="NV.IND.MANF.ZS"/>
    <s v=".."/>
    <s v=".."/>
    <s v=".."/>
    <s v=".."/>
    <x v="0"/>
    <s v=".."/>
  </r>
  <r>
    <x v="137"/>
    <s v="NRU"/>
    <x v="18"/>
    <s v="NV.SRV.TETC.ZS"/>
    <s v=".."/>
    <s v=".."/>
    <s v=".."/>
    <s v=".."/>
    <x v="0"/>
    <s v=".."/>
  </r>
  <r>
    <x v="137"/>
    <s v="NRU"/>
    <x v="19"/>
    <s v="NV.AGR.TOTL.ZS"/>
    <s v=".."/>
    <s v=".."/>
    <s v=".."/>
    <s v=".."/>
    <x v="0"/>
    <s v=".."/>
  </r>
  <r>
    <x v="137"/>
    <s v="NRU"/>
    <x v="20"/>
    <s v="FP.CPI.TOTL.ZG"/>
    <s v=".."/>
    <s v=".."/>
    <s v=".."/>
    <s v=".."/>
    <x v="0"/>
    <s v=".."/>
  </r>
  <r>
    <x v="138"/>
    <s v="NPL"/>
    <x v="0"/>
    <s v="EG.ELC.ACCS.ZS"/>
    <n v="76.3"/>
    <s v=".."/>
    <n v="76.3"/>
    <s v=".."/>
    <x v="0"/>
    <s v=".."/>
  </r>
  <r>
    <x v="138"/>
    <s v="NPL"/>
    <x v="1"/>
    <s v="EG.USE.COMM.CL.ZS"/>
    <n v="2.6994104643460011"/>
    <n v="2.839916927651569"/>
    <n v="3.0083017953295768"/>
    <n v="3.0388302754165886"/>
    <x v="0"/>
    <s v=".."/>
  </r>
  <r>
    <x v="138"/>
    <s v="NPL"/>
    <x v="2"/>
    <s v="EN.ATM.CO2E.EG.ZS"/>
    <n v="0.49524217030916834"/>
    <n v="0.52357862460554205"/>
    <n v="0.57873339205289831"/>
    <n v="0.6318351232243461"/>
    <x v="0"/>
    <s v=".."/>
  </r>
  <r>
    <x v="138"/>
    <s v="NPL"/>
    <x v="3"/>
    <s v="EG.USE.CRNW.ZS"/>
    <n v="84.145461233594247"/>
    <n v="83.569679255160949"/>
    <n v="81.151227566301102"/>
    <n v="80.602452164292899"/>
    <x v="0"/>
    <s v=".."/>
  </r>
  <r>
    <x v="138"/>
    <s v="NPL"/>
    <x v="4"/>
    <s v="EG.IMP.CONS.ZS"/>
    <n v="13.061109724772358"/>
    <n v="13.493891680644371"/>
    <n v="15.733539775904603"/>
    <n v="16.247930517476565"/>
    <x v="0"/>
    <s v=".."/>
  </r>
  <r>
    <x v="138"/>
    <s v="NPL"/>
    <x v="5"/>
    <s v="EN.ATM.METH.EG.ZS"/>
    <s v=".."/>
    <s v=".."/>
    <s v=".."/>
    <s v=".."/>
    <x v="0"/>
    <s v=".."/>
  </r>
  <r>
    <x v="138"/>
    <s v="NPL"/>
    <x v="6"/>
    <s v="EG.USE.PCAP.KG.OE"/>
    <n v="379.92194496856104"/>
    <n v="388.84899528268585"/>
    <n v="367.26526757771632"/>
    <n v="369.67914582014623"/>
    <x v="0"/>
    <s v=".."/>
  </r>
  <r>
    <x v="138"/>
    <s v="NPL"/>
    <x v="7"/>
    <s v="EG.USE.COMM.FO.ZS"/>
    <n v="12.596726508185297"/>
    <n v="12.98662578336867"/>
    <n v="15.17121215241529"/>
    <n v="15.465297805289243"/>
    <x v="0"/>
    <s v=".."/>
  </r>
  <r>
    <x v="138"/>
    <s v="NPL"/>
    <x v="8"/>
    <s v="EG.GDP.PUSE.KO.PP.KD"/>
    <n v="5.2560474212285637"/>
    <n v="5.2518406401271625"/>
    <n v="5.7568985031685473"/>
    <n v="5.3913918628182493"/>
    <x v="1024"/>
    <s v=".."/>
  </r>
  <r>
    <x v="138"/>
    <s v="NPL"/>
    <x v="9"/>
    <s v="IE.PPI.ENGY.CD"/>
    <n v="39100000"/>
    <n v="101200000"/>
    <n v="1041599999.9999999"/>
    <s v=".."/>
    <x v="1025"/>
    <n v="524000000"/>
  </r>
  <r>
    <x v="138"/>
    <s v="NPL"/>
    <x v="10"/>
    <s v="EN.ATM.NOXE.EG.ZS"/>
    <s v=".."/>
    <s v=".."/>
    <s v=".."/>
    <s v=".."/>
    <x v="0"/>
    <s v=".."/>
  </r>
  <r>
    <x v="138"/>
    <s v="NPL"/>
    <x v="11"/>
    <s v="EG.FEC.RNEW.ZS"/>
    <n v="87.29244813036"/>
    <n v="86.945515501679907"/>
    <n v="84.720268851167802"/>
    <s v=".."/>
    <x v="0"/>
    <s v=".."/>
  </r>
  <r>
    <x v="138"/>
    <s v="NPL"/>
    <x v="12"/>
    <s v="EN.ATM.CO2E.LF.ZS"/>
    <n v="64.757070340826687"/>
    <n v="60.901259111994698"/>
    <n v="62.797992471769128"/>
    <n v="61.026508742244779"/>
    <x v="0"/>
    <s v=".."/>
  </r>
  <r>
    <x v="138"/>
    <s v="NPL"/>
    <x v="13"/>
    <s v="TX.VAL.FUEL.ZS.UN"/>
    <n v="4.5184108995034047E-5"/>
    <n v="5.178300487377015E-6"/>
    <n v="1.2744540156967316E-2"/>
    <n v="3.1733694248497302E-3"/>
    <x v="1026"/>
    <n v="2.1175979098090784E-4"/>
  </r>
  <r>
    <x v="138"/>
    <s v="NPL"/>
    <x v="14"/>
    <s v="TM.VAL.FUEL.ZS.UN"/>
    <n v="18.191222905961961"/>
    <n v="21.702826950644337"/>
    <n v="23.646365145586977"/>
    <n v="19.634281108258282"/>
    <x v="1027"/>
    <n v="13.619693690945489"/>
  </r>
  <r>
    <x v="138"/>
    <s v="NPL"/>
    <x v="15"/>
    <s v="EP.PMP.DESL.CD"/>
    <n v="0.91"/>
    <s v=".."/>
    <n v="1.0900000000000001"/>
    <s v=".."/>
    <x v="320"/>
    <s v=".."/>
  </r>
  <r>
    <x v="138"/>
    <s v="NPL"/>
    <x v="16"/>
    <s v="SP.URB.TOTL.IN.ZS"/>
    <n v="16.821999999999999"/>
    <n v="17.166"/>
    <n v="17.518000000000001"/>
    <n v="17.876999999999999"/>
    <x v="1028"/>
    <n v="18.614999999999998"/>
  </r>
  <r>
    <x v="138"/>
    <s v="NPL"/>
    <x v="17"/>
    <s v="NV.IND.MANF.ZS"/>
    <n v="6.5463372761130314"/>
    <n v="6.4503132604234583"/>
    <n v="6.5704636168252994"/>
    <n v="6.5768829566338258"/>
    <x v="1029"/>
    <n v="6.2972413677004067"/>
  </r>
  <r>
    <x v="138"/>
    <s v="NPL"/>
    <x v="18"/>
    <s v="NV.SRV.TETC.ZS"/>
    <n v="47.837347646100525"/>
    <n v="46.255212329853372"/>
    <n v="47.987000912444273"/>
    <n v="49.224604172116699"/>
    <x v="1030"/>
    <n v="51.5546266274605"/>
  </r>
  <r>
    <x v="138"/>
    <s v="NPL"/>
    <x v="19"/>
    <s v="NV.AGR.TOTL.ZS"/>
    <n v="36.528477084035202"/>
    <n v="38.298429612921929"/>
    <n v="36.489410313070728"/>
    <n v="35.045085269610112"/>
    <x v="1031"/>
    <n v="33.003270769943455"/>
  </r>
  <r>
    <x v="138"/>
    <s v="NPL"/>
    <x v="20"/>
    <s v="FP.CPI.TOTL.ZG"/>
    <n v="9.3240005044774996"/>
    <n v="9.2717141769435205"/>
    <n v="9.4541807432432492"/>
    <n v="9.0426814564745399"/>
    <x v="1032"/>
    <n v="7.8689089571298396"/>
  </r>
  <r>
    <x v="139"/>
    <s v="NLD"/>
    <x v="0"/>
    <s v="EG.ELC.ACCS.ZS"/>
    <n v="100"/>
    <s v=".."/>
    <n v="100"/>
    <s v=".."/>
    <x v="0"/>
    <s v=".."/>
  </r>
  <r>
    <x v="139"/>
    <s v="NLD"/>
    <x v="1"/>
    <s v="EG.USE.COMM.CL.ZS"/>
    <n v="1.7220977550991741"/>
    <n v="2.0363210447599487"/>
    <n v="1.9464754131146238"/>
    <n v="1.7467169349078822"/>
    <x v="1033"/>
    <s v=".."/>
  </r>
  <r>
    <x v="139"/>
    <s v="NLD"/>
    <x v="2"/>
    <s v="EN.ATM.CO2E.EG.ZS"/>
    <n v="2.1773643637726368"/>
    <n v="2.2268597562125518"/>
    <n v="2.1555454150468409"/>
    <n v="2.1962727031627192"/>
    <x v="0"/>
    <s v=".."/>
  </r>
  <r>
    <x v="139"/>
    <s v="NLD"/>
    <x v="3"/>
    <s v="EG.USE.CRNW.ZS"/>
    <n v="4.1566400004372746"/>
    <n v="4.6333666018295245"/>
    <n v="4.6766701539388871"/>
    <n v="4.545771998789272"/>
    <x v="1034"/>
    <s v=".."/>
  </r>
  <r>
    <x v="139"/>
    <s v="NLD"/>
    <x v="4"/>
    <s v="EG.IMP.CONS.ZS"/>
    <n v="16.314938431326841"/>
    <n v="16.879753735627421"/>
    <n v="17.608525201496583"/>
    <n v="10.33039620966005"/>
    <x v="1035"/>
    <s v=".."/>
  </r>
  <r>
    <x v="139"/>
    <s v="NLD"/>
    <x v="5"/>
    <s v="EN.ATM.METH.EG.ZS"/>
    <s v=".."/>
    <s v=".."/>
    <s v=".."/>
    <s v=".."/>
    <x v="0"/>
    <s v=".."/>
  </r>
  <r>
    <x v="139"/>
    <s v="NLD"/>
    <x v="6"/>
    <s v="EG.USE.PCAP.KG.OE"/>
    <n v="5020.9984788804886"/>
    <n v="4637.7670164284909"/>
    <n v="4689.8423881832732"/>
    <n v="4605.4204628874095"/>
    <x v="1036"/>
    <s v=".."/>
  </r>
  <r>
    <x v="139"/>
    <s v="NLD"/>
    <x v="7"/>
    <s v="EG.USE.COMM.FO.ZS"/>
    <n v="93.835096807143799"/>
    <n v="92.320665936196093"/>
    <n v="91.504245627832518"/>
    <n v="91.681066939220372"/>
    <x v="1037"/>
    <s v=".."/>
  </r>
  <r>
    <x v="139"/>
    <s v="NLD"/>
    <x v="8"/>
    <s v="EG.GDP.PUSE.KO.PP.KD"/>
    <n v="9.0590557103185283"/>
    <n v="9.9352197659865205"/>
    <n v="9.773753268832829"/>
    <n v="9.8238453752958499"/>
    <x v="1038"/>
    <n v="10.950477591849685"/>
  </r>
  <r>
    <x v="139"/>
    <s v="NLD"/>
    <x v="9"/>
    <s v="IE.PPI.ENGY.CD"/>
    <s v=".."/>
    <s v=".."/>
    <s v=".."/>
    <s v=".."/>
    <x v="0"/>
    <s v=".."/>
  </r>
  <r>
    <x v="139"/>
    <s v="NLD"/>
    <x v="10"/>
    <s v="EN.ATM.NOXE.EG.ZS"/>
    <s v=".."/>
    <s v=".."/>
    <s v=".."/>
    <s v=".."/>
    <x v="0"/>
    <s v=".."/>
  </r>
  <r>
    <x v="139"/>
    <s v="NLD"/>
    <x v="11"/>
    <s v="EG.FEC.RNEW.ZS"/>
    <n v="3.5609074901401798"/>
    <n v="4.3638883231072301"/>
    <n v="4.6548380455595302"/>
    <s v=".."/>
    <x v="0"/>
    <s v=".."/>
  </r>
  <r>
    <x v="139"/>
    <s v="NLD"/>
    <x v="12"/>
    <s v="EN.ATM.CO2E.LF.ZS"/>
    <n v="36.072755167958661"/>
    <n v="38.012081507636026"/>
    <n v="37.226672439922062"/>
    <n v="37.249741111494643"/>
    <x v="0"/>
    <s v=".."/>
  </r>
  <r>
    <x v="139"/>
    <s v="NLD"/>
    <x v="13"/>
    <s v="TX.VAL.FUEL.ZS.UN"/>
    <n v="10.008938427992605"/>
    <n v="13.392173951742613"/>
    <n v="14.069125056832091"/>
    <n v="19.510364127018072"/>
    <x v="1039"/>
    <s v=".."/>
  </r>
  <r>
    <x v="139"/>
    <s v="NLD"/>
    <x v="14"/>
    <s v="TM.VAL.FUEL.ZS.UN"/>
    <n v="15.698379601550826"/>
    <n v="20.362883501543841"/>
    <n v="22.165969257176748"/>
    <n v="24.08092379519907"/>
    <x v="1040"/>
    <s v=".."/>
  </r>
  <r>
    <x v="139"/>
    <s v="NLD"/>
    <x v="15"/>
    <s v="EP.PMP.DESL.CD"/>
    <n v="1.71"/>
    <s v=".."/>
    <n v="1.95"/>
    <s v=".."/>
    <x v="405"/>
    <s v=".."/>
  </r>
  <r>
    <x v="139"/>
    <s v="NLD"/>
    <x v="16"/>
    <s v="SP.URB.TOTL.IN.ZS"/>
    <n v="87.061000000000007"/>
    <n v="87.837000000000003"/>
    <n v="88.575000000000003"/>
    <n v="89.271000000000001"/>
    <x v="1041"/>
    <n v="90.495999999999995"/>
  </r>
  <r>
    <x v="139"/>
    <s v="NLD"/>
    <x v="17"/>
    <s v="NV.IND.MANF.ZS"/>
    <n v="11.805050400083134"/>
    <n v="12.073879811590952"/>
    <n v="11.831143205579687"/>
    <n v="11.32914779919631"/>
    <x v="1042"/>
    <n v="11.700062514394762"/>
  </r>
  <r>
    <x v="139"/>
    <s v="NLD"/>
    <x v="18"/>
    <s v="NV.SRV.TETC.ZS"/>
    <n v="75.956615242084197"/>
    <n v="75.935920219465487"/>
    <n v="76.104941147453374"/>
    <n v="76.668847222340219"/>
    <x v="1043"/>
    <n v="78.16816372190965"/>
  </r>
  <r>
    <x v="139"/>
    <s v="NLD"/>
    <x v="19"/>
    <s v="NV.AGR.TOTL.ZS"/>
    <n v="1.9071539408585012"/>
    <n v="1.6730792456736661"/>
    <n v="1.7513599802682962"/>
    <n v="1.9026905791499231"/>
    <x v="1044"/>
    <n v="1.8038693120126343"/>
  </r>
  <r>
    <x v="139"/>
    <s v="NLD"/>
    <x v="20"/>
    <s v="FP.CPI.TOTL.ZG"/>
    <n v="1.27555256810659"/>
    <n v="2.34107017751366"/>
    <n v="2.4555476529160898"/>
    <n v="2.5068985265788499"/>
    <x v="1045"/>
    <n v="0.60024814727881504"/>
  </r>
  <r>
    <x v="140"/>
    <s v="NCL"/>
    <x v="0"/>
    <s v="EG.ELC.ACCS.ZS"/>
    <n v="55.8"/>
    <s v=".."/>
    <n v="59.32891"/>
    <s v=".."/>
    <x v="0"/>
    <s v=".."/>
  </r>
  <r>
    <x v="140"/>
    <s v="NCL"/>
    <x v="1"/>
    <s v="EG.USE.COMM.CL.ZS"/>
    <s v=".."/>
    <s v=".."/>
    <s v=".."/>
    <s v=".."/>
    <x v="0"/>
    <s v=".."/>
  </r>
  <r>
    <x v="140"/>
    <s v="NCL"/>
    <x v="2"/>
    <s v="EN.ATM.CO2E.EG.ZS"/>
    <s v=".."/>
    <s v=".."/>
    <s v=".."/>
    <s v=".."/>
    <x v="0"/>
    <s v=".."/>
  </r>
  <r>
    <x v="140"/>
    <s v="NCL"/>
    <x v="3"/>
    <s v="EG.USE.CRNW.ZS"/>
    <s v=".."/>
    <s v=".."/>
    <s v=".."/>
    <s v=".."/>
    <x v="0"/>
    <s v=".."/>
  </r>
  <r>
    <x v="140"/>
    <s v="NCL"/>
    <x v="4"/>
    <s v="EG.IMP.CONS.ZS"/>
    <s v=".."/>
    <s v=".."/>
    <s v=".."/>
    <s v=".."/>
    <x v="0"/>
    <s v=".."/>
  </r>
  <r>
    <x v="140"/>
    <s v="NCL"/>
    <x v="5"/>
    <s v="EN.ATM.METH.EG.ZS"/>
    <s v=".."/>
    <s v=".."/>
    <s v=".."/>
    <s v=".."/>
    <x v="0"/>
    <s v=".."/>
  </r>
  <r>
    <x v="140"/>
    <s v="NCL"/>
    <x v="6"/>
    <s v="EG.USE.PCAP.KG.OE"/>
    <s v=".."/>
    <s v=".."/>
    <s v=".."/>
    <s v=".."/>
    <x v="0"/>
    <s v=".."/>
  </r>
  <r>
    <x v="140"/>
    <s v="NCL"/>
    <x v="7"/>
    <s v="EG.USE.COMM.FO.ZS"/>
    <s v=".."/>
    <s v=".."/>
    <s v=".."/>
    <s v=".."/>
    <x v="0"/>
    <s v=".."/>
  </r>
  <r>
    <x v="140"/>
    <s v="NCL"/>
    <x v="8"/>
    <s v="EG.GDP.PUSE.KO.PP.KD"/>
    <s v=".."/>
    <s v=".."/>
    <s v=".."/>
    <s v=".."/>
    <x v="0"/>
    <s v=".."/>
  </r>
  <r>
    <x v="140"/>
    <s v="NCL"/>
    <x v="9"/>
    <s v="IE.PPI.ENGY.CD"/>
    <s v=".."/>
    <s v=".."/>
    <s v=".."/>
    <s v=".."/>
    <x v="0"/>
    <s v=".."/>
  </r>
  <r>
    <x v="140"/>
    <s v="NCL"/>
    <x v="10"/>
    <s v="EN.ATM.NOXE.EG.ZS"/>
    <s v=".."/>
    <s v=".."/>
    <s v=".."/>
    <s v=".."/>
    <x v="0"/>
    <s v=".."/>
  </r>
  <r>
    <x v="140"/>
    <s v="NCL"/>
    <x v="11"/>
    <s v="EG.FEC.RNEW.ZS"/>
    <n v="3.03881669965015"/>
    <n v="4.0056883172747897"/>
    <s v=".."/>
    <s v=".."/>
    <x v="0"/>
    <s v=".."/>
  </r>
  <r>
    <x v="140"/>
    <s v="NCL"/>
    <x v="12"/>
    <s v="EN.ATM.CO2E.LF.ZS"/>
    <n v="63.354037267080741"/>
    <n v="63.316582914572862"/>
    <n v="63.434343434343447"/>
    <n v="65.242165242165242"/>
    <x v="0"/>
    <s v=".."/>
  </r>
  <r>
    <x v="140"/>
    <s v="NCL"/>
    <x v="13"/>
    <s v="TX.VAL.FUEL.ZS.UN"/>
    <n v="7.6254437372843528E-2"/>
    <n v="1.0468919669937859E-2"/>
    <n v="1.5202503146808835E-2"/>
    <n v="1.4776094018204485E-2"/>
    <x v="1046"/>
    <n v="1.3200711699004464E-2"/>
  </r>
  <r>
    <x v="140"/>
    <s v="NCL"/>
    <x v="14"/>
    <s v="TM.VAL.FUEL.ZS.UN"/>
    <n v="15.996244576160171"/>
    <n v="18.140848271736278"/>
    <n v="23.093050428767683"/>
    <n v="26.345872310488083"/>
    <x v="1047"/>
    <n v="22.416811146125003"/>
  </r>
  <r>
    <x v="140"/>
    <s v="NCL"/>
    <x v="15"/>
    <s v="EP.PMP.DESL.CD"/>
    <s v=".."/>
    <s v=".."/>
    <s v=".."/>
    <s v=".."/>
    <x v="0"/>
    <s v=".."/>
  </r>
  <r>
    <x v="140"/>
    <s v="NCL"/>
    <x v="16"/>
    <s v="SP.URB.TOTL.IN.ZS"/>
    <n v="67.272999999999996"/>
    <n v="67.900999999999996"/>
    <n v="68.509"/>
    <n v="69.096000000000004"/>
    <x v="1048"/>
    <n v="70.209999999999994"/>
  </r>
  <r>
    <x v="140"/>
    <s v="NCL"/>
    <x v="17"/>
    <s v="NV.IND.MANF.ZS"/>
    <s v=".."/>
    <s v=".."/>
    <s v=".."/>
    <s v=".."/>
    <x v="0"/>
    <s v=".."/>
  </r>
  <r>
    <x v="140"/>
    <s v="NCL"/>
    <x v="18"/>
    <s v="NV.SRV.TETC.ZS"/>
    <s v=".."/>
    <s v=".."/>
    <s v=".."/>
    <s v=".."/>
    <x v="0"/>
    <s v=".."/>
  </r>
  <r>
    <x v="140"/>
    <s v="NCL"/>
    <x v="19"/>
    <s v="NV.AGR.TOTL.ZS"/>
    <s v=".."/>
    <s v=".."/>
    <s v=".."/>
    <s v=".."/>
    <x v="0"/>
    <s v=".."/>
  </r>
  <r>
    <x v="140"/>
    <s v="NCL"/>
    <x v="20"/>
    <s v="FP.CPI.TOTL.ZG"/>
    <s v=".."/>
    <s v=".."/>
    <s v=".."/>
    <s v=".."/>
    <x v="0"/>
    <s v=".."/>
  </r>
  <r>
    <x v="141"/>
    <s v="NZL"/>
    <x v="0"/>
    <s v="EG.ELC.ACCS.ZS"/>
    <n v="100"/>
    <s v=".."/>
    <n v="100"/>
    <s v=".."/>
    <x v="0"/>
    <s v=".."/>
  </r>
  <r>
    <x v="141"/>
    <s v="NZL"/>
    <x v="1"/>
    <s v="EG.USE.COMM.CL.ZS"/>
    <n v="32.410050223263163"/>
    <n v="33.60045384567205"/>
    <n v="31.358494422362625"/>
    <n v="32.96789906411037"/>
    <x v="1049"/>
    <s v=".."/>
  </r>
  <r>
    <x v="141"/>
    <s v="NZL"/>
    <x v="2"/>
    <s v="EN.ATM.CO2E.EG.ZS"/>
    <n v="1.7287572776566185"/>
    <n v="1.7202798168912479"/>
    <n v="1.7890949856715177"/>
    <n v="1.7408511356179537"/>
    <x v="0"/>
    <s v=".."/>
  </r>
  <r>
    <x v="141"/>
    <s v="NZL"/>
    <x v="3"/>
    <s v="EG.USE.CRNW.ZS"/>
    <n v="6.4804171923813572"/>
    <n v="6.6079672107532463"/>
    <n v="6.2238565665802996"/>
    <n v="5.9085494692391212"/>
    <x v="1050"/>
    <s v=".."/>
  </r>
  <r>
    <x v="141"/>
    <s v="NZL"/>
    <x v="4"/>
    <s v="EG.IMP.CONS.ZS"/>
    <n v="8.1444255692175567"/>
    <n v="11.985562255714335"/>
    <n v="16.815532073780471"/>
    <n v="16.954406169568827"/>
    <x v="1051"/>
    <s v=".."/>
  </r>
  <r>
    <x v="141"/>
    <s v="NZL"/>
    <x v="5"/>
    <s v="EN.ATM.METH.EG.ZS"/>
    <s v=".."/>
    <s v=".."/>
    <s v=".."/>
    <s v=".."/>
    <x v="0"/>
    <s v=".."/>
  </r>
  <r>
    <x v="141"/>
    <s v="NZL"/>
    <x v="6"/>
    <s v="EG.USE.PCAP.KG.OE"/>
    <n v="4225.0945824809796"/>
    <n v="4177.1973083941602"/>
    <n v="4375.379188312425"/>
    <n v="4391.5600729384751"/>
    <x v="1052"/>
    <s v=".."/>
  </r>
  <r>
    <x v="141"/>
    <s v="NZL"/>
    <x v="7"/>
    <s v="EG.USE.COMM.FO.ZS"/>
    <n v="61.109532584355478"/>
    <n v="59.791573482923141"/>
    <n v="62.417649011057073"/>
    <n v="61.123546340482449"/>
    <x v="1053"/>
    <s v=".."/>
  </r>
  <r>
    <x v="141"/>
    <s v="NZL"/>
    <x v="8"/>
    <s v="EG.GDP.PUSE.KO.PP.KD"/>
    <n v="7.618339788046411"/>
    <n v="7.8367687210187942"/>
    <n v="7.6446329915811271"/>
    <n v="7.7898205743982176"/>
    <x v="1054"/>
    <n v="7.9101944886283233"/>
  </r>
  <r>
    <x v="141"/>
    <s v="NZL"/>
    <x v="9"/>
    <s v="IE.PPI.ENGY.CD"/>
    <s v=".."/>
    <s v=".."/>
    <s v=".."/>
    <s v=".."/>
    <x v="0"/>
    <s v=".."/>
  </r>
  <r>
    <x v="141"/>
    <s v="NZL"/>
    <x v="10"/>
    <s v="EN.ATM.NOXE.EG.ZS"/>
    <s v=".."/>
    <s v=".."/>
    <s v=".."/>
    <s v=".."/>
    <x v="0"/>
    <s v=".."/>
  </r>
  <r>
    <x v="141"/>
    <s v="NZL"/>
    <x v="11"/>
    <s v="EG.FEC.RNEW.ZS"/>
    <n v="31.341974150388101"/>
    <n v="32.199223363926002"/>
    <n v="30.7800698457796"/>
    <s v=".."/>
    <x v="0"/>
    <s v=".."/>
  </r>
  <r>
    <x v="141"/>
    <s v="NZL"/>
    <x v="12"/>
    <s v="EN.ATM.CO2E.LF.ZS"/>
    <n v="53.900300023078692"/>
    <n v="54.254452333837733"/>
    <n v="52.507970244420832"/>
    <n v="52.888456970089628"/>
    <x v="0"/>
    <s v=".."/>
  </r>
  <r>
    <x v="141"/>
    <s v="NZL"/>
    <x v="13"/>
    <s v="TX.VAL.FUEL.ZS.UN"/>
    <n v="5.0009688715665872"/>
    <n v="5.4369947839460853"/>
    <n v="4.9382265669445387"/>
    <n v="3.7290246978939101"/>
    <x v="1055"/>
    <n v="1.9180416570125463"/>
  </r>
  <r>
    <x v="141"/>
    <s v="NZL"/>
    <x v="14"/>
    <s v="TM.VAL.FUEL.ZS.UN"/>
    <n v="15.357865019792918"/>
    <n v="17.322955428735835"/>
    <n v="17.807762926641225"/>
    <n v="16.997391464133198"/>
    <x v="1056"/>
    <n v="10.083463406225892"/>
  </r>
  <r>
    <x v="141"/>
    <s v="NZL"/>
    <x v="15"/>
    <s v="EP.PMP.DESL.CD"/>
    <n v="0.97"/>
    <s v=".."/>
    <n v="1.24"/>
    <s v=".."/>
    <x v="608"/>
    <s v=".."/>
  </r>
  <r>
    <x v="141"/>
    <s v="NZL"/>
    <x v="16"/>
    <s v="SP.URB.TOTL.IN.ZS"/>
    <n v="86.165000000000006"/>
    <n v="86.183000000000007"/>
    <n v="86.2"/>
    <n v="86.222999999999999"/>
    <x v="1057"/>
    <n v="86.284000000000006"/>
  </r>
  <r>
    <x v="141"/>
    <s v="NZL"/>
    <x v="17"/>
    <s v="NV.IND.MANF.ZS"/>
    <n v="11.763952688103203"/>
    <n v="11.935355065934965"/>
    <n v="11.864109402257824"/>
    <s v=".."/>
    <x v="0"/>
    <s v=".."/>
  </r>
  <r>
    <x v="141"/>
    <s v="NZL"/>
    <x v="18"/>
    <s v="NV.SRV.TETC.ZS"/>
    <n v="69.853337388029047"/>
    <n v="70.211012367925292"/>
    <n v="70.890898518176897"/>
    <s v=".."/>
    <x v="0"/>
    <s v=".."/>
  </r>
  <r>
    <x v="141"/>
    <s v="NZL"/>
    <x v="19"/>
    <s v="NV.AGR.TOTL.ZS"/>
    <n v="7.1458676782065442"/>
    <n v="6.8525268244737498"/>
    <n v="6.1002386156283208"/>
    <s v=".."/>
    <x v="0"/>
    <s v=".."/>
  </r>
  <r>
    <x v="141"/>
    <s v="NZL"/>
    <x v="20"/>
    <s v="FP.CPI.TOTL.ZG"/>
    <n v="2.30202578268876"/>
    <n v="4.43294329432943"/>
    <n v="0.88343029519498695"/>
    <n v="1.3028620247757501"/>
    <x v="1058"/>
    <n v="0.229837024655241"/>
  </r>
  <r>
    <x v="142"/>
    <s v="NIC"/>
    <x v="0"/>
    <s v="EG.ELC.ACCS.ZS"/>
    <n v="73"/>
    <s v=".."/>
    <n v="77.900000000000006"/>
    <s v=".."/>
    <x v="0"/>
    <s v=".."/>
  </r>
  <r>
    <x v="142"/>
    <s v="NIC"/>
    <x v="1"/>
    <s v="EG.USE.COMM.CL.ZS"/>
    <n v="10.717363660737799"/>
    <n v="9.5055791053180663"/>
    <n v="15.626162780800165"/>
    <n v="19.017570977587305"/>
    <x v="0"/>
    <s v=".."/>
  </r>
  <r>
    <x v="142"/>
    <s v="NIC"/>
    <x v="2"/>
    <s v="EN.ATM.CO2E.EG.ZS"/>
    <n v="1.5336627359917934"/>
    <n v="1.5941905577537512"/>
    <n v="1.4213057313997632"/>
    <n v="1.2944524824909251"/>
    <x v="0"/>
    <s v=".."/>
  </r>
  <r>
    <x v="142"/>
    <s v="NIC"/>
    <x v="3"/>
    <s v="EG.USE.CRNW.ZS"/>
    <n v="42.466300410761555"/>
    <n v="41.967799864254076"/>
    <n v="41.01779951409442"/>
    <n v="41.266030567115266"/>
    <x v="0"/>
    <s v=".."/>
  </r>
  <r>
    <x v="142"/>
    <s v="NIC"/>
    <x v="4"/>
    <s v="EG.IMP.CONS.ZS"/>
    <n v="46.816335928500649"/>
    <n v="48.526621030427854"/>
    <n v="43.356037705105408"/>
    <n v="39.71639845529743"/>
    <x v="0"/>
    <s v=".."/>
  </r>
  <r>
    <x v="142"/>
    <s v="NIC"/>
    <x v="5"/>
    <s v="EN.ATM.METH.EG.ZS"/>
    <s v=".."/>
    <s v=".."/>
    <s v=".."/>
    <s v=".."/>
    <x v="0"/>
    <s v=".."/>
  </r>
  <r>
    <x v="142"/>
    <s v="NIC"/>
    <x v="6"/>
    <s v="EG.USE.PCAP.KG.OE"/>
    <n v="515.47931391587122"/>
    <n v="527.15466321337192"/>
    <n v="559.72587533099181"/>
    <n v="593.66820695345803"/>
    <x v="0"/>
    <s v=".."/>
  </r>
  <r>
    <x v="142"/>
    <s v="NIC"/>
    <x v="7"/>
    <s v="EG.USE.COMM.FO.ZS"/>
    <n v="46.912357231705833"/>
    <n v="48.613732287867592"/>
    <n v="43.311624038463883"/>
    <n v="39.628714968038729"/>
    <x v="0"/>
    <s v=".."/>
  </r>
  <r>
    <x v="142"/>
    <s v="NIC"/>
    <x v="8"/>
    <s v="EG.GDP.PUSE.KO.PP.KD"/>
    <n v="7.8108028530858782"/>
    <n v="8.0200618922754678"/>
    <n v="7.8797815087414405"/>
    <n v="7.6933491144277246"/>
    <x v="1059"/>
    <s v=".."/>
  </r>
  <r>
    <x v="142"/>
    <s v="NIC"/>
    <x v="9"/>
    <s v="IE.PPI.ENGY.CD"/>
    <n v="795000000"/>
    <n v="110000000"/>
    <n v="130000000"/>
    <s v=".."/>
    <x v="1060"/>
    <s v=".."/>
  </r>
  <r>
    <x v="142"/>
    <s v="NIC"/>
    <x v="10"/>
    <s v="EN.ATM.NOXE.EG.ZS"/>
    <s v=".."/>
    <s v=".."/>
    <s v=".."/>
    <s v=".."/>
    <x v="0"/>
    <s v=".."/>
  </r>
  <r>
    <x v="142"/>
    <s v="NIC"/>
    <x v="11"/>
    <s v="EG.FEC.RNEW.ZS"/>
    <n v="51.889089839259498"/>
    <n v="51.494449696877702"/>
    <n v="53.120397189480499"/>
    <s v=".."/>
    <x v="0"/>
    <s v=".."/>
  </r>
  <r>
    <x v="142"/>
    <s v="NIC"/>
    <x v="12"/>
    <s v="EN.ATM.CO2E.LF.ZS"/>
    <n v="93.371059013742936"/>
    <n v="92.862509391435012"/>
    <n v="92.235294117647044"/>
    <n v="92.375601926163711"/>
    <x v="0"/>
    <s v=".."/>
  </r>
  <r>
    <x v="142"/>
    <s v="NIC"/>
    <x v="13"/>
    <s v="TX.VAL.FUEL.ZS.UN"/>
    <n v="1.372119765839326"/>
    <n v="0.77390210780808355"/>
    <n v="0.38404377561978692"/>
    <n v="0.46137453477570356"/>
    <x v="1061"/>
    <n v="0.29657761399490373"/>
  </r>
  <r>
    <x v="142"/>
    <s v="NIC"/>
    <x v="14"/>
    <s v="TM.VAL.FUEL.ZS.UN"/>
    <n v="21.712475635962846"/>
    <n v="22.08695834609771"/>
    <n v="24.401542406911425"/>
    <n v="18.840648350431515"/>
    <x v="1062"/>
    <n v="12.685394823587448"/>
  </r>
  <r>
    <x v="142"/>
    <s v="NIC"/>
    <x v="15"/>
    <s v="EP.PMP.DESL.CD"/>
    <n v="0.99"/>
    <s v=".."/>
    <n v="1.19"/>
    <s v=".."/>
    <x v="320"/>
    <s v=".."/>
  </r>
  <r>
    <x v="142"/>
    <s v="NIC"/>
    <x v="16"/>
    <s v="SP.URB.TOTL.IN.ZS"/>
    <n v="57.255000000000003"/>
    <n v="57.543999999999997"/>
    <n v="57.841000000000001"/>
    <n v="58.146000000000001"/>
    <x v="1063"/>
    <n v="58.779000000000003"/>
  </r>
  <r>
    <x v="142"/>
    <s v="NIC"/>
    <x v="17"/>
    <s v="NV.IND.MANF.ZS"/>
    <n v="15.645984559712261"/>
    <n v="15.420012503183656"/>
    <n v="15.606496848775297"/>
    <n v="15.366876816658811"/>
    <x v="1064"/>
    <n v="14.735799769610317"/>
  </r>
  <r>
    <x v="142"/>
    <s v="NIC"/>
    <x v="18"/>
    <s v="NV.SRV.TETC.ZS"/>
    <n v="56.947430870186402"/>
    <n v="53.447920808212437"/>
    <n v="53.864364203693235"/>
    <n v="54.880157357566773"/>
    <x v="1065"/>
    <n v="54.326543620247023"/>
  </r>
  <r>
    <x v="142"/>
    <s v="NIC"/>
    <x v="19"/>
    <s v="NV.AGR.TOTL.ZS"/>
    <n v="18.753115789837345"/>
    <n v="20.927149832180106"/>
    <n v="18.873373856877841"/>
    <n v="17.999202530021222"/>
    <x v="1066"/>
    <n v="18.808574606777498"/>
  </r>
  <r>
    <x v="142"/>
    <s v="NIC"/>
    <x v="20"/>
    <s v="FP.CPI.TOTL.ZG"/>
    <n v="5.4548554615021301"/>
    <n v="8.0826726583803605"/>
    <n v="7.19361357537269"/>
    <n v="7.1353807929824002"/>
    <x v="1067"/>
    <n v="3.99910182366839"/>
  </r>
  <r>
    <x v="143"/>
    <s v="NER"/>
    <x v="0"/>
    <s v="EG.ELC.ACCS.ZS"/>
    <n v="9.3000000000000007"/>
    <s v=".."/>
    <n v="14.4"/>
    <s v=".."/>
    <x v="0"/>
    <s v=".."/>
  </r>
  <r>
    <x v="143"/>
    <s v="NER"/>
    <x v="1"/>
    <s v="EG.USE.COMM.CL.ZS"/>
    <n v="1.1577231803104493E-2"/>
    <n v="0"/>
    <n v="0"/>
    <n v="1.2289185980753847E-2"/>
    <x v="0"/>
    <s v=".."/>
  </r>
  <r>
    <x v="143"/>
    <s v="NER"/>
    <x v="2"/>
    <s v="EN.ATM.CO2E.EG.ZS"/>
    <n v="0.52655763128042388"/>
    <n v="0.6858394940473268"/>
    <n v="0.82002563976395249"/>
    <n v="0.70085692065151273"/>
    <x v="0"/>
    <s v=".."/>
  </r>
  <r>
    <x v="143"/>
    <s v="NER"/>
    <x v="3"/>
    <s v="EG.USE.CRNW.ZS"/>
    <n v="76.763867549288491"/>
    <n v="73.110026933372325"/>
    <n v="67.905526520197242"/>
    <n v="73.208610003754643"/>
    <x v="0"/>
    <s v=".."/>
  </r>
  <r>
    <x v="143"/>
    <s v="NER"/>
    <x v="4"/>
    <s v="EG.IMP.CONS.ZS"/>
    <n v="19.717192458465561"/>
    <n v="18.17462724429701"/>
    <n v="0.82274821716651003"/>
    <n v="-7.6953167841343886"/>
    <x v="0"/>
    <s v=".."/>
  </r>
  <r>
    <x v="143"/>
    <s v="NER"/>
    <x v="5"/>
    <s v="EN.ATM.METH.EG.ZS"/>
    <s v=".."/>
    <s v=".."/>
    <s v=".."/>
    <s v=".."/>
    <x v="0"/>
    <s v=".."/>
  </r>
  <r>
    <x v="143"/>
    <s v="NER"/>
    <x v="6"/>
    <s v="EG.USE.PCAP.KG.OE"/>
    <n v="136.7857456332836"/>
    <n v="114.21347848831189"/>
    <n v="129.06442141323814"/>
    <n v="152.47180612437708"/>
    <x v="0"/>
    <s v=".."/>
  </r>
  <r>
    <x v="143"/>
    <s v="NER"/>
    <x v="7"/>
    <s v="EG.USE.COMM.FO.ZS"/>
    <n v="21.105876925948792"/>
    <n v="24.192864232140561"/>
    <n v="29.687736144159089"/>
    <n v="24.938795209646727"/>
    <x v="0"/>
    <s v=".."/>
  </r>
  <r>
    <x v="143"/>
    <s v="NER"/>
    <x v="8"/>
    <s v="EG.GDP.PUSE.KO.PP.KD"/>
    <n v="5.9995409837758533"/>
    <n v="7.0674059802169449"/>
    <n v="6.7197117737224907"/>
    <n v="5.6145964546266018"/>
    <x v="1068"/>
    <s v=".."/>
  </r>
  <r>
    <x v="143"/>
    <s v="NER"/>
    <x v="9"/>
    <s v="IE.PPI.ENGY.CD"/>
    <s v=".."/>
    <s v=".."/>
    <s v=".."/>
    <s v=".."/>
    <x v="0"/>
    <s v=".."/>
  </r>
  <r>
    <x v="143"/>
    <s v="NER"/>
    <x v="10"/>
    <s v="EN.ATM.NOXE.EG.ZS"/>
    <s v=".."/>
    <s v=".."/>
    <s v=".."/>
    <s v=".."/>
    <x v="0"/>
    <s v=".."/>
  </r>
  <r>
    <x v="143"/>
    <s v="NER"/>
    <x v="11"/>
    <s v="EG.FEC.RNEW.ZS"/>
    <n v="80.138986120709106"/>
    <n v="81.274946780423903"/>
    <s v=".."/>
    <s v=".."/>
    <x v="0"/>
    <s v=".."/>
  </r>
  <r>
    <x v="143"/>
    <s v="NER"/>
    <x v="12"/>
    <s v="EN.ATM.CO2E.LF.ZS"/>
    <n v="70.625"/>
    <n v="69.060773480662988"/>
    <n v="77.40667976424362"/>
    <n v="80.747663551401871"/>
    <x v="0"/>
    <s v=".."/>
  </r>
  <r>
    <x v="143"/>
    <s v="NER"/>
    <x v="13"/>
    <s v="TX.VAL.FUEL.ZS.UN"/>
    <n v="1.8521100558332801"/>
    <n v="1.1073910438065337"/>
    <n v="19.357565289967887"/>
    <n v="31.494213773349745"/>
    <x v="1069"/>
    <n v="19.830681448043347"/>
  </r>
  <r>
    <x v="143"/>
    <s v="NER"/>
    <x v="14"/>
    <s v="TM.VAL.FUEL.ZS.UN"/>
    <n v="12.511703112204117"/>
    <n v="17.811189877768456"/>
    <n v="3.4950955296495319"/>
    <n v="4.4349070912237023"/>
    <x v="1070"/>
    <n v="4.5603388109971004"/>
  </r>
  <r>
    <x v="143"/>
    <s v="NER"/>
    <x v="15"/>
    <s v="EP.PMP.DESL.CD"/>
    <n v="1.1599999999999999"/>
    <s v=".."/>
    <n v="1.1200000000000001"/>
    <s v=".."/>
    <x v="559"/>
    <s v=".."/>
  </r>
  <r>
    <x v="143"/>
    <s v="NER"/>
    <x v="16"/>
    <s v="SP.URB.TOTL.IN.ZS"/>
    <n v="17.559000000000001"/>
    <n v="17.765999999999998"/>
    <n v="17.986000000000001"/>
    <n v="18.22"/>
    <x v="1071"/>
    <n v="18.731999999999999"/>
  </r>
  <r>
    <x v="143"/>
    <s v="NER"/>
    <x v="17"/>
    <s v="NV.IND.MANF.ZS"/>
    <n v="4.7635726053089273"/>
    <n v="4.7595618116107357"/>
    <n v="6.0495483397498253"/>
    <n v="6.6577531990153833"/>
    <x v="1072"/>
    <n v="5.7224959434941454"/>
  </r>
  <r>
    <x v="143"/>
    <s v="NER"/>
    <x v="18"/>
    <s v="NV.SRV.TETC.ZS"/>
    <n v="43.484697519953848"/>
    <n v="45.658059630919198"/>
    <n v="40.849304086178542"/>
    <n v="35.697118081448679"/>
    <x v="1073"/>
    <n v="37.331949406998611"/>
  </r>
  <r>
    <x v="143"/>
    <s v="NER"/>
    <x v="19"/>
    <s v="NV.AGR.TOTL.ZS"/>
    <n v="40.898376788219828"/>
    <n v="38.250718355173312"/>
    <n v="38.08202195849239"/>
    <n v="35.800991216318771"/>
    <x v="1074"/>
    <n v="36.418794729560361"/>
  </r>
  <r>
    <x v="143"/>
    <s v="NER"/>
    <x v="20"/>
    <s v="FP.CPI.TOTL.ZG"/>
    <n v="0.80407308088267904"/>
    <n v="2.9423851401327998"/>
    <n v="0.45508982035928303"/>
    <n v="2.29852169766334"/>
    <x v="1075"/>
    <n v="1.00688508649488"/>
  </r>
  <r>
    <x v="144"/>
    <s v="NGA"/>
    <x v="0"/>
    <s v="EG.ELC.ACCS.ZS"/>
    <n v="48"/>
    <s v=".."/>
    <n v="55.6"/>
    <s v=".."/>
    <x v="0"/>
    <s v=".."/>
  </r>
  <r>
    <x v="144"/>
    <s v="NGA"/>
    <x v="1"/>
    <s v="EG.USE.COMM.CL.ZS"/>
    <n v="0.45691816448337075"/>
    <n v="0.39860059863595709"/>
    <n v="0.36311971131104764"/>
    <n v="0.34286486109457848"/>
    <x v="0"/>
    <s v=".."/>
  </r>
  <r>
    <x v="144"/>
    <s v="NGA"/>
    <x v="2"/>
    <s v="EN.ATM.CO2E.EG.ZS"/>
    <n v="0.76699301646158702"/>
    <n v="0.75706944914525154"/>
    <n v="0.7434096798680655"/>
    <n v="0.71599248888542699"/>
    <x v="0"/>
    <s v=".."/>
  </r>
  <r>
    <x v="144"/>
    <s v="NGA"/>
    <x v="3"/>
    <s v="EG.USE.CRNW.ZS"/>
    <n v="81.528162719427428"/>
    <n v="80.615734551782509"/>
    <n v="80.687190664440351"/>
    <n v="81.493718737842073"/>
    <x v="0"/>
    <s v=".."/>
  </r>
  <r>
    <x v="144"/>
    <s v="NGA"/>
    <x v="4"/>
    <s v="EG.IMP.CONS.ZS"/>
    <n v="-111.8207607541902"/>
    <n v="-104.28269413912834"/>
    <n v="-98.576637196489102"/>
    <n v="-91.375515561225754"/>
    <x v="0"/>
    <s v=".."/>
  </r>
  <r>
    <x v="144"/>
    <s v="NGA"/>
    <x v="5"/>
    <s v="EN.ATM.METH.EG.ZS"/>
    <s v=".."/>
    <s v=".."/>
    <s v=".."/>
    <s v=".."/>
    <x v="0"/>
    <s v=".."/>
  </r>
  <r>
    <x v="144"/>
    <s v="NGA"/>
    <x v="6"/>
    <s v="EG.USE.PCAP.KG.OE"/>
    <n v="752.51708420516059"/>
    <n v="775.038416677653"/>
    <n v="796.63250093379759"/>
    <n v="773.02116903559636"/>
    <x v="0"/>
    <s v=".."/>
  </r>
  <r>
    <x v="144"/>
    <s v="NGA"/>
    <x v="7"/>
    <s v="EG.USE.COMM.FO.ZS"/>
    <n v="18.014919949632009"/>
    <n v="18.985664849581529"/>
    <n v="18.949689624248617"/>
    <n v="18.163415652508952"/>
    <x v="0"/>
    <s v=".."/>
  </r>
  <r>
    <x v="144"/>
    <s v="NGA"/>
    <x v="8"/>
    <s v="EG.GDP.PUSE.KO.PP.KD"/>
    <n v="6.8124771461843858"/>
    <n v="6.7556835428463806"/>
    <n v="6.688501605036226"/>
    <n v="7.0257709836841027"/>
    <x v="1076"/>
    <s v=".."/>
  </r>
  <r>
    <x v="144"/>
    <s v="NGA"/>
    <x v="9"/>
    <s v="IE.PPI.ENGY.CD"/>
    <s v=".."/>
    <s v=".."/>
    <n v="0"/>
    <n v="407300000"/>
    <x v="0"/>
    <n v="880000000"/>
  </r>
  <r>
    <x v="144"/>
    <s v="NGA"/>
    <x v="10"/>
    <s v="EN.ATM.NOXE.EG.ZS"/>
    <s v=".."/>
    <s v=".."/>
    <s v=".."/>
    <s v=".."/>
    <x v="0"/>
    <s v=".."/>
  </r>
  <r>
    <x v="144"/>
    <s v="NGA"/>
    <x v="11"/>
    <s v="EG.FEC.RNEW.ZS"/>
    <n v="86.792062008930202"/>
    <n v="86.169546617910697"/>
    <n v="86.472302626412599"/>
    <s v=".."/>
    <x v="0"/>
    <s v=".."/>
  </r>
  <r>
    <x v="144"/>
    <s v="NGA"/>
    <x v="12"/>
    <s v="EN.ATM.CO2E.LF.ZS"/>
    <n v="39.963336388634282"/>
    <n v="35.516122877313485"/>
    <n v="37.19406720400427"/>
    <n v="37.858457291826404"/>
    <x v="0"/>
    <s v=".."/>
  </r>
  <r>
    <x v="144"/>
    <s v="NGA"/>
    <x v="13"/>
    <s v="TX.VAL.FUEL.ZS.UN"/>
    <n v="87.131679092679775"/>
    <n v="89.126472851510059"/>
    <n v="84.038927616375162"/>
    <n v="87.620664636391353"/>
    <x v="1077"/>
    <s v=".."/>
  </r>
  <r>
    <x v="144"/>
    <s v="NGA"/>
    <x v="14"/>
    <s v="TM.VAL.FUEL.ZS.UN"/>
    <n v="1.4014807585964413"/>
    <n v="9.9521058835505585"/>
    <n v="2.3793781154312836"/>
    <n v="20.16860693470565"/>
    <x v="1078"/>
    <s v=".."/>
  </r>
  <r>
    <x v="144"/>
    <s v="NGA"/>
    <x v="15"/>
    <s v="EP.PMP.DESL.CD"/>
    <n v="0.77"/>
    <s v=".."/>
    <n v="1.0900000000000001"/>
    <s v=".."/>
    <x v="171"/>
    <s v=".."/>
  </r>
  <r>
    <x v="144"/>
    <s v="NGA"/>
    <x v="16"/>
    <s v="SP.URB.TOTL.IN.ZS"/>
    <n v="43.48"/>
    <n v="44.362000000000002"/>
    <n v="45.234000000000002"/>
    <n v="46.094000000000001"/>
    <x v="1079"/>
    <n v="47.776000000000003"/>
  </r>
  <r>
    <x v="144"/>
    <s v="NGA"/>
    <x v="17"/>
    <s v="NV.IND.MANF.ZS"/>
    <n v="6.5528169793600393"/>
    <n v="7.1886575821123397"/>
    <n v="7.7932157706961487"/>
    <n v="9.031203638564028"/>
    <x v="1080"/>
    <n v="9.5318677782715024"/>
  </r>
  <r>
    <x v="144"/>
    <s v="NGA"/>
    <x v="18"/>
    <s v="NV.SRV.TETC.ZS"/>
    <n v="50.78884367178054"/>
    <n v="49.363704854702412"/>
    <n v="50.63202316170208"/>
    <n v="52.966421898790173"/>
    <x v="1081"/>
    <n v="58.759825789485461"/>
  </r>
  <r>
    <x v="144"/>
    <s v="NGA"/>
    <x v="19"/>
    <s v="NV.AGR.TOTL.ZS"/>
    <n v="23.893704089966562"/>
    <n v="22.28919857549289"/>
    <n v="22.054287605255119"/>
    <n v="20.996397525715857"/>
    <x v="1082"/>
    <n v="20.858226447956408"/>
  </r>
  <r>
    <x v="144"/>
    <s v="NGA"/>
    <x v="20"/>
    <s v="FP.CPI.TOTL.ZG"/>
    <n v="13.7202018444406"/>
    <n v="10.840792594293299"/>
    <n v="12.217007178353599"/>
    <n v="8.4758272850294194"/>
    <x v="1083"/>
    <n v="9.0176837907328107"/>
  </r>
  <r>
    <x v="145"/>
    <s v="MNP"/>
    <x v="0"/>
    <s v="EG.ELC.ACCS.ZS"/>
    <s v=".."/>
    <s v=".."/>
    <s v=".."/>
    <s v=".."/>
    <x v="0"/>
    <s v=".."/>
  </r>
  <r>
    <x v="145"/>
    <s v="MNP"/>
    <x v="1"/>
    <s v="EG.USE.COMM.CL.ZS"/>
    <s v=".."/>
    <s v=".."/>
    <s v=".."/>
    <s v=".."/>
    <x v="0"/>
    <s v=".."/>
  </r>
  <r>
    <x v="145"/>
    <s v="MNP"/>
    <x v="2"/>
    <s v="EN.ATM.CO2E.EG.ZS"/>
    <s v=".."/>
    <s v=".."/>
    <s v=".."/>
    <s v=".."/>
    <x v="0"/>
    <s v=".."/>
  </r>
  <r>
    <x v="145"/>
    <s v="MNP"/>
    <x v="3"/>
    <s v="EG.USE.CRNW.ZS"/>
    <s v=".."/>
    <s v=".."/>
    <s v=".."/>
    <s v=".."/>
    <x v="0"/>
    <s v=".."/>
  </r>
  <r>
    <x v="145"/>
    <s v="MNP"/>
    <x v="4"/>
    <s v="EG.IMP.CONS.ZS"/>
    <s v=".."/>
    <s v=".."/>
    <s v=".."/>
    <s v=".."/>
    <x v="0"/>
    <s v=".."/>
  </r>
  <r>
    <x v="145"/>
    <s v="MNP"/>
    <x v="5"/>
    <s v="EN.ATM.METH.EG.ZS"/>
    <s v=".."/>
    <s v=".."/>
    <s v=".."/>
    <s v=".."/>
    <x v="0"/>
    <s v=".."/>
  </r>
  <r>
    <x v="145"/>
    <s v="MNP"/>
    <x v="6"/>
    <s v="EG.USE.PCAP.KG.OE"/>
    <s v=".."/>
    <s v=".."/>
    <s v=".."/>
    <s v=".."/>
    <x v="0"/>
    <s v=".."/>
  </r>
  <r>
    <x v="145"/>
    <s v="MNP"/>
    <x v="7"/>
    <s v="EG.USE.COMM.FO.ZS"/>
    <s v=".."/>
    <s v=".."/>
    <s v=".."/>
    <s v=".."/>
    <x v="0"/>
    <s v=".."/>
  </r>
  <r>
    <x v="145"/>
    <s v="MNP"/>
    <x v="8"/>
    <s v="EG.GDP.PUSE.KO.PP.KD"/>
    <s v=".."/>
    <s v=".."/>
    <s v=".."/>
    <s v=".."/>
    <x v="0"/>
    <s v=".."/>
  </r>
  <r>
    <x v="145"/>
    <s v="MNP"/>
    <x v="9"/>
    <s v="IE.PPI.ENGY.CD"/>
    <s v=".."/>
    <s v=".."/>
    <s v=".."/>
    <s v=".."/>
    <x v="0"/>
    <s v=".."/>
  </r>
  <r>
    <x v="145"/>
    <s v="MNP"/>
    <x v="10"/>
    <s v="EN.ATM.NOXE.EG.ZS"/>
    <s v=".."/>
    <s v=".."/>
    <s v=".."/>
    <s v=".."/>
    <x v="0"/>
    <s v=".."/>
  </r>
  <r>
    <x v="145"/>
    <s v="MNP"/>
    <x v="11"/>
    <s v="EG.FEC.RNEW.ZS"/>
    <s v=".."/>
    <s v=".."/>
    <s v=".."/>
    <s v=".."/>
    <x v="0"/>
    <s v=".."/>
  </r>
  <r>
    <x v="145"/>
    <s v="MNP"/>
    <x v="12"/>
    <s v="EN.ATM.CO2E.LF.ZS"/>
    <s v=".."/>
    <s v=".."/>
    <s v=".."/>
    <s v=".."/>
    <x v="0"/>
    <s v=".."/>
  </r>
  <r>
    <x v="145"/>
    <s v="MNP"/>
    <x v="13"/>
    <s v="TX.VAL.FUEL.ZS.UN"/>
    <s v=".."/>
    <s v=".."/>
    <s v=".."/>
    <s v=".."/>
    <x v="0"/>
    <s v=".."/>
  </r>
  <r>
    <x v="145"/>
    <s v="MNP"/>
    <x v="14"/>
    <s v="TM.VAL.FUEL.ZS.UN"/>
    <s v=".."/>
    <s v=".."/>
    <s v=".."/>
    <s v=".."/>
    <x v="0"/>
    <s v=".."/>
  </r>
  <r>
    <x v="145"/>
    <s v="MNP"/>
    <x v="15"/>
    <s v="EP.PMP.DESL.CD"/>
    <s v=".."/>
    <s v=".."/>
    <s v=".."/>
    <s v=".."/>
    <x v="0"/>
    <s v=".."/>
  </r>
  <r>
    <x v="145"/>
    <s v="MNP"/>
    <x v="16"/>
    <s v="SP.URB.TOTL.IN.ZS"/>
    <n v="89.474000000000004"/>
    <n v="89.414000000000001"/>
    <n v="89.36"/>
    <n v="89.313000000000002"/>
    <x v="1084"/>
    <n v="89.236999999999995"/>
  </r>
  <r>
    <x v="145"/>
    <s v="MNP"/>
    <x v="17"/>
    <s v="NV.IND.MANF.ZS"/>
    <s v=".."/>
    <s v=".."/>
    <s v=".."/>
    <s v=".."/>
    <x v="0"/>
    <s v=".."/>
  </r>
  <r>
    <x v="145"/>
    <s v="MNP"/>
    <x v="18"/>
    <s v="NV.SRV.TETC.ZS"/>
    <s v=".."/>
    <s v=".."/>
    <s v=".."/>
    <s v=".."/>
    <x v="0"/>
    <s v=".."/>
  </r>
  <r>
    <x v="145"/>
    <s v="MNP"/>
    <x v="19"/>
    <s v="NV.AGR.TOTL.ZS"/>
    <s v=".."/>
    <s v=".."/>
    <s v=".."/>
    <s v=".."/>
    <x v="0"/>
    <s v=".."/>
  </r>
  <r>
    <x v="145"/>
    <s v="MNP"/>
    <x v="20"/>
    <s v="FP.CPI.TOTL.ZG"/>
    <s v=".."/>
    <s v=".."/>
    <s v=".."/>
    <s v=".."/>
    <x v="0"/>
    <s v=".."/>
  </r>
  <r>
    <x v="146"/>
    <s v="NOR"/>
    <x v="0"/>
    <s v="EG.ELC.ACCS.ZS"/>
    <n v="100"/>
    <s v=".."/>
    <n v="100"/>
    <s v=".."/>
    <x v="0"/>
    <s v=".."/>
  </r>
  <r>
    <x v="146"/>
    <s v="NOR"/>
    <x v="1"/>
    <s v="EG.USE.COMM.CL.ZS"/>
    <n v="29.81553650298779"/>
    <n v="37.344325095797885"/>
    <n v="41.549827283257073"/>
    <n v="34.280413627294124"/>
    <x v="1085"/>
    <s v=".."/>
  </r>
  <r>
    <x v="146"/>
    <s v="NOR"/>
    <x v="2"/>
    <s v="EN.ATM.CO2E.EG.ZS"/>
    <n v="1.7717364544451515"/>
    <n v="1.6143097434200548"/>
    <n v="1.682172027008874"/>
    <n v="1.823384158885607"/>
    <x v="0"/>
    <s v=".."/>
  </r>
  <r>
    <x v="146"/>
    <s v="NOR"/>
    <x v="3"/>
    <s v="EG.USE.CRNW.ZS"/>
    <n v="5.0888010484266601"/>
    <n v="6.1848273130738525"/>
    <n v="5.7631265264108524"/>
    <n v="4.8994771642742379"/>
    <x v="1086"/>
    <s v=".."/>
  </r>
  <r>
    <x v="146"/>
    <s v="NOR"/>
    <x v="4"/>
    <s v="EG.IMP.CONS.ZS"/>
    <n v="-511.86951196670344"/>
    <n v="-611.20606782892128"/>
    <n v="-584.01991475566911"/>
    <n v="-485.88707383060756"/>
    <x v="1087"/>
    <s v=".."/>
  </r>
  <r>
    <x v="146"/>
    <s v="NOR"/>
    <x v="5"/>
    <s v="EN.ATM.METH.EG.ZS"/>
    <s v=".."/>
    <s v=".."/>
    <s v=".."/>
    <s v=".."/>
    <x v="0"/>
    <s v=".."/>
  </r>
  <r>
    <x v="146"/>
    <s v="NOR"/>
    <x v="6"/>
    <s v="EG.USE.PCAP.KG.OE"/>
    <n v="6939.4940166716706"/>
    <n v="5652.4265266435805"/>
    <n v="5909.6097635722344"/>
    <n v="6438.7551989586627"/>
    <x v="1088"/>
    <s v=".."/>
  </r>
  <r>
    <x v="146"/>
    <s v="NOR"/>
    <x v="7"/>
    <s v="EG.USE.COMM.FO.ZS"/>
    <n v="62.998514394866802"/>
    <n v="57.29384391151526"/>
    <n v="57.773237995201811"/>
    <n v="61.948287324007566"/>
    <x v="1089"/>
    <s v=".."/>
  </r>
  <r>
    <x v="146"/>
    <s v="NOR"/>
    <x v="8"/>
    <s v="EG.GDP.PUSE.KO.PP.KD"/>
    <n v="8.97933531995095"/>
    <n v="10.984828137788719"/>
    <n v="10.655830307951"/>
    <n v="9.7879548096217697"/>
    <x v="1090"/>
    <n v="10.944225239322373"/>
  </r>
  <r>
    <x v="146"/>
    <s v="NOR"/>
    <x v="9"/>
    <s v="IE.PPI.ENGY.CD"/>
    <s v=".."/>
    <s v=".."/>
    <s v=".."/>
    <s v=".."/>
    <x v="0"/>
    <s v=".."/>
  </r>
  <r>
    <x v="146"/>
    <s v="NOR"/>
    <x v="10"/>
    <s v="EN.ATM.NOXE.EG.ZS"/>
    <s v=".."/>
    <s v=".."/>
    <s v=".."/>
    <s v=".."/>
    <x v="0"/>
    <s v=".."/>
  </r>
  <r>
    <x v="146"/>
    <s v="NOR"/>
    <x v="11"/>
    <s v="EG.FEC.RNEW.ZS"/>
    <n v="56.334863323985303"/>
    <n v="56.619186227765503"/>
    <n v="58.017948573557298"/>
    <s v=".."/>
    <x v="0"/>
    <s v=".."/>
  </r>
  <r>
    <x v="146"/>
    <s v="NOR"/>
    <x v="12"/>
    <s v="EN.ATM.CO2E.LF.ZS"/>
    <n v="62.831696455804298"/>
    <n v="64.673427991886399"/>
    <n v="69.114296214626975"/>
    <n v="69.876406567054048"/>
    <x v="0"/>
    <s v=".."/>
  </r>
  <r>
    <x v="146"/>
    <s v="NOR"/>
    <x v="13"/>
    <s v="TX.VAL.FUEL.ZS.UN"/>
    <n v="63.757320323287381"/>
    <n v="68.163356297417749"/>
    <n v="69.999448118899039"/>
    <n v="67.689794803521252"/>
    <x v="1091"/>
    <n v="57.728487285796618"/>
  </r>
  <r>
    <x v="146"/>
    <s v="NOR"/>
    <x v="14"/>
    <s v="TM.VAL.FUEL.ZS.UN"/>
    <n v="6.6092322517409929"/>
    <n v="6.4619123446403011"/>
    <n v="6.3124116853844461"/>
    <n v="7.1547162482292741"/>
    <x v="1092"/>
    <n v="4.3862643002299544"/>
  </r>
  <r>
    <x v="146"/>
    <s v="NOR"/>
    <x v="15"/>
    <s v="EP.PMP.DESL.CD"/>
    <n v="2.0099999999999998"/>
    <s v=".."/>
    <n v="2.35"/>
    <s v=".."/>
    <x v="1093"/>
    <s v=".."/>
  </r>
  <r>
    <x v="146"/>
    <s v="NOR"/>
    <x v="16"/>
    <s v="SP.URB.TOTL.IN.ZS"/>
    <n v="79.102000000000004"/>
    <n v="79.385000000000005"/>
    <n v="79.665000000000006"/>
    <n v="79.938999999999993"/>
    <x v="1094"/>
    <n v="80.472999999999999"/>
  </r>
  <r>
    <x v="146"/>
    <s v="NOR"/>
    <x v="17"/>
    <s v="NV.IND.MANF.ZS"/>
    <n v="8.0809714352359894"/>
    <n v="7.5525477598592499"/>
    <n v="7.3794204593957984"/>
    <n v="7.3934037536312962"/>
    <x v="1095"/>
    <n v="8.0336425345485036"/>
  </r>
  <r>
    <x v="146"/>
    <s v="NOR"/>
    <x v="18"/>
    <s v="NV.SRV.TETC.ZS"/>
    <n v="59.172544042926702"/>
    <n v="57.083669914803004"/>
    <n v="57.639546009212609"/>
    <n v="58.71380252875754"/>
    <x v="1096"/>
    <n v="63.538776356473846"/>
  </r>
  <r>
    <x v="146"/>
    <s v="NOR"/>
    <x v="19"/>
    <s v="NV.AGR.TOTL.ZS"/>
    <n v="1.7624541339196331"/>
    <n v="1.5039334475807986"/>
    <n v="1.2583963980647352"/>
    <n v="1.4694701889911235"/>
    <x v="1097"/>
    <n v="1.8132352543472969"/>
  </r>
  <r>
    <x v="146"/>
    <s v="NOR"/>
    <x v="20"/>
    <s v="FP.CPI.TOTL.ZG"/>
    <n v="2.3992576882293299"/>
    <n v="1.3009708737864301"/>
    <n v="0.70921985815601696"/>
    <n v="2.1317091739626899"/>
    <x v="1098"/>
    <n v="2.1736483195324001"/>
  </r>
  <r>
    <x v="147"/>
    <s v="OMN"/>
    <x v="0"/>
    <s v="EG.ELC.ACCS.ZS"/>
    <n v="94.1"/>
    <s v=".."/>
    <n v="97.697829999999996"/>
    <s v=".."/>
    <x v="0"/>
    <s v=".."/>
  </r>
  <r>
    <x v="147"/>
    <s v="OMN"/>
    <x v="1"/>
    <s v="EG.USE.COMM.CL.ZS"/>
    <n v="0"/>
    <n v="0"/>
    <n v="0"/>
    <n v="0"/>
    <x v="0"/>
    <s v=".."/>
  </r>
  <r>
    <x v="147"/>
    <s v="OMN"/>
    <x v="2"/>
    <s v="EN.ATM.CO2E.EG.ZS"/>
    <n v="2.5175830461000328"/>
    <n v="2.4475442208310576"/>
    <n v="2.5008725047336182"/>
    <n v="2.5127177188998182"/>
    <x v="0"/>
    <s v=".."/>
  </r>
  <r>
    <x v="147"/>
    <s v="OMN"/>
    <x v="3"/>
    <s v="EG.USE.CRNW.ZS"/>
    <n v="0"/>
    <n v="0"/>
    <n v="0"/>
    <n v="0"/>
    <x v="0"/>
    <s v=".."/>
  </r>
  <r>
    <x v="147"/>
    <s v="OMN"/>
    <x v="4"/>
    <s v="EG.IMP.CONS.ZS"/>
    <n v="-241.73571744219745"/>
    <n v="-206.81671188544564"/>
    <n v="-205.832441749379"/>
    <n v="-210.81048714831638"/>
    <x v="0"/>
    <s v=".."/>
  </r>
  <r>
    <x v="147"/>
    <s v="OMN"/>
    <x v="5"/>
    <s v="EN.ATM.METH.EG.ZS"/>
    <s v=".."/>
    <s v=".."/>
    <s v=".."/>
    <s v=".."/>
    <x v="0"/>
    <s v=".."/>
  </r>
  <r>
    <x v="147"/>
    <s v="OMN"/>
    <x v="6"/>
    <s v="EG.USE.PCAP.KG.OE"/>
    <n v="6797.0195808267481"/>
    <n v="7155.122596458632"/>
    <n v="6677.5576611929619"/>
    <n v="6232.464155834582"/>
    <x v="0"/>
    <s v=".."/>
  </r>
  <r>
    <x v="147"/>
    <s v="OMN"/>
    <x v="7"/>
    <s v="EG.USE.COMM.FO.ZS"/>
    <n v="99.999995002175567"/>
    <n v="100"/>
    <s v=".."/>
    <n v="100"/>
    <x v="0"/>
    <s v=".."/>
  </r>
  <r>
    <x v="147"/>
    <s v="OMN"/>
    <x v="8"/>
    <s v="EG.GDP.PUSE.KO.PP.KD"/>
    <n v="7.3662534227121919"/>
    <n v="6.1941997443980394"/>
    <n v="6.2975605242374906"/>
    <n v="6.3681992886306622"/>
    <x v="1099"/>
    <s v=".."/>
  </r>
  <r>
    <x v="147"/>
    <s v="OMN"/>
    <x v="9"/>
    <s v="IE.PPI.ENGY.CD"/>
    <s v=".."/>
    <s v=".."/>
    <s v=".."/>
    <s v=".."/>
    <x v="0"/>
    <s v=".."/>
  </r>
  <r>
    <x v="147"/>
    <s v="OMN"/>
    <x v="10"/>
    <s v="EN.ATM.NOXE.EG.ZS"/>
    <s v=".."/>
    <s v=".."/>
    <s v=".."/>
    <s v=".."/>
    <x v="0"/>
    <s v=".."/>
  </r>
  <r>
    <x v="147"/>
    <s v="OMN"/>
    <x v="11"/>
    <s v="EG.FEC.RNEW.ZS"/>
    <s v=".."/>
    <s v=".."/>
    <s v=".."/>
    <s v=".."/>
    <x v="0"/>
    <s v=".."/>
  </r>
  <r>
    <x v="147"/>
    <s v="OMN"/>
    <x v="12"/>
    <s v="EN.ATM.CO2E.LF.ZS"/>
    <n v="16.968770473902602"/>
    <n v="18.904109589041095"/>
    <n v="21.015794363580056"/>
    <n v="17.219059035061431"/>
    <x v="0"/>
    <s v=".."/>
  </r>
  <r>
    <x v="147"/>
    <s v="OMN"/>
    <x v="13"/>
    <s v="TX.VAL.FUEL.ZS.UN"/>
    <n v="77.843840934196905"/>
    <n v="74.375706429803117"/>
    <n v="83.549548190259685"/>
    <n v="82.537099292656464"/>
    <x v="1100"/>
    <n v="62.003643084409966"/>
  </r>
  <r>
    <x v="147"/>
    <s v="OMN"/>
    <x v="14"/>
    <s v="TM.VAL.FUEL.ZS.UN"/>
    <n v="7.1462974782007622"/>
    <n v="10.30899765746825"/>
    <n v="7.7384972879224536"/>
    <n v="21.519162822538256"/>
    <x v="1101"/>
    <n v="11.198119043185622"/>
  </r>
  <r>
    <x v="147"/>
    <s v="OMN"/>
    <x v="15"/>
    <s v="EP.PMP.DESL.CD"/>
    <n v="0.38"/>
    <s v=".."/>
    <n v="0.38"/>
    <s v=".."/>
    <x v="1102"/>
    <s v=".."/>
  </r>
  <r>
    <x v="147"/>
    <s v="OMN"/>
    <x v="16"/>
    <s v="SP.URB.TOTL.IN.ZS"/>
    <n v="75.161000000000001"/>
    <n v="75.691000000000003"/>
    <n v="76.203999999999994"/>
    <n v="76.698999999999998"/>
    <x v="1103"/>
    <n v="77.641000000000005"/>
  </r>
  <r>
    <x v="147"/>
    <s v="OMN"/>
    <x v="17"/>
    <s v="NV.IND.MANF.ZS"/>
    <n v="10.578509464421934"/>
    <n v="11.408008575147385"/>
    <n v="10.662325770678605"/>
    <n v="10.80653663679494"/>
    <x v="1104"/>
    <n v="9.7094972067039116"/>
  </r>
  <r>
    <x v="147"/>
    <s v="OMN"/>
    <x v="18"/>
    <s v="NV.SRV.TETC.ZS"/>
    <n v="36.635999840337774"/>
    <n v="32.240441773217981"/>
    <n v="33.19899040255028"/>
    <n v="35.814773326304696"/>
    <x v="1105"/>
    <n v="47.422718808193672"/>
  </r>
  <r>
    <x v="147"/>
    <s v="OMN"/>
    <x v="19"/>
    <s v="NV.AGR.TOTL.ZS"/>
    <n v="1.3824087707782646"/>
    <n v="1.2556465814256184"/>
    <n v="1.1564418218197849"/>
    <n v="1.301396942540854"/>
    <x v="1106"/>
    <n v="1.6201117318435752"/>
  </r>
  <r>
    <x v="147"/>
    <s v="OMN"/>
    <x v="20"/>
    <s v="FP.CPI.TOTL.ZG"/>
    <n v="3.2033963720570902"/>
    <n v="4.0700573423089104"/>
    <n v="2.91070252141103"/>
    <n v="1.2454169819004599"/>
    <x v="1107"/>
    <n v="6.5290133028973699E-2"/>
  </r>
  <r>
    <x v="148"/>
    <s v="PAK"/>
    <x v="0"/>
    <s v="EG.ELC.ACCS.ZS"/>
    <n v="91.4"/>
    <s v=".."/>
    <n v="93.6"/>
    <s v=".."/>
    <x v="0"/>
    <s v=".."/>
  </r>
  <r>
    <x v="148"/>
    <s v="PAK"/>
    <x v="1"/>
    <s v="EG.USE.COMM.CL.ZS"/>
    <n v="4.2974164877843348"/>
    <n v="4.5040475275064882"/>
    <n v="4.37770749045184"/>
    <n v="4.5557187511121118"/>
    <x v="0"/>
    <s v=".."/>
  </r>
  <r>
    <x v="148"/>
    <s v="PAK"/>
    <x v="2"/>
    <s v="EN.ATM.CO2E.EG.ZS"/>
    <n v="1.9122712552992307"/>
    <n v="1.9079144728262958"/>
    <n v="1.9013993083876075"/>
    <n v="1.7825001825286528"/>
    <x v="0"/>
    <s v=".."/>
  </r>
  <r>
    <x v="148"/>
    <s v="PAK"/>
    <x v="3"/>
    <s v="EG.USE.CRNW.ZS"/>
    <n v="34.238577142925656"/>
    <n v="34.624410567666878"/>
    <n v="34.866108528855762"/>
    <n v="35.32999262702792"/>
    <x v="0"/>
    <s v=".."/>
  </r>
  <r>
    <x v="148"/>
    <s v="PAK"/>
    <x v="4"/>
    <s v="EG.IMP.CONS.ZS"/>
    <n v="23.733633706203847"/>
    <n v="23.319622273868653"/>
    <n v="23.048614935739455"/>
    <n v="24.273680660700489"/>
    <x v="0"/>
    <s v=".."/>
  </r>
  <r>
    <x v="148"/>
    <s v="PAK"/>
    <x v="5"/>
    <s v="EN.ATM.METH.EG.ZS"/>
    <s v=".."/>
    <s v=".."/>
    <s v=".."/>
    <s v=".."/>
    <x v="0"/>
    <s v=".."/>
  </r>
  <r>
    <x v="148"/>
    <s v="PAK"/>
    <x v="6"/>
    <s v="EG.USE.PCAP.KG.OE"/>
    <n v="496.34229199541267"/>
    <n v="488.93800372071922"/>
    <n v="483.43797450634986"/>
    <n v="474.86080643692344"/>
    <x v="0"/>
    <s v=".."/>
  </r>
  <r>
    <x v="148"/>
    <s v="PAK"/>
    <x v="7"/>
    <s v="EG.USE.COMM.FO.ZS"/>
    <n v="61.436595227951941"/>
    <n v="60.843791373996439"/>
    <n v="60.718578225876165"/>
    <n v="60.075107431564888"/>
    <x v="0"/>
    <s v=".."/>
  </r>
  <r>
    <x v="148"/>
    <s v="PAK"/>
    <x v="8"/>
    <s v="EG.GDP.PUSE.KO.PP.KD"/>
    <n v="8.5933909832686677"/>
    <n v="8.7636416266614408"/>
    <n v="8.9672545899587721"/>
    <n v="9.1397294236907491"/>
    <x v="1108"/>
    <s v=".."/>
  </r>
  <r>
    <x v="148"/>
    <s v="PAK"/>
    <x v="9"/>
    <s v="IE.PPI.ENGY.CD"/>
    <n v="166000000"/>
    <n v="538300000"/>
    <n v="1510500000"/>
    <n v="263100000.00000003"/>
    <x v="0"/>
    <n v="749900000"/>
  </r>
  <r>
    <x v="148"/>
    <s v="PAK"/>
    <x v="10"/>
    <s v="EN.ATM.NOXE.EG.ZS"/>
    <s v=".."/>
    <s v=".."/>
    <s v=".."/>
    <s v=".."/>
    <x v="0"/>
    <s v=".."/>
  </r>
  <r>
    <x v="148"/>
    <s v="PAK"/>
    <x v="11"/>
    <s v="EG.FEC.RNEW.ZS"/>
    <n v="45.8127399818244"/>
    <n v="45.129526148453998"/>
    <n v="45.4876602788976"/>
    <s v=".."/>
    <x v="0"/>
    <s v=".."/>
  </r>
  <r>
    <x v="148"/>
    <s v="PAK"/>
    <x v="12"/>
    <s v="EN.ATM.CO2E.LF.ZS"/>
    <n v="38.599959102992301"/>
    <n v="37.410593028519692"/>
    <n v="39.157127757662984"/>
    <n v="42.764919663351179"/>
    <x v="0"/>
    <s v=".."/>
  </r>
  <r>
    <x v="148"/>
    <s v="PAK"/>
    <x v="13"/>
    <s v="TX.VAL.FUEL.ZS.UN"/>
    <n v="5.709912538276166"/>
    <n v="5.2157727348368406"/>
    <n v="1.3510941536323224"/>
    <n v="2.1054092618074276"/>
    <x v="1109"/>
    <n v="1.2108963725692525"/>
  </r>
  <r>
    <x v="148"/>
    <s v="PAK"/>
    <x v="14"/>
    <s v="TM.VAL.FUEL.ZS.UN"/>
    <n v="30.48953633278126"/>
    <n v="34.235569033686012"/>
    <n v="36.562324902642381"/>
    <n v="35.144591738940129"/>
    <x v="1110"/>
    <n v="22.949409260104201"/>
  </r>
  <r>
    <x v="148"/>
    <s v="PAK"/>
    <x v="15"/>
    <s v="EP.PMP.DESL.CD"/>
    <n v="0.92"/>
    <s v=".."/>
    <n v="1.2"/>
    <s v=".."/>
    <x v="1111"/>
    <s v=".."/>
  </r>
  <r>
    <x v="148"/>
    <s v="PAK"/>
    <x v="16"/>
    <s v="SP.URB.TOTL.IN.ZS"/>
    <n v="36.597999999999999"/>
    <n v="37.006999999999998"/>
    <n v="37.427999999999997"/>
    <n v="37.86"/>
    <x v="1112"/>
    <n v="38.758000000000003"/>
  </r>
  <r>
    <x v="148"/>
    <s v="PAK"/>
    <x v="17"/>
    <s v="NV.IND.MANF.ZS"/>
    <n v="13.642366481298057"/>
    <n v="14.322954576195352"/>
    <n v="14.511697976464749"/>
    <n v="14.124833105002921"/>
    <x v="1113"/>
    <n v="13.416401894538257"/>
  </r>
  <r>
    <x v="148"/>
    <s v="PAK"/>
    <x v="18"/>
    <s v="NV.SRV.TETC.ZS"/>
    <n v="55.132491755124221"/>
    <n v="52.742927022233623"/>
    <n v="53.398569977312206"/>
    <n v="54.143544988135048"/>
    <x v="1114"/>
    <n v="54.933816755026911"/>
  </r>
  <r>
    <x v="148"/>
    <s v="PAK"/>
    <x v="19"/>
    <s v="NV.AGR.TOTL.ZS"/>
    <n v="24.292112030791632"/>
    <n v="26.024684555416833"/>
    <n v="24.549091235699528"/>
    <n v="24.809985804624368"/>
    <x v="1115"/>
    <n v="25.106690865295576"/>
  </r>
  <r>
    <x v="148"/>
    <s v="PAK"/>
    <x v="20"/>
    <s v="FP.CPI.TOTL.ZG"/>
    <n v="13.8811392577713"/>
    <n v="11.9167694652057"/>
    <n v="9.6850534096250804"/>
    <n v="7.6895036551002001"/>
    <x v="1116"/>
    <n v="2.53951590878071"/>
  </r>
  <r>
    <x v="149"/>
    <s v="PLW"/>
    <x v="0"/>
    <s v="EG.ELC.ACCS.ZS"/>
    <n v="55.8"/>
    <s v=".."/>
    <n v="59.32891"/>
    <s v=".."/>
    <x v="0"/>
    <s v=".."/>
  </r>
  <r>
    <x v="149"/>
    <s v="PLW"/>
    <x v="1"/>
    <s v="EG.USE.COMM.CL.ZS"/>
    <s v=".."/>
    <s v=".."/>
    <s v=".."/>
    <s v=".."/>
    <x v="0"/>
    <s v=".."/>
  </r>
  <r>
    <x v="149"/>
    <s v="PLW"/>
    <x v="2"/>
    <s v="EN.ATM.CO2E.EG.ZS"/>
    <s v=".."/>
    <s v=".."/>
    <s v=".."/>
    <s v=".."/>
    <x v="0"/>
    <s v=".."/>
  </r>
  <r>
    <x v="149"/>
    <s v="PLW"/>
    <x v="3"/>
    <s v="EG.USE.CRNW.ZS"/>
    <s v=".."/>
    <s v=".."/>
    <s v=".."/>
    <s v=".."/>
    <x v="0"/>
    <s v=".."/>
  </r>
  <r>
    <x v="149"/>
    <s v="PLW"/>
    <x v="4"/>
    <s v="EG.IMP.CONS.ZS"/>
    <s v=".."/>
    <s v=".."/>
    <s v=".."/>
    <s v=".."/>
    <x v="0"/>
    <s v=".."/>
  </r>
  <r>
    <x v="149"/>
    <s v="PLW"/>
    <x v="5"/>
    <s v="EN.ATM.METH.EG.ZS"/>
    <s v=".."/>
    <s v=".."/>
    <s v=".."/>
    <s v=".."/>
    <x v="0"/>
    <s v=".."/>
  </r>
  <r>
    <x v="149"/>
    <s v="PLW"/>
    <x v="6"/>
    <s v="EG.USE.PCAP.KG.OE"/>
    <s v=".."/>
    <s v=".."/>
    <s v=".."/>
    <s v=".."/>
    <x v="0"/>
    <s v=".."/>
  </r>
  <r>
    <x v="149"/>
    <s v="PLW"/>
    <x v="7"/>
    <s v="EG.USE.COMM.FO.ZS"/>
    <s v=".."/>
    <s v=".."/>
    <s v=".."/>
    <s v=".."/>
    <x v="0"/>
    <s v=".."/>
  </r>
  <r>
    <x v="149"/>
    <s v="PLW"/>
    <x v="8"/>
    <s v="EG.GDP.PUSE.KO.PP.KD"/>
    <s v=".."/>
    <s v=".."/>
    <s v=".."/>
    <s v=".."/>
    <x v="0"/>
    <s v=".."/>
  </r>
  <r>
    <x v="149"/>
    <s v="PLW"/>
    <x v="9"/>
    <s v="IE.PPI.ENGY.CD"/>
    <s v=".."/>
    <s v=".."/>
    <s v=".."/>
    <s v=".."/>
    <x v="0"/>
    <s v=".."/>
  </r>
  <r>
    <x v="149"/>
    <s v="PLW"/>
    <x v="10"/>
    <s v="EN.ATM.NOXE.EG.ZS"/>
    <s v=".."/>
    <s v=".."/>
    <s v=".."/>
    <s v=".."/>
    <x v="0"/>
    <s v=".."/>
  </r>
  <r>
    <x v="149"/>
    <s v="PLW"/>
    <x v="11"/>
    <s v="EG.FEC.RNEW.ZS"/>
    <n v="2.7653141585536098"/>
    <n v="2.67902381354501"/>
    <s v=".."/>
    <s v=".."/>
    <x v="0"/>
    <s v=".."/>
  </r>
  <r>
    <x v="149"/>
    <s v="PLW"/>
    <x v="12"/>
    <s v="EN.ATM.CO2E.LF.ZS"/>
    <n v="100"/>
    <n v="100"/>
    <n v="100"/>
    <n v="100"/>
    <x v="0"/>
    <s v=".."/>
  </r>
  <r>
    <x v="149"/>
    <s v="PLW"/>
    <x v="13"/>
    <s v="TX.VAL.FUEL.ZS.UN"/>
    <s v=".."/>
    <s v=".."/>
    <n v="0.11475059683659916"/>
    <s v=".."/>
    <x v="0"/>
    <s v=".."/>
  </r>
  <r>
    <x v="149"/>
    <s v="PLW"/>
    <x v="14"/>
    <s v="TM.VAL.FUEL.ZS.UN"/>
    <n v="28.784419906705949"/>
    <n v="35.483232578577592"/>
    <n v="35.887464459317222"/>
    <n v="33.050940498163328"/>
    <x v="1117"/>
    <n v="18.418246535395941"/>
  </r>
  <r>
    <x v="149"/>
    <s v="PLW"/>
    <x v="15"/>
    <s v="EP.PMP.DESL.CD"/>
    <s v=".."/>
    <s v=".."/>
    <s v=".."/>
    <s v=".."/>
    <x v="0"/>
    <s v=".."/>
  </r>
  <r>
    <x v="149"/>
    <s v="PLW"/>
    <x v="16"/>
    <s v="SP.URB.TOTL.IN.ZS"/>
    <n v="83.358000000000004"/>
    <n v="84.233999999999995"/>
    <n v="85.039000000000001"/>
    <n v="85.775999999999996"/>
    <x v="1118"/>
    <n v="87.070999999999998"/>
  </r>
  <r>
    <x v="149"/>
    <s v="PLW"/>
    <x v="17"/>
    <s v="NV.IND.MANF.ZS"/>
    <n v="0.94644774322584568"/>
    <n v="1.0003187219744814"/>
    <n v="1.1375759415799178"/>
    <n v="1.1734816047917189"/>
    <x v="1119"/>
    <n v="1.0885707305956809"/>
  </r>
  <r>
    <x v="149"/>
    <s v="PLW"/>
    <x v="18"/>
    <s v="NV.SRV.TETC.ZS"/>
    <n v="84.469450264626502"/>
    <n v="84.647268308091455"/>
    <n v="86.82406891699965"/>
    <n v="86.524002164422612"/>
    <x v="1120"/>
    <n v="87.806698757356671"/>
  </r>
  <r>
    <x v="149"/>
    <s v="PLW"/>
    <x v="19"/>
    <s v="NV.AGR.TOTL.ZS"/>
    <n v="4.558669070133452"/>
    <n v="4.8985318430025719"/>
    <n v="4.8514882272780193"/>
    <n v="4.3718664006684431"/>
    <x v="1121"/>
    <n v="3.4539600347368395"/>
  </r>
  <r>
    <x v="149"/>
    <s v="PLW"/>
    <x v="20"/>
    <s v="FP.CPI.TOTL.ZG"/>
    <s v=".."/>
    <s v=".."/>
    <s v=".."/>
    <s v=".."/>
    <x v="0"/>
    <s v=".."/>
  </r>
  <r>
    <x v="150"/>
    <s v="PAN"/>
    <x v="0"/>
    <s v="EG.ELC.ACCS.ZS"/>
    <n v="87.873279999999994"/>
    <s v=".."/>
    <n v="90.875439999999998"/>
    <s v=".."/>
    <x v="0"/>
    <s v=".."/>
  </r>
  <r>
    <x v="150"/>
    <s v="PAN"/>
    <x v="1"/>
    <s v="EG.USE.COMM.CL.ZS"/>
    <n v="9.7231095705844961"/>
    <n v="8.6842422356253817"/>
    <n v="11.16070159753089"/>
    <n v="13.76834605810407"/>
    <x v="0"/>
    <s v=".."/>
  </r>
  <r>
    <x v="150"/>
    <s v="PAN"/>
    <x v="2"/>
    <s v="EN.ATM.CO2E.EG.ZS"/>
    <n v="2.4703328216815286"/>
    <n v="2.4884926915488386"/>
    <n v="2.4288967966044459"/>
    <n v="2.5750060753884889"/>
    <x v="0"/>
    <s v=".."/>
  </r>
  <r>
    <x v="150"/>
    <s v="PAN"/>
    <x v="3"/>
    <s v="EG.USE.CRNW.ZS"/>
    <n v="12.999109866037802"/>
    <n v="11.470297396880969"/>
    <n v="10.609661104557031"/>
    <n v="10.808724903924377"/>
    <x v="0"/>
    <s v=".."/>
  </r>
  <r>
    <x v="150"/>
    <s v="PAN"/>
    <x v="4"/>
    <s v="EG.IMP.CONS.ZS"/>
    <n v="77.277780563377689"/>
    <n v="79.845460367493644"/>
    <n v="78.229637297912063"/>
    <n v="75.422929037971556"/>
    <x v="0"/>
    <s v=".."/>
  </r>
  <r>
    <x v="150"/>
    <s v="PAN"/>
    <x v="5"/>
    <s v="EN.ATM.METH.EG.ZS"/>
    <s v=".."/>
    <s v=".."/>
    <s v=".."/>
    <s v=".."/>
    <x v="0"/>
    <s v=".."/>
  </r>
  <r>
    <x v="150"/>
    <s v="PAN"/>
    <x v="6"/>
    <s v="EG.USE.PCAP.KG.OE"/>
    <n v="1024.5954570990907"/>
    <n v="1102.1917832774168"/>
    <n v="1108.9869251803202"/>
    <n v="1057.4800896448812"/>
    <x v="0"/>
    <s v=".."/>
  </r>
  <r>
    <x v="150"/>
    <s v="PAN"/>
    <x v="7"/>
    <s v="EG.USE.COMM.FO.ZS"/>
    <n v="77.203620704807093"/>
    <n v="79.709884588099257"/>
    <n v="78.312493286015496"/>
    <n v="75.41440610033608"/>
    <x v="0"/>
    <s v=".."/>
  </r>
  <r>
    <x v="150"/>
    <s v="PAN"/>
    <x v="8"/>
    <s v="EG.GDP.PUSE.KO.PP.KD"/>
    <n v="15.566791979550858"/>
    <n v="16.040059894823234"/>
    <n v="16.969483356198328"/>
    <n v="18.417211590442008"/>
    <x v="1122"/>
    <s v=".."/>
  </r>
  <r>
    <x v="150"/>
    <s v="PAN"/>
    <x v="9"/>
    <s v="IE.PPI.ENGY.CD"/>
    <n v="300300000"/>
    <n v="680500000"/>
    <s v=".."/>
    <n v="195000000"/>
    <x v="1123"/>
    <n v="17800000"/>
  </r>
  <r>
    <x v="150"/>
    <s v="PAN"/>
    <x v="10"/>
    <s v="EN.ATM.NOXE.EG.ZS"/>
    <s v=".."/>
    <s v=".."/>
    <s v=".."/>
    <s v=".."/>
    <x v="0"/>
    <s v=".."/>
  </r>
  <r>
    <x v="150"/>
    <s v="PAN"/>
    <x v="11"/>
    <s v="EG.FEC.RNEW.ZS"/>
    <n v="24.093856445134499"/>
    <n v="22.209269187296901"/>
    <n v="22.864839069500601"/>
    <s v=".."/>
    <x v="0"/>
    <s v=".."/>
  </r>
  <r>
    <x v="150"/>
    <s v="PAN"/>
    <x v="12"/>
    <s v="EN.ATM.CO2E.LF.ZS"/>
    <n v="89.03561424569827"/>
    <n v="83.188090050835157"/>
    <n v="76.509090909090915"/>
    <n v="77.954706298655353"/>
    <x v="0"/>
    <s v=".."/>
  </r>
  <r>
    <x v="150"/>
    <s v="PAN"/>
    <x v="13"/>
    <s v="TX.VAL.FUEL.ZS.UN"/>
    <n v="0.31270758848964336"/>
    <n v="1.2631554862021636E-2"/>
    <n v="8.8869381754794738E-2"/>
    <n v="0.46795448182196214"/>
    <x v="1124"/>
    <n v="0.10303445230006228"/>
  </r>
  <r>
    <x v="150"/>
    <s v="PAN"/>
    <x v="14"/>
    <s v="TM.VAL.FUEL.ZS.UN"/>
    <n v="1.4910966255870457"/>
    <n v="1.1263887940647794"/>
    <n v="3.7512517515845891"/>
    <n v="5.0228882575845777"/>
    <x v="1125"/>
    <n v="13.969651918262068"/>
  </r>
  <r>
    <x v="150"/>
    <s v="PAN"/>
    <x v="15"/>
    <s v="EP.PMP.DESL.CD"/>
    <n v="0.77"/>
    <s v=".."/>
    <n v="1.02"/>
    <s v=".."/>
    <x v="1126"/>
    <s v=".."/>
  </r>
  <r>
    <x v="150"/>
    <s v="PAN"/>
    <x v="16"/>
    <s v="SP.URB.TOTL.IN.ZS"/>
    <n v="65.114999999999995"/>
    <n v="65.405000000000001"/>
    <n v="65.697999999999993"/>
    <n v="65.994"/>
    <x v="1127"/>
    <n v="66.591999999999999"/>
  </r>
  <r>
    <x v="150"/>
    <s v="PAN"/>
    <x v="17"/>
    <s v="NV.IND.MANF.ZS"/>
    <n v="7.5143303876027812"/>
    <n v="6.7146594877263377"/>
    <n v="6.6491362853143929"/>
    <n v="6.4513732422540322"/>
    <x v="1128"/>
    <n v="5.7717593054524041"/>
  </r>
  <r>
    <x v="150"/>
    <s v="PAN"/>
    <x v="18"/>
    <s v="NV.SRV.TETC.ZS"/>
    <n v="75.174621616050047"/>
    <n v="75.335815568592253"/>
    <n v="73.973987240282099"/>
    <n v="71.01364266067101"/>
    <x v="1129"/>
    <n v="69.367494310661698"/>
  </r>
  <r>
    <x v="150"/>
    <s v="PAN"/>
    <x v="19"/>
    <s v="NV.AGR.TOTL.ZS"/>
    <n v="3.9942699128045862"/>
    <n v="3.517262243801595"/>
    <n v="3.3508016889462637"/>
    <n v="3.1400513296028589"/>
    <x v="1130"/>
    <n v="2.8911205344306135"/>
  </r>
  <r>
    <x v="150"/>
    <s v="PAN"/>
    <x v="20"/>
    <s v="FP.CPI.TOTL.ZG"/>
    <n v="3.4912887261883299"/>
    <n v="5.8758024367868398"/>
    <n v="5.6981995916607202"/>
    <n v="4.0271599157103504"/>
    <x v="1131"/>
    <n v="0.12552614288462499"/>
  </r>
  <r>
    <x v="151"/>
    <s v="PNG"/>
    <x v="0"/>
    <s v="EG.ELC.ACCS.ZS"/>
    <n v="14.5"/>
    <s v=".."/>
    <n v="18.10671"/>
    <s v=".."/>
    <x v="0"/>
    <s v=".."/>
  </r>
  <r>
    <x v="151"/>
    <s v="PNG"/>
    <x v="1"/>
    <s v="EG.USE.COMM.CL.ZS"/>
    <s v=".."/>
    <s v=".."/>
    <s v=".."/>
    <s v=".."/>
    <x v="0"/>
    <s v=".."/>
  </r>
  <r>
    <x v="151"/>
    <s v="PNG"/>
    <x v="2"/>
    <s v="EN.ATM.CO2E.EG.ZS"/>
    <s v=".."/>
    <s v=".."/>
    <s v=".."/>
    <s v=".."/>
    <x v="0"/>
    <s v=".."/>
  </r>
  <r>
    <x v="151"/>
    <s v="PNG"/>
    <x v="3"/>
    <s v="EG.USE.CRNW.ZS"/>
    <s v=".."/>
    <s v=".."/>
    <s v=".."/>
    <s v=".."/>
    <x v="0"/>
    <s v=".."/>
  </r>
  <r>
    <x v="151"/>
    <s v="PNG"/>
    <x v="4"/>
    <s v="EG.IMP.CONS.ZS"/>
    <s v=".."/>
    <s v=".."/>
    <s v=".."/>
    <s v=".."/>
    <x v="0"/>
    <s v=".."/>
  </r>
  <r>
    <x v="151"/>
    <s v="PNG"/>
    <x v="5"/>
    <s v="EN.ATM.METH.EG.ZS"/>
    <s v=".."/>
    <s v=".."/>
    <s v=".."/>
    <s v=".."/>
    <x v="0"/>
    <s v=".."/>
  </r>
  <r>
    <x v="151"/>
    <s v="PNG"/>
    <x v="6"/>
    <s v="EG.USE.PCAP.KG.OE"/>
    <s v=".."/>
    <s v=".."/>
    <s v=".."/>
    <s v=".."/>
    <x v="0"/>
    <s v=".."/>
  </r>
  <r>
    <x v="151"/>
    <s v="PNG"/>
    <x v="7"/>
    <s v="EG.USE.COMM.FO.ZS"/>
    <s v=".."/>
    <s v=".."/>
    <s v=".."/>
    <s v=".."/>
    <x v="0"/>
    <s v=".."/>
  </r>
  <r>
    <x v="151"/>
    <s v="PNG"/>
    <x v="8"/>
    <s v="EG.GDP.PUSE.KO.PP.KD"/>
    <s v=".."/>
    <s v=".."/>
    <s v=".."/>
    <s v=".."/>
    <x v="0"/>
    <s v=".."/>
  </r>
  <r>
    <x v="151"/>
    <s v="PNG"/>
    <x v="9"/>
    <s v="IE.PPI.ENGY.CD"/>
    <s v=".."/>
    <s v=".."/>
    <s v=".."/>
    <s v=".."/>
    <x v="0"/>
    <s v=".."/>
  </r>
  <r>
    <x v="151"/>
    <s v="PNG"/>
    <x v="10"/>
    <s v="EN.ATM.NOXE.EG.ZS"/>
    <s v=".."/>
    <s v=".."/>
    <s v=".."/>
    <s v=".."/>
    <x v="0"/>
    <s v=".."/>
  </r>
  <r>
    <x v="151"/>
    <s v="PNG"/>
    <x v="11"/>
    <s v="EG.FEC.RNEW.ZS"/>
    <n v="54.061417465276598"/>
    <n v="53.406917942705199"/>
    <s v=".."/>
    <s v=".."/>
    <x v="0"/>
    <s v=".."/>
  </r>
  <r>
    <x v="151"/>
    <s v="PNG"/>
    <x v="12"/>
    <s v="EN.ATM.CO2E.LF.ZS"/>
    <n v="93.789308176100633"/>
    <n v="94.24964936886397"/>
    <n v="94.771723122238583"/>
    <n v="95.712560386473427"/>
    <x v="0"/>
    <s v=".."/>
  </r>
  <r>
    <x v="151"/>
    <s v="PNG"/>
    <x v="13"/>
    <s v="TX.VAL.FUEL.ZS.UN"/>
    <s v=".."/>
    <n v="0.60786659025350065"/>
    <n v="1.6660909586108732"/>
    <s v=".."/>
    <x v="0"/>
    <s v=".."/>
  </r>
  <r>
    <x v="151"/>
    <s v="PNG"/>
    <x v="14"/>
    <s v="TM.VAL.FUEL.ZS.UN"/>
    <s v=".."/>
    <n v="8.9436064521435377"/>
    <n v="17.061404588145741"/>
    <s v=".."/>
    <x v="0"/>
    <s v=".."/>
  </r>
  <r>
    <x v="151"/>
    <s v="PNG"/>
    <x v="15"/>
    <s v="EP.PMP.DESL.CD"/>
    <s v=".."/>
    <s v=".."/>
    <s v=".."/>
    <s v=".."/>
    <x v="1132"/>
    <s v=".."/>
  </r>
  <r>
    <x v="151"/>
    <s v="PNG"/>
    <x v="16"/>
    <s v="SP.URB.TOTL.IN.ZS"/>
    <n v="13.019"/>
    <n v="13"/>
    <n v="12.981999999999999"/>
    <n v="12.977"/>
    <x v="1133"/>
    <n v="13.005000000000001"/>
  </r>
  <r>
    <x v="151"/>
    <s v="PNG"/>
    <x v="17"/>
    <s v="NV.IND.MANF.ZS"/>
    <s v=".."/>
    <s v=".."/>
    <s v=".."/>
    <s v=".."/>
    <x v="0"/>
    <s v=".."/>
  </r>
  <r>
    <x v="151"/>
    <s v="PNG"/>
    <x v="18"/>
    <s v="NV.SRV.TETC.ZS"/>
    <s v=".."/>
    <s v=".."/>
    <s v=".."/>
    <s v=".."/>
    <x v="0"/>
    <s v=".."/>
  </r>
  <r>
    <x v="151"/>
    <s v="PNG"/>
    <x v="19"/>
    <s v="NV.AGR.TOTL.ZS"/>
    <s v=".."/>
    <s v=".."/>
    <s v=".."/>
    <s v=".."/>
    <x v="0"/>
    <s v=".."/>
  </r>
  <r>
    <x v="151"/>
    <s v="PNG"/>
    <x v="20"/>
    <s v="FP.CPI.TOTL.ZG"/>
    <n v="6.0136089356785298"/>
    <n v="4.4408340102897297"/>
    <n v="4.5372050816696898"/>
    <n v="4.9603174603174596"/>
    <x v="1134"/>
    <s v=".."/>
  </r>
  <r>
    <x v="152"/>
    <s v="PRY"/>
    <x v="0"/>
    <s v="EG.ELC.ACCS.ZS"/>
    <n v="97"/>
    <s v=".."/>
    <n v="98.2"/>
    <s v=".."/>
    <x v="0"/>
    <s v=".."/>
  </r>
  <r>
    <x v="152"/>
    <s v="PRY"/>
    <x v="1"/>
    <s v="EG.USE.COMM.CL.ZS"/>
    <n v="96.709003986218278"/>
    <s v=".."/>
    <s v=".."/>
    <s v=".."/>
    <x v="0"/>
    <s v=".."/>
  </r>
  <r>
    <x v="152"/>
    <s v="PRY"/>
    <x v="2"/>
    <s v="EN.ATM.CO2E.EG.ZS"/>
    <n v="1.0601759843088805"/>
    <n v="1.0912674273464902"/>
    <n v="1.0420484356385793"/>
    <n v="1.0064347678245418"/>
    <x v="0"/>
    <s v=".."/>
  </r>
  <r>
    <x v="152"/>
    <s v="PRY"/>
    <x v="3"/>
    <s v="EG.USE.CRNW.ZS"/>
    <n v="48.303335298883177"/>
    <n v="46.072081502698829"/>
    <n v="44.551505966652542"/>
    <n v="43.733731930551798"/>
    <x v="0"/>
    <s v=".."/>
  </r>
  <r>
    <x v="152"/>
    <s v="PRY"/>
    <x v="4"/>
    <s v="EG.IMP.CONS.ZS"/>
    <n v="-48.09479982070858"/>
    <n v="-50.85842076830658"/>
    <n v="-50.745794045774836"/>
    <n v="-50.809061947189235"/>
    <x v="0"/>
    <s v=".."/>
  </r>
  <r>
    <x v="152"/>
    <s v="PRY"/>
    <x v="5"/>
    <s v="EN.ATM.METH.EG.ZS"/>
    <s v=".."/>
    <s v=".."/>
    <s v=".."/>
    <s v=".."/>
    <x v="0"/>
    <s v=".."/>
  </r>
  <r>
    <x v="152"/>
    <s v="PRY"/>
    <x v="6"/>
    <s v="EG.USE.PCAP.KG.OE"/>
    <n v="774.2206488147832"/>
    <n v="774.70568879063296"/>
    <n v="783.33533464113316"/>
    <n v="764.13747749846152"/>
    <x v="0"/>
    <s v=".."/>
  </r>
  <r>
    <x v="152"/>
    <s v="PRY"/>
    <x v="7"/>
    <s v="EG.USE.COMM.FO.ZS"/>
    <n v="32.580288551036176"/>
    <n v="33.637111669969357"/>
    <n v="33.816934602862538"/>
    <n v="33.61510405492384"/>
    <x v="0"/>
    <s v=".."/>
  </r>
  <r>
    <x v="152"/>
    <s v="PRY"/>
    <x v="8"/>
    <s v="EG.GDP.PUSE.KO.PP.KD"/>
    <n v="9.4152925541465375"/>
    <n v="9.6871335792560327"/>
    <n v="9.3350508342420824"/>
    <n v="10.766786474072941"/>
    <x v="1135"/>
    <s v=".."/>
  </r>
  <r>
    <x v="152"/>
    <s v="PRY"/>
    <x v="9"/>
    <s v="IE.PPI.ENGY.CD"/>
    <s v=".."/>
    <s v=".."/>
    <s v=".."/>
    <s v=".."/>
    <x v="0"/>
    <s v=".."/>
  </r>
  <r>
    <x v="152"/>
    <s v="PRY"/>
    <x v="10"/>
    <s v="EN.ATM.NOXE.EG.ZS"/>
    <s v=".."/>
    <s v=".."/>
    <s v=".."/>
    <s v=".."/>
    <x v="0"/>
    <s v=".."/>
  </r>
  <r>
    <x v="152"/>
    <s v="PRY"/>
    <x v="11"/>
    <s v="EG.FEC.RNEW.ZS"/>
    <n v="64.2493654439007"/>
    <n v="63.111437992760102"/>
    <n v="62.677512117811297"/>
    <s v=".."/>
    <x v="0"/>
    <s v=".."/>
  </r>
  <r>
    <x v="152"/>
    <s v="PRY"/>
    <x v="12"/>
    <s v="EN.ATM.CO2E.LF.ZS"/>
    <n v="93.669064748201436"/>
    <n v="93.866299104066158"/>
    <n v="93.661971830985905"/>
    <n v="93.510324483775804"/>
    <x v="0"/>
    <s v=".."/>
  </r>
  <r>
    <x v="152"/>
    <s v="PRY"/>
    <x v="13"/>
    <s v="TX.VAL.FUEL.ZS.UN"/>
    <n v="30.551362978465434"/>
    <n v="29.402077470984008"/>
    <n v="31.154850464393384"/>
    <n v="24.053742685736896"/>
    <x v="1136"/>
    <n v="25.505778446831904"/>
  </r>
  <r>
    <x v="152"/>
    <s v="PRY"/>
    <x v="14"/>
    <s v="TM.VAL.FUEL.ZS.UN"/>
    <n v="11.920728777415009"/>
    <n v="13.3167407288247"/>
    <n v="16.011951883363288"/>
    <n v="14.282444685804958"/>
    <x v="1137"/>
    <n v="13.707212359820275"/>
  </r>
  <r>
    <x v="152"/>
    <s v="PRY"/>
    <x v="15"/>
    <s v="EP.PMP.DESL.CD"/>
    <n v="1.01"/>
    <s v=".."/>
    <n v="1.31"/>
    <s v=".."/>
    <x v="53"/>
    <s v=".."/>
  </r>
  <r>
    <x v="152"/>
    <s v="PRY"/>
    <x v="16"/>
    <s v="SP.URB.TOTL.IN.ZS"/>
    <n v="58.487000000000002"/>
    <n v="58.713999999999999"/>
    <n v="58.94"/>
    <n v="59.173999999999999"/>
    <x v="1138"/>
    <n v="59.665999999999997"/>
  </r>
  <r>
    <x v="152"/>
    <s v="PRY"/>
    <x v="17"/>
    <s v="NV.IND.MANF.ZS"/>
    <n v="12.364154055998611"/>
    <n v="12.153306362216933"/>
    <n v="12.167763814644404"/>
    <n v="11.600514675674489"/>
    <x v="1139"/>
    <n v="12.007025378468599"/>
  </r>
  <r>
    <x v="152"/>
    <s v="PRY"/>
    <x v="18"/>
    <s v="NV.SRV.TETC.ZS"/>
    <n v="47.365991996464388"/>
    <n v="48.3955963776055"/>
    <n v="51.513513290647509"/>
    <n v="50.135048205407429"/>
    <x v="1140"/>
    <n v="51.547435942179696"/>
  </r>
  <r>
    <x v="152"/>
    <s v="PRY"/>
    <x v="19"/>
    <s v="NV.AGR.TOTL.ZS"/>
    <n v="22.527223412033589"/>
    <n v="22.275836822632545"/>
    <n v="18.107399606263375"/>
    <n v="21.529404893579578"/>
    <x v="1141"/>
    <n v="18.658884618577517"/>
  </r>
  <r>
    <x v="152"/>
    <s v="PRY"/>
    <x v="20"/>
    <s v="FP.CPI.TOTL.ZG"/>
    <n v="4.6511627906980104"/>
    <n v="8.2539682539685497"/>
    <n v="3.6759189797451901"/>
    <n v="2.6838573871850899"/>
    <x v="1142"/>
    <n v="3.1290027447392501"/>
  </r>
  <r>
    <x v="153"/>
    <s v="PER"/>
    <x v="0"/>
    <s v="EG.ELC.ACCS.ZS"/>
    <n v="85"/>
    <s v=".."/>
    <n v="91.2"/>
    <s v=".."/>
    <x v="0"/>
    <s v=".."/>
  </r>
  <r>
    <x v="153"/>
    <s v="PER"/>
    <x v="1"/>
    <s v="EG.USE.COMM.CL.ZS"/>
    <n v="9.0021934910071231"/>
    <n v="9.0353639436475159"/>
    <n v="8.5649657891405599"/>
    <n v="8.9410969830515796"/>
    <x v="0"/>
    <s v=".."/>
  </r>
  <r>
    <x v="153"/>
    <s v="PER"/>
    <x v="2"/>
    <s v="EN.ATM.CO2E.EG.ZS"/>
    <n v="2.9979758917437049"/>
    <n v="2.4073398266184141"/>
    <n v="2.5262193057225923"/>
    <n v="2.6398460115361098"/>
    <x v="0"/>
    <s v=".."/>
  </r>
  <r>
    <x v="153"/>
    <s v="PER"/>
    <x v="3"/>
    <s v="EG.USE.CRNW.ZS"/>
    <n v="16.343696861302227"/>
    <n v="15.042208002124818"/>
    <n v="13.547011968657637"/>
    <n v="14.548942694178269"/>
    <x v="0"/>
    <s v=".."/>
  </r>
  <r>
    <x v="153"/>
    <s v="PER"/>
    <x v="4"/>
    <s v="EG.IMP.CONS.ZS"/>
    <n v="-0.79871202480628967"/>
    <n v="-13.373929339628829"/>
    <n v="-8.1803403534309762"/>
    <n v="-0.20450842298772326"/>
    <x v="0"/>
    <s v=".."/>
  </r>
  <r>
    <x v="153"/>
    <s v="PER"/>
    <x v="5"/>
    <s v="EN.ATM.METH.EG.ZS"/>
    <s v=".."/>
    <s v=".."/>
    <s v=".."/>
    <s v=".."/>
    <x v="0"/>
    <s v=".."/>
  </r>
  <r>
    <x v="153"/>
    <s v="PER"/>
    <x v="6"/>
    <s v="EG.USE.PCAP.KG.OE"/>
    <n v="654.0192629828291"/>
    <n v="692.78812210703325"/>
    <n v="715.61397998751147"/>
    <n v="708.33065465624748"/>
    <x v="0"/>
    <s v=".."/>
  </r>
  <r>
    <x v="153"/>
    <s v="PER"/>
    <x v="7"/>
    <s v="EG.USE.COMM.FO.ZS"/>
    <n v="74.704247774795277"/>
    <n v="75.919930151859376"/>
    <n v="77.886822170067731"/>
    <n v="76.509964941611159"/>
    <x v="0"/>
    <s v=".."/>
  </r>
  <r>
    <x v="153"/>
    <s v="PER"/>
    <x v="8"/>
    <s v="EG.GDP.PUSE.KO.PP.KD"/>
    <n v="15.667487648456392"/>
    <n v="16.366538384565448"/>
    <n v="16.142210350996528"/>
    <n v="17.151400974814301"/>
    <x v="1143"/>
    <s v=".."/>
  </r>
  <r>
    <x v="153"/>
    <s v="PER"/>
    <x v="9"/>
    <s v="IE.PPI.ENGY.CD"/>
    <n v="1188100000"/>
    <n v="656500000"/>
    <n v="2080900000"/>
    <n v="2713300000"/>
    <x v="1144"/>
    <n v="1155750000"/>
  </r>
  <r>
    <x v="153"/>
    <s v="PER"/>
    <x v="10"/>
    <s v="EN.ATM.NOXE.EG.ZS"/>
    <s v=".."/>
    <s v=".."/>
    <s v=".."/>
    <s v=".."/>
    <x v="0"/>
    <s v=".."/>
  </r>
  <r>
    <x v="153"/>
    <s v="PER"/>
    <x v="11"/>
    <s v="EG.FEC.RNEW.ZS"/>
    <n v="30.7312977917958"/>
    <n v="29.547259162352301"/>
    <n v="28.249880452110901"/>
    <s v=".."/>
    <x v="0"/>
    <s v=".."/>
  </r>
  <r>
    <x v="153"/>
    <s v="PER"/>
    <x v="12"/>
    <s v="EN.ATM.CO2E.LF.ZS"/>
    <n v="40.303068890869731"/>
    <n v="48.215736978204653"/>
    <n v="47.168415388754369"/>
    <n v="45.534453997176954"/>
    <x v="0"/>
    <s v=".."/>
  </r>
  <r>
    <x v="153"/>
    <s v="PER"/>
    <x v="13"/>
    <s v="TX.VAL.FUEL.ZS.UN"/>
    <n v="11.915180674060913"/>
    <n v="13.479116464780013"/>
    <n v="14.662847048615776"/>
    <n v="16.064324492983452"/>
    <x v="1145"/>
    <n v="8.7409711488550137"/>
  </r>
  <r>
    <x v="153"/>
    <s v="PER"/>
    <x v="14"/>
    <s v="TM.VAL.FUEL.ZS.UN"/>
    <n v="14.248052736579531"/>
    <n v="15.740720141995062"/>
    <n v="14.47786271321298"/>
    <n v="15.491244458552641"/>
    <x v="1146"/>
    <n v="10.407079853548483"/>
  </r>
  <r>
    <x v="153"/>
    <s v="PER"/>
    <x v="15"/>
    <s v="EP.PMP.DESL.CD"/>
    <n v="1.1000000000000001"/>
    <s v=".."/>
    <n v="1.41"/>
    <s v=".."/>
    <x v="357"/>
    <s v=".."/>
  </r>
  <r>
    <x v="153"/>
    <s v="PER"/>
    <x v="16"/>
    <s v="SP.URB.TOTL.IN.ZS"/>
    <n v="76.915000000000006"/>
    <n v="77.269000000000005"/>
    <n v="77.616"/>
    <n v="77.953999999999994"/>
    <x v="1147"/>
    <n v="78.608999999999995"/>
  </r>
  <r>
    <x v="153"/>
    <s v="PER"/>
    <x v="17"/>
    <s v="NV.IND.MANF.ZS"/>
    <n v="16.993544565562107"/>
    <n v="16.386932689394289"/>
    <n v="16.593413456051305"/>
    <n v="16.286892383032285"/>
    <x v="1148"/>
    <n v="14.500922039759887"/>
  </r>
  <r>
    <x v="153"/>
    <s v="PER"/>
    <x v="18"/>
    <s v="NV.SRV.TETC.ZS"/>
    <n v="53.464783416636308"/>
    <n v="51.857904933295387"/>
    <n v="53.758955662605977"/>
    <n v="55.495396848806131"/>
    <x v="1149"/>
    <n v="59.407997577707619"/>
  </r>
  <r>
    <x v="153"/>
    <s v="PER"/>
    <x v="19"/>
    <s v="NV.AGR.TOTL.ZS"/>
    <n v="7.4587394735531625"/>
    <n v="7.709593896045468"/>
    <n v="7.3589866722943515"/>
    <n v="7.3226165535660526"/>
    <x v="1150"/>
    <n v="7.7571724843636298"/>
  </r>
  <r>
    <x v="153"/>
    <s v="PER"/>
    <x v="20"/>
    <s v="FP.CPI.TOTL.ZG"/>
    <n v="1.5283205973290099"/>
    <n v="3.3706850248279898"/>
    <n v="3.65373235895458"/>
    <n v="2.81650282055387"/>
    <x v="1151"/>
    <n v="3.5553962468423199"/>
  </r>
  <r>
    <x v="154"/>
    <s v="PHL"/>
    <x v="0"/>
    <s v="EG.ELC.ACCS.ZS"/>
    <n v="83.3"/>
    <s v=".."/>
    <n v="87.5"/>
    <s v=".."/>
    <x v="0"/>
    <s v=".."/>
  </r>
  <r>
    <x v="154"/>
    <s v="PHL"/>
    <x v="1"/>
    <s v="EG.USE.COMM.CL.ZS"/>
    <n v="22.804188395929852"/>
    <n v="23.269228881795673"/>
    <n v="22.530052642207146"/>
    <n v="20.457357120123312"/>
    <x v="0"/>
    <s v=".."/>
  </r>
  <r>
    <x v="154"/>
    <s v="PHL"/>
    <x v="2"/>
    <s v="EN.ATM.CO2E.EG.ZS"/>
    <n v="2.1021387753824925"/>
    <n v="2.1211595547870816"/>
    <n v="2.1210762170395081"/>
    <n v="2.2025119222569391"/>
    <x v="0"/>
    <s v=".."/>
  </r>
  <r>
    <x v="154"/>
    <s v="PHL"/>
    <x v="3"/>
    <s v="EG.USE.CRNW.ZS"/>
    <n v="17.084639366513507"/>
    <n v="17.166898038247243"/>
    <n v="18.175706727704824"/>
    <n v="18.296280180503917"/>
    <x v="0"/>
    <s v=".."/>
  </r>
  <r>
    <x v="154"/>
    <s v="PHL"/>
    <x v="4"/>
    <s v="EG.IMP.CONS.ZS"/>
    <n v="41.708647365496404"/>
    <n v="40.456308939402788"/>
    <n v="41.529622152418284"/>
    <n v="45.089995025461441"/>
    <x v="0"/>
    <s v=".."/>
  </r>
  <r>
    <x v="154"/>
    <s v="PHL"/>
    <x v="5"/>
    <s v="EN.ATM.METH.EG.ZS"/>
    <s v=".."/>
    <s v=".."/>
    <s v=".."/>
    <s v=".."/>
    <x v="0"/>
    <s v=".."/>
  </r>
  <r>
    <x v="154"/>
    <s v="PHL"/>
    <x v="6"/>
    <s v="EG.USE.PCAP.KG.OE"/>
    <n v="434.19618172192099"/>
    <n v="426.95523348356733"/>
    <n v="448.39082264760521"/>
    <n v="457.13196522318628"/>
    <x v="0"/>
    <s v=".."/>
  </r>
  <r>
    <x v="154"/>
    <s v="PHL"/>
    <x v="7"/>
    <s v="EG.USE.COMM.FO.ZS"/>
    <n v="60.111169762133635"/>
    <n v="59.563870601506963"/>
    <n v="59.294238307384937"/>
    <n v="61.246360457377747"/>
    <x v="0"/>
    <s v=".."/>
  </r>
  <r>
    <x v="154"/>
    <s v="PHL"/>
    <x v="8"/>
    <s v="EG.GDP.PUSE.KO.PP.KD"/>
    <n v="12.985391988507313"/>
    <n v="13.371393624775013"/>
    <n v="13.411607108360473"/>
    <n v="13.865348496943621"/>
    <x v="1152"/>
    <s v=".."/>
  </r>
  <r>
    <x v="154"/>
    <s v="PHL"/>
    <x v="9"/>
    <s v="IE.PPI.ENGY.CD"/>
    <n v="2149250000"/>
    <n v="993360000"/>
    <n v="1164000000"/>
    <n v="1265000000"/>
    <x v="0"/>
    <n v="5141700000"/>
  </r>
  <r>
    <x v="154"/>
    <s v="PHL"/>
    <x v="10"/>
    <s v="EN.ATM.NOXE.EG.ZS"/>
    <s v=".."/>
    <s v=".."/>
    <s v=".."/>
    <s v=".."/>
    <x v="0"/>
    <s v=".."/>
  </r>
  <r>
    <x v="154"/>
    <s v="PHL"/>
    <x v="11"/>
    <s v="EG.FEC.RNEW.ZS"/>
    <n v="28.811858523841401"/>
    <n v="29.4105609182024"/>
    <n v="29.4027836263597"/>
    <s v=".."/>
    <x v="0"/>
    <s v=".."/>
  </r>
  <r>
    <x v="154"/>
    <s v="PHL"/>
    <x v="12"/>
    <s v="EN.ATM.CO2E.LF.ZS"/>
    <n v="49.037049831591673"/>
    <n v="45.340417327220536"/>
    <n v="45.97438059671525"/>
    <n v="42.019410227696909"/>
    <x v="0"/>
    <s v=".."/>
  </r>
  <r>
    <x v="154"/>
    <s v="PHL"/>
    <x v="13"/>
    <s v="TX.VAL.FUEL.ZS.UN"/>
    <n v="1.8821934192104508"/>
    <n v="2.6840471370244914"/>
    <n v="2.3923252911487616"/>
    <n v="3.7095655072454408"/>
    <x v="1153"/>
    <n v="1.3012920932518024"/>
  </r>
  <r>
    <x v="154"/>
    <s v="PHL"/>
    <x v="14"/>
    <s v="TM.VAL.FUEL.ZS.UN"/>
    <n v="17.108485139270861"/>
    <n v="20.239013051441678"/>
    <n v="21.68415078050484"/>
    <n v="20.68819011905477"/>
    <x v="1154"/>
    <n v="11.879848893777897"/>
  </r>
  <r>
    <x v="154"/>
    <s v="PHL"/>
    <x v="15"/>
    <s v="EP.PMP.DESL.CD"/>
    <n v="0.84"/>
    <s v=".."/>
    <n v="1.01"/>
    <s v=".."/>
    <x v="756"/>
    <s v=".."/>
  </r>
  <r>
    <x v="154"/>
    <s v="PHL"/>
    <x v="16"/>
    <s v="SP.URB.TOTL.IN.ZS"/>
    <n v="45.255000000000003"/>
    <n v="45.017000000000003"/>
    <n v="44.81"/>
    <n v="44.633000000000003"/>
    <x v="1155"/>
    <n v="44.372999999999998"/>
  </r>
  <r>
    <x v="154"/>
    <s v="PHL"/>
    <x v="17"/>
    <s v="NV.IND.MANF.ZS"/>
    <n v="21.444808200004484"/>
    <n v="21.09238201080041"/>
    <n v="20.555815787557513"/>
    <n v="20.413692678417451"/>
    <x v="1156"/>
    <n v="20.058240074024493"/>
  </r>
  <r>
    <x v="154"/>
    <s v="PHL"/>
    <x v="18"/>
    <s v="NV.SRV.TETC.ZS"/>
    <n v="55.117387390390618"/>
    <n v="55.931657561551894"/>
    <n v="56.920007765243341"/>
    <n v="57.631749790174311"/>
    <x v="1157"/>
    <n v="58.963054545384566"/>
  </r>
  <r>
    <x v="154"/>
    <s v="PHL"/>
    <x v="19"/>
    <s v="NV.AGR.TOTL.ZS"/>
    <n v="12.314327828660979"/>
    <n v="12.721160902637592"/>
    <n v="11.833705866211712"/>
    <n v="11.252466453118666"/>
    <x v="1158"/>
    <n v="10.265471853246675"/>
  </r>
  <r>
    <x v="154"/>
    <s v="PHL"/>
    <x v="20"/>
    <s v="FP.CPI.TOTL.ZG"/>
    <n v="3.7898363479758799"/>
    <n v="4.6473029045643104"/>
    <n v="3.1720856463124498"/>
    <n v="2.9976940814757902"/>
    <x v="1159"/>
    <n v="1.4336917562724001"/>
  </r>
  <r>
    <x v="155"/>
    <s v="POL"/>
    <x v="0"/>
    <s v="EG.ELC.ACCS.ZS"/>
    <n v="100"/>
    <s v=".."/>
    <n v="100"/>
    <s v=".."/>
    <x v="0"/>
    <s v=".."/>
  </r>
  <r>
    <x v="155"/>
    <s v="POL"/>
    <x v="1"/>
    <s v="EG.USE.COMM.CL.ZS"/>
    <n v="0.41419498892222095"/>
    <n v="0.4940088242046628"/>
    <n v="0.62675181419011461"/>
    <n v="0.77880175288854092"/>
    <x v="1160"/>
    <s v=".."/>
  </r>
  <r>
    <x v="155"/>
    <s v="POL"/>
    <x v="2"/>
    <s v="EN.ATM.CO2E.EG.ZS"/>
    <n v="3.1487214246341906"/>
    <n v="3.1373873734555189"/>
    <n v="3.070474422664494"/>
    <n v="3.0980364568066761"/>
    <x v="0"/>
    <s v=".."/>
  </r>
  <r>
    <x v="155"/>
    <s v="POL"/>
    <x v="3"/>
    <s v="EG.USE.CRNW.ZS"/>
    <n v="7.2363137894466831"/>
    <n v="7.8121150453260571"/>
    <n v="8.6278735853528303"/>
    <n v="8.4521850315869251"/>
    <x v="1161"/>
    <s v=".."/>
  </r>
  <r>
    <x v="155"/>
    <s v="POL"/>
    <x v="4"/>
    <s v="EG.IMP.CONS.ZS"/>
    <n v="33.210916163461981"/>
    <n v="32.504449459311523"/>
    <n v="26.976549211496359"/>
    <n v="27.324669517101043"/>
    <x v="1162"/>
    <s v=".."/>
  </r>
  <r>
    <x v="155"/>
    <s v="POL"/>
    <x v="5"/>
    <s v="EN.ATM.METH.EG.ZS"/>
    <s v=".."/>
    <s v=".."/>
    <s v=".."/>
    <s v=".."/>
    <x v="0"/>
    <s v=".."/>
  </r>
  <r>
    <x v="155"/>
    <s v="POL"/>
    <x v="6"/>
    <s v="EG.USE.PCAP.KG.OE"/>
    <n v="2640.2389109485493"/>
    <n v="2654.4939732558346"/>
    <n v="2566.5743131600934"/>
    <n v="2565.4083117763112"/>
    <x v="1163"/>
    <s v=".."/>
  </r>
  <r>
    <x v="155"/>
    <s v="POL"/>
    <x v="7"/>
    <s v="EG.USE.COMM.FO.ZS"/>
    <n v="92.451207569258955"/>
    <n v="92.118379890568832"/>
    <n v="90.978518708693059"/>
    <n v="91.145501727737042"/>
    <x v="1164"/>
    <s v=".."/>
  </r>
  <r>
    <x v="155"/>
    <s v="POL"/>
    <x v="8"/>
    <s v="EG.GDP.PUSE.KO.PP.KD"/>
    <n v="8.2457007487416156"/>
    <n v="8.6117611108441672"/>
    <n v="9.0461663588213899"/>
    <n v="9.1807537719047918"/>
    <x v="1165"/>
    <n v="10.168851160015384"/>
  </r>
  <r>
    <x v="155"/>
    <s v="POL"/>
    <x v="9"/>
    <s v="IE.PPI.ENGY.CD"/>
    <s v=".."/>
    <s v=".."/>
    <s v=".."/>
    <s v=".."/>
    <x v="0"/>
    <s v=".."/>
  </r>
  <r>
    <x v="155"/>
    <s v="POL"/>
    <x v="10"/>
    <s v="EN.ATM.NOXE.EG.ZS"/>
    <s v=".."/>
    <s v=".."/>
    <s v=".."/>
    <s v=".."/>
    <x v="0"/>
    <s v=".."/>
  </r>
  <r>
    <x v="155"/>
    <s v="POL"/>
    <x v="11"/>
    <s v="EG.FEC.RNEW.ZS"/>
    <n v="9.4952608952695101"/>
    <n v="10.5797832627311"/>
    <n v="11.0841365261952"/>
    <s v=".."/>
    <x v="0"/>
    <s v=".."/>
  </r>
  <r>
    <x v="155"/>
    <s v="POL"/>
    <x v="12"/>
    <s v="EN.ATM.CO2E.LF.ZS"/>
    <n v="20.756904668042576"/>
    <n v="20.956435231242626"/>
    <n v="21.223716381418093"/>
    <n v="18.860601356022659"/>
    <x v="0"/>
    <s v=".."/>
  </r>
  <r>
    <x v="155"/>
    <s v="POL"/>
    <x v="13"/>
    <s v="TX.VAL.FUEL.ZS.UN"/>
    <n v="4.0995931609898824"/>
    <n v="4.8514121438952618"/>
    <n v="4.9207639238998162"/>
    <n v="4.5936612042931175"/>
    <x v="1166"/>
    <n v="3.2503984154771133"/>
  </r>
  <r>
    <x v="155"/>
    <s v="POL"/>
    <x v="14"/>
    <s v="TM.VAL.FUEL.ZS.UN"/>
    <n v="10.929930121972653"/>
    <n v="12.815737050132977"/>
    <n v="13.67287823534274"/>
    <n v="11.652145450369279"/>
    <x v="1167"/>
    <n v="7.5621660977517342"/>
  </r>
  <r>
    <x v="155"/>
    <s v="POL"/>
    <x v="15"/>
    <s v="EP.PMP.DESL.CD"/>
    <n v="1.5"/>
    <s v=".."/>
    <n v="1.73"/>
    <s v=".."/>
    <x v="867"/>
    <s v=".."/>
  </r>
  <r>
    <x v="155"/>
    <s v="POL"/>
    <x v="16"/>
    <s v="SP.URB.TOTL.IN.ZS"/>
    <n v="60.892000000000003"/>
    <n v="60.78"/>
    <n v="60.688000000000002"/>
    <n v="60.616999999999997"/>
    <x v="1168"/>
    <n v="60.539000000000001"/>
  </r>
  <r>
    <x v="155"/>
    <s v="POL"/>
    <x v="17"/>
    <s v="NV.IND.MANF.ZS"/>
    <n v="17.683792445781474"/>
    <n v="18.101522488736023"/>
    <n v="18.439912331742892"/>
    <n v="17.914300710330799"/>
    <x v="1169"/>
    <n v="19.693896228614985"/>
  </r>
  <r>
    <x v="155"/>
    <s v="POL"/>
    <x v="18"/>
    <s v="NV.SRV.TETC.ZS"/>
    <n v="63.917576043571444"/>
    <n v="62.831637321744481"/>
    <n v="63.421292524923388"/>
    <n v="64.520581100632015"/>
    <x v="1170"/>
    <n v="63.25494773318222"/>
  </r>
  <r>
    <x v="155"/>
    <s v="POL"/>
    <x v="19"/>
    <s v="NV.AGR.TOTL.ZS"/>
    <n v="2.9166912444208499"/>
    <n v="3.2223978108232942"/>
    <n v="3.0072234875563169"/>
    <n v="3.2374169195792404"/>
    <x v="1171"/>
    <n v="2.6023083153009261"/>
  </r>
  <r>
    <x v="155"/>
    <s v="POL"/>
    <x v="20"/>
    <s v="FP.CPI.TOTL.ZG"/>
    <n v="2.7074523587234798"/>
    <n v="4.2583333333330096"/>
    <n v="3.5568699544407099"/>
    <n v="1.03426983636865"/>
    <x v="1172"/>
    <n v="-0.991300366300363"/>
  </r>
  <r>
    <x v="156"/>
    <s v="PRT"/>
    <x v="0"/>
    <s v="EG.ELC.ACCS.ZS"/>
    <n v="100"/>
    <s v=".."/>
    <n v="100"/>
    <s v=".."/>
    <x v="0"/>
    <s v=".."/>
  </r>
  <r>
    <x v="156"/>
    <s v="PRT"/>
    <x v="1"/>
    <s v="EG.USE.COMM.CL.ZS"/>
    <n v="10.319721146605138"/>
    <n v="9.0040578717485626"/>
    <n v="7.3957501708725975"/>
    <n v="11.517352560386298"/>
    <x v="1173"/>
    <s v=".."/>
  </r>
  <r>
    <x v="156"/>
    <s v="PRT"/>
    <x v="2"/>
    <s v="EN.ATM.CO2E.EG.ZS"/>
    <n v="2.0483752154845285"/>
    <n v="2.0845399577325816"/>
    <n v="2.1266129939261509"/>
    <n v="2.1240440960175451"/>
    <x v="0"/>
    <s v=".."/>
  </r>
  <r>
    <x v="156"/>
    <s v="PRT"/>
    <x v="3"/>
    <s v="EG.USE.CRNW.ZS"/>
    <n v="13.58964341494047"/>
    <n v="14.27340389108519"/>
    <n v="14.349997128269226"/>
    <n v="13.689192854123453"/>
    <x v="1174"/>
    <s v=".."/>
  </r>
  <r>
    <x v="156"/>
    <s v="PRT"/>
    <x v="4"/>
    <s v="EG.IMP.CONS.ZS"/>
    <n v="75.315025178567424"/>
    <n v="75.792343383510257"/>
    <n v="77.606164931901205"/>
    <n v="73.529726805475775"/>
    <x v="1175"/>
    <s v=".."/>
  </r>
  <r>
    <x v="156"/>
    <s v="PRT"/>
    <x v="5"/>
    <s v="EN.ATM.METH.EG.ZS"/>
    <s v=".."/>
    <s v=".."/>
    <s v=".."/>
    <s v=".."/>
    <x v="0"/>
    <s v=".."/>
  </r>
  <r>
    <x v="156"/>
    <s v="PRT"/>
    <x v="6"/>
    <s v="EG.USE.PCAP.KG.OE"/>
    <n v="2222.6165457623592"/>
    <n v="2163.9437521548539"/>
    <n v="2059.8890482825996"/>
    <n v="2082.8102296052662"/>
    <x v="1176"/>
    <s v=".."/>
  </r>
  <r>
    <x v="156"/>
    <s v="PRT"/>
    <x v="7"/>
    <s v="EG.USE.COMM.FO.ZS"/>
    <n v="75.127271563633741"/>
    <n v="75.65903757363553"/>
    <n v="75.113428748665939"/>
    <n v="73.692316740601854"/>
    <x v="1177"/>
    <s v=".."/>
  </r>
  <r>
    <x v="156"/>
    <s v="PRT"/>
    <x v="8"/>
    <s v="EG.GDP.PUSE.KO.PP.KD"/>
    <n v="12.255060195771144"/>
    <n v="12.375432653326699"/>
    <n v="12.656056536991294"/>
    <n v="12.466639063953121"/>
    <x v="1178"/>
    <n v="12.438058034704893"/>
  </r>
  <r>
    <x v="156"/>
    <s v="PRT"/>
    <x v="9"/>
    <s v="IE.PPI.ENGY.CD"/>
    <s v=".."/>
    <s v=".."/>
    <s v=".."/>
    <s v=".."/>
    <x v="0"/>
    <s v=".."/>
  </r>
  <r>
    <x v="156"/>
    <s v="PRT"/>
    <x v="10"/>
    <s v="EN.ATM.NOXE.EG.ZS"/>
    <s v=".."/>
    <s v=".."/>
    <s v=".."/>
    <s v=".."/>
    <x v="0"/>
    <s v=".."/>
  </r>
  <r>
    <x v="156"/>
    <s v="PRT"/>
    <x v="11"/>
    <s v="EG.FEC.RNEW.ZS"/>
    <n v="27.821989997352699"/>
    <n v="27.162498038171201"/>
    <n v="25.5642514762682"/>
    <s v=".."/>
    <x v="0"/>
    <s v=".."/>
  </r>
  <r>
    <x v="156"/>
    <s v="PRT"/>
    <x v="12"/>
    <s v="EN.ATM.CO2E.LF.ZS"/>
    <n v="60.798354536451583"/>
    <n v="55.632555632555636"/>
    <n v="51.850967279675189"/>
    <n v="54.296131896005072"/>
    <x v="0"/>
    <s v=".."/>
  </r>
  <r>
    <x v="156"/>
    <s v="PRT"/>
    <x v="13"/>
    <s v="TX.VAL.FUEL.ZS.UN"/>
    <n v="6.1033349902074416"/>
    <n v="6.864604483982566"/>
    <n v="8.1382231537497329"/>
    <n v="10.213195663837627"/>
    <x v="1179"/>
    <n v="7.3100605371017746"/>
  </r>
  <r>
    <x v="156"/>
    <s v="PRT"/>
    <x v="14"/>
    <s v="TM.VAL.FUEL.ZS.UN"/>
    <n v="14.078448788360317"/>
    <n v="17.434833013180018"/>
    <n v="20.607663779752368"/>
    <n v="19.404853657936012"/>
    <x v="1180"/>
    <n v="13.244881543097211"/>
  </r>
  <r>
    <x v="156"/>
    <s v="PRT"/>
    <x v="15"/>
    <s v="EP.PMP.DESL.CD"/>
    <n v="1.58"/>
    <s v=".."/>
    <n v="1.89"/>
    <s v=".."/>
    <x v="1181"/>
    <s v=".."/>
  </r>
  <r>
    <x v="156"/>
    <s v="PRT"/>
    <x v="16"/>
    <s v="SP.URB.TOTL.IN.ZS"/>
    <n v="60.567"/>
    <n v="61.167000000000002"/>
    <n v="61.758000000000003"/>
    <n v="62.338000000000001"/>
    <x v="1182"/>
    <n v="63.468000000000004"/>
  </r>
  <r>
    <x v="156"/>
    <s v="PRT"/>
    <x v="17"/>
    <s v="NV.IND.MANF.ZS"/>
    <n v="13.151423522690928"/>
    <n v="12.940137726130452"/>
    <n v="13.006253374311093"/>
    <n v="13.139967550167153"/>
    <x v="1183"/>
    <n v="13.487154213747003"/>
  </r>
  <r>
    <x v="156"/>
    <s v="PRT"/>
    <x v="18"/>
    <s v="NV.SRV.TETC.ZS"/>
    <n v="75.188323787187841"/>
    <n v="75.842751813632816"/>
    <n v="75.994838979752672"/>
    <n v="76.168149847670819"/>
    <x v="1184"/>
    <n v="75.76728423800391"/>
  </r>
  <r>
    <x v="156"/>
    <s v="PRT"/>
    <x v="19"/>
    <s v="NV.AGR.TOTL.ZS"/>
    <n v="2.187503081066537"/>
    <n v="2.0802880933719741"/>
    <n v="2.1794971349414518"/>
    <n v="2.365000005942508"/>
    <x v="1185"/>
    <n v="2.3517778092237407"/>
  </r>
  <r>
    <x v="156"/>
    <s v="PRT"/>
    <x v="20"/>
    <s v="FP.CPI.TOTL.ZG"/>
    <n v="1.4025728989536499"/>
    <n v="3.6530110043073001"/>
    <n v="2.7733385405158102"/>
    <n v="0.27441666666699999"/>
    <x v="1186"/>
    <n v="0.48727192723681101"/>
  </r>
  <r>
    <x v="157"/>
    <s v="PRI"/>
    <x v="0"/>
    <s v="EG.ELC.ACCS.ZS"/>
    <n v="87.873279999999994"/>
    <s v=".."/>
    <n v="90.875439999999998"/>
    <s v=".."/>
    <x v="0"/>
    <s v=".."/>
  </r>
  <r>
    <x v="157"/>
    <s v="PRI"/>
    <x v="1"/>
    <s v="EG.USE.COMM.CL.ZS"/>
    <s v=".."/>
    <s v=".."/>
    <s v=".."/>
    <s v=".."/>
    <x v="0"/>
    <s v=".."/>
  </r>
  <r>
    <x v="157"/>
    <s v="PRI"/>
    <x v="2"/>
    <s v="EN.ATM.CO2E.EG.ZS"/>
    <s v=".."/>
    <s v=".."/>
    <s v=".."/>
    <s v=".."/>
    <x v="0"/>
    <s v=".."/>
  </r>
  <r>
    <x v="157"/>
    <s v="PRI"/>
    <x v="3"/>
    <s v="EG.USE.CRNW.ZS"/>
    <s v=".."/>
    <s v=".."/>
    <s v=".."/>
    <s v=".."/>
    <x v="0"/>
    <s v=".."/>
  </r>
  <r>
    <x v="157"/>
    <s v="PRI"/>
    <x v="4"/>
    <s v="EG.IMP.CONS.ZS"/>
    <s v=".."/>
    <s v=".."/>
    <s v=".."/>
    <s v=".."/>
    <x v="0"/>
    <s v=".."/>
  </r>
  <r>
    <x v="157"/>
    <s v="PRI"/>
    <x v="5"/>
    <s v="EN.ATM.METH.EG.ZS"/>
    <s v=".."/>
    <s v=".."/>
    <s v=".."/>
    <s v=".."/>
    <x v="0"/>
    <s v=".."/>
  </r>
  <r>
    <x v="157"/>
    <s v="PRI"/>
    <x v="6"/>
    <s v="EG.USE.PCAP.KG.OE"/>
    <s v=".."/>
    <s v=".."/>
    <s v=".."/>
    <s v=".."/>
    <x v="0"/>
    <s v=".."/>
  </r>
  <r>
    <x v="157"/>
    <s v="PRI"/>
    <x v="7"/>
    <s v="EG.USE.COMM.FO.ZS"/>
    <s v=".."/>
    <s v=".."/>
    <s v=".."/>
    <s v=".."/>
    <x v="0"/>
    <s v=".."/>
  </r>
  <r>
    <x v="157"/>
    <s v="PRI"/>
    <x v="8"/>
    <s v="EG.GDP.PUSE.KO.PP.KD"/>
    <s v=".."/>
    <s v=".."/>
    <s v=".."/>
    <s v=".."/>
    <x v="0"/>
    <s v=".."/>
  </r>
  <r>
    <x v="157"/>
    <s v="PRI"/>
    <x v="9"/>
    <s v="IE.PPI.ENGY.CD"/>
    <s v=".."/>
    <s v=".."/>
    <s v=".."/>
    <s v=".."/>
    <x v="0"/>
    <s v=".."/>
  </r>
  <r>
    <x v="157"/>
    <s v="PRI"/>
    <x v="10"/>
    <s v="EN.ATM.NOXE.EG.ZS"/>
    <s v=".."/>
    <s v=".."/>
    <s v=".."/>
    <s v=".."/>
    <x v="0"/>
    <s v=".."/>
  </r>
  <r>
    <x v="157"/>
    <s v="PRI"/>
    <x v="11"/>
    <s v="EG.FEC.RNEW.ZS"/>
    <n v="0.68826085086247701"/>
    <n v="1.0001168150817299"/>
    <s v=".."/>
    <s v=".."/>
    <x v="0"/>
    <s v=".."/>
  </r>
  <r>
    <x v="157"/>
    <s v="PRI"/>
    <x v="12"/>
    <s v="EN.ATM.CO2E.LF.ZS"/>
    <s v=".."/>
    <s v=".."/>
    <s v=".."/>
    <s v=".."/>
    <x v="0"/>
    <s v=".."/>
  </r>
  <r>
    <x v="157"/>
    <s v="PRI"/>
    <x v="13"/>
    <s v="TX.VAL.FUEL.ZS.UN"/>
    <s v=".."/>
    <s v=".."/>
    <s v=".."/>
    <s v=".."/>
    <x v="0"/>
    <s v=".."/>
  </r>
  <r>
    <x v="157"/>
    <s v="PRI"/>
    <x v="14"/>
    <s v="TM.VAL.FUEL.ZS.UN"/>
    <s v=".."/>
    <s v=".."/>
    <s v=".."/>
    <s v=".."/>
    <x v="0"/>
    <s v=".."/>
  </r>
  <r>
    <x v="157"/>
    <s v="PRI"/>
    <x v="15"/>
    <s v="EP.PMP.DESL.CD"/>
    <s v=".."/>
    <s v=".."/>
    <s v=".."/>
    <s v=".."/>
    <x v="0"/>
    <s v=".."/>
  </r>
  <r>
    <x v="157"/>
    <s v="PRI"/>
    <x v="16"/>
    <s v="SP.URB.TOTL.IN.ZS"/>
    <n v="93.825000000000003"/>
    <n v="93.771000000000001"/>
    <n v="93.721999999999994"/>
    <n v="93.676000000000002"/>
    <x v="1187"/>
    <n v="93.6"/>
  </r>
  <r>
    <x v="157"/>
    <s v="PRI"/>
    <x v="17"/>
    <s v="NV.IND.MANF.ZS"/>
    <n v="47.343667089145463"/>
    <n v="46.667982705220552"/>
    <n v="45.62085805111554"/>
    <n v="46.747461038797212"/>
    <x v="0"/>
    <s v=".."/>
  </r>
  <r>
    <x v="157"/>
    <s v="PRI"/>
    <x v="18"/>
    <s v="NV.SRV.TETC.ZS"/>
    <n v="2.4283769141906162"/>
    <n v="3.8361793082267588"/>
    <n v="6.0826010193950104"/>
    <n v="3.6969209329175072"/>
    <x v="0"/>
    <s v=".."/>
  </r>
  <r>
    <x v="157"/>
    <s v="PRI"/>
    <x v="19"/>
    <s v="NV.AGR.TOTL.ZS"/>
    <n v="0.83552490907110488"/>
    <n v="0.79281191832681996"/>
    <n v="0.80905622196782934"/>
    <n v="0.81600356865072221"/>
    <x v="0"/>
    <s v=".."/>
  </r>
  <r>
    <x v="157"/>
    <s v="PRI"/>
    <x v="20"/>
    <s v="FP.CPI.TOTL.ZG"/>
    <s v=".."/>
    <s v=".."/>
    <s v=".."/>
    <s v=".."/>
    <x v="0"/>
    <s v=".."/>
  </r>
  <r>
    <x v="158"/>
    <s v="QAT"/>
    <x v="0"/>
    <s v="EG.ELC.ACCS.ZS"/>
    <n v="94.1"/>
    <s v=".."/>
    <n v="97.697829999999996"/>
    <s v=".."/>
    <x v="0"/>
    <s v=".."/>
  </r>
  <r>
    <x v="158"/>
    <s v="QAT"/>
    <x v="1"/>
    <s v="EG.USE.COMM.CL.ZS"/>
    <n v="0"/>
    <n v="0"/>
    <n v="0"/>
    <n v="0"/>
    <x v="0"/>
    <s v=".."/>
  </r>
  <r>
    <x v="158"/>
    <s v="QAT"/>
    <x v="2"/>
    <s v="EN.ATM.CO2E.EG.ZS"/>
    <n v="2.6270121481439248"/>
    <n v="2.5701572862296369"/>
    <n v="2.4708499624835918"/>
    <n v="2.1161938754049237"/>
    <x v="0"/>
    <s v=".."/>
  </r>
  <r>
    <x v="158"/>
    <s v="QAT"/>
    <x v="3"/>
    <s v="EG.USE.CRNW.ZS"/>
    <n v="0"/>
    <n v="0"/>
    <n v="0"/>
    <n v="0"/>
    <x v="0"/>
    <s v=".."/>
  </r>
  <r>
    <x v="158"/>
    <s v="QAT"/>
    <x v="4"/>
    <s v="EG.IMP.CONS.ZS"/>
    <n v="-545.18175693590115"/>
    <n v="-524.72486181221689"/>
    <n v="-444.06675445127195"/>
    <n v="-457.47745682579864"/>
    <x v="0"/>
    <s v=".."/>
  </r>
  <r>
    <x v="158"/>
    <s v="QAT"/>
    <x v="5"/>
    <s v="EN.ATM.METH.EG.ZS"/>
    <s v=".."/>
    <s v=".."/>
    <s v=".."/>
    <s v=".."/>
    <x v="0"/>
    <s v=".."/>
  </r>
  <r>
    <x v="158"/>
    <s v="QAT"/>
    <x v="6"/>
    <s v="EG.USE.PCAP.KG.OE"/>
    <n v="15657.012437744725"/>
    <n v="16424.579243501623"/>
    <n v="18899.357717510808"/>
    <n v="19120.344284077193"/>
    <x v="0"/>
    <s v=".."/>
  </r>
  <r>
    <x v="158"/>
    <s v="QAT"/>
    <x v="7"/>
    <s v="EG.USE.COMM.FO.ZS"/>
    <s v=".."/>
    <n v="100"/>
    <s v=".."/>
    <n v="100"/>
    <x v="0"/>
    <s v=".."/>
  </r>
  <r>
    <x v="158"/>
    <s v="QAT"/>
    <x v="8"/>
    <s v="EG.GDP.PUSE.KO.PP.KD"/>
    <n v="8.0570849250633678"/>
    <n v="8.0689342801652266"/>
    <n v="6.9397860489897365"/>
    <n v="6.8410135711862203"/>
    <x v="1188"/>
    <s v=".."/>
  </r>
  <r>
    <x v="158"/>
    <s v="QAT"/>
    <x v="9"/>
    <s v="IE.PPI.ENGY.CD"/>
    <s v=".."/>
    <s v=".."/>
    <s v=".."/>
    <s v=".."/>
    <x v="0"/>
    <s v=".."/>
  </r>
  <r>
    <x v="158"/>
    <s v="QAT"/>
    <x v="10"/>
    <s v="EN.ATM.NOXE.EG.ZS"/>
    <s v=".."/>
    <s v=".."/>
    <s v=".."/>
    <s v=".."/>
    <x v="0"/>
    <s v=".."/>
  </r>
  <r>
    <x v="158"/>
    <s v="QAT"/>
    <x v="11"/>
    <s v="EG.FEC.RNEW.ZS"/>
    <s v=".."/>
    <s v=".."/>
    <s v=".."/>
    <s v=".."/>
    <x v="0"/>
    <s v=".."/>
  </r>
  <r>
    <x v="158"/>
    <s v="QAT"/>
    <x v="12"/>
    <s v="EN.ATM.CO2E.LF.ZS"/>
    <n v="20.951371004393273"/>
    <n v="12.59630727148393"/>
    <n v="8.8086333177497274"/>
    <n v="13.866126110583973"/>
    <x v="0"/>
    <s v=".."/>
  </r>
  <r>
    <x v="158"/>
    <s v="QAT"/>
    <x v="13"/>
    <s v="TX.VAL.FUEL.ZS.UN"/>
    <n v="92.554855923310967"/>
    <n v="92.996199135098649"/>
    <s v=".."/>
    <n v="88.68062349735338"/>
    <x v="1189"/>
    <n v="82.766923254239131"/>
  </r>
  <r>
    <x v="158"/>
    <s v="QAT"/>
    <x v="14"/>
    <s v="TM.VAL.FUEL.ZS.UN"/>
    <n v="0.92019396880403914"/>
    <s v=".."/>
    <s v=".."/>
    <n v="1.0093409498288335"/>
    <x v="1190"/>
    <n v="1.2292615500962154"/>
  </r>
  <r>
    <x v="158"/>
    <s v="QAT"/>
    <x v="15"/>
    <s v="EP.PMP.DESL.CD"/>
    <n v="0.19"/>
    <s v=".."/>
    <n v="0.27"/>
    <s v=".."/>
    <x v="1191"/>
    <s v=".."/>
  </r>
  <r>
    <x v="158"/>
    <s v="QAT"/>
    <x v="16"/>
    <s v="SP.URB.TOTL.IN.ZS"/>
    <n v="98.655000000000001"/>
    <n v="98.811999999999998"/>
    <n v="98.945999999999998"/>
    <n v="99.061000000000007"/>
    <x v="1192"/>
    <n v="99.244"/>
  </r>
  <r>
    <x v="158"/>
    <s v="QAT"/>
    <x v="17"/>
    <s v="NV.IND.MANF.ZS"/>
    <n v="12.52776196014935"/>
    <n v="9.4627166768734998"/>
    <n v="10.52400179980414"/>
    <n v="10.205026756745173"/>
    <x v="1193"/>
    <n v="9.6878832628338287"/>
  </r>
  <r>
    <x v="158"/>
    <s v="QAT"/>
    <x v="18"/>
    <s v="NV.SRV.TETC.ZS"/>
    <n v="33.245610634932127"/>
    <n v="26.689121699290325"/>
    <n v="26.436534847678338"/>
    <n v="28.135571195337373"/>
    <x v="1194"/>
    <n v="41.33807223487598"/>
  </r>
  <r>
    <x v="158"/>
    <s v="QAT"/>
    <x v="19"/>
    <s v="NV.AGR.TOTL.ZS"/>
    <n v="0.1179066122065671"/>
    <n v="9.6610130636546138E-2"/>
    <n v="9.4254448780573874E-2"/>
    <n v="9.6078211811675654E-2"/>
    <x v="1195"/>
    <n v="0.15968763296873828"/>
  </r>
  <r>
    <x v="158"/>
    <s v="QAT"/>
    <x v="20"/>
    <s v="FP.CPI.TOTL.ZG"/>
    <n v="-2.4252567516168702"/>
    <n v="1.91638988944472"/>
    <n v="1.86658506731917"/>
    <n v="3.13157104235508"/>
    <x v="1196"/>
    <n v="1.8835893290221699"/>
  </r>
  <r>
    <x v="159"/>
    <s v="ROM"/>
    <x v="0"/>
    <s v="EG.ELC.ACCS.ZS"/>
    <n v="100"/>
    <s v=".."/>
    <n v="100"/>
    <s v=".."/>
    <x v="0"/>
    <s v=".."/>
  </r>
  <r>
    <x v="159"/>
    <s v="ROM"/>
    <x v="1"/>
    <s v="EG.USE.COMM.CL.ZS"/>
    <n v="13.669718987730745"/>
    <n v="12.488046127202166"/>
    <n v="12.242171888432328"/>
    <n v="14.976763593747894"/>
    <x v="0"/>
    <s v=".."/>
  </r>
  <r>
    <x v="159"/>
    <s v="ROM"/>
    <x v="2"/>
    <s v="EN.ATM.CO2E.EG.ZS"/>
    <n v="2.2635012807438617"/>
    <n v="2.3704617736374427"/>
    <n v="2.3392447454572967"/>
    <n v="2.2232507886511175"/>
    <x v="0"/>
    <s v=".."/>
  </r>
  <r>
    <x v="159"/>
    <s v="ROM"/>
    <x v="3"/>
    <s v="EG.USE.CRNW.ZS"/>
    <n v="11.79364890586511"/>
    <n v="10.295052303220819"/>
    <n v="11.267144543064505"/>
    <n v="12.113550423116287"/>
    <x v="0"/>
    <s v=".."/>
  </r>
  <r>
    <x v="159"/>
    <s v="ROM"/>
    <x v="4"/>
    <s v="EG.IMP.CONS.ZS"/>
    <n v="21.57087204260305"/>
    <n v="22.991810815104422"/>
    <n v="22.164301887135952"/>
    <n v="18.562469161210387"/>
    <x v="0"/>
    <s v=".."/>
  </r>
  <r>
    <x v="159"/>
    <s v="ROM"/>
    <x v="5"/>
    <s v="EN.ATM.METH.EG.ZS"/>
    <s v=".."/>
    <s v=".."/>
    <s v=".."/>
    <s v=".."/>
    <x v="0"/>
    <s v=".."/>
  </r>
  <r>
    <x v="159"/>
    <s v="ROM"/>
    <x v="6"/>
    <s v="EG.USE.PCAP.KG.OE"/>
    <n v="1730.0876762636558"/>
    <n v="1777.1061541644217"/>
    <n v="1741.7226064268011"/>
    <n v="1592.1314944139706"/>
    <x v="0"/>
    <s v=".."/>
  </r>
  <r>
    <x v="159"/>
    <s v="ROM"/>
    <x v="7"/>
    <s v="EG.USE.COMM.FO.ZS"/>
    <n v="75.070951491373023"/>
    <n v="77.651838203996519"/>
    <n v="76.427200924628792"/>
    <n v="73.429536161031578"/>
    <x v="0"/>
    <s v=".."/>
  </r>
  <r>
    <x v="159"/>
    <s v="ROM"/>
    <x v="8"/>
    <s v="EG.GDP.PUSE.KO.PP.KD"/>
    <n v="10.298910007773291"/>
    <n v="10.182291414780371"/>
    <n v="10.502388583718078"/>
    <n v="11.910298513982195"/>
    <x v="1197"/>
    <s v=".."/>
  </r>
  <r>
    <x v="159"/>
    <s v="ROM"/>
    <x v="9"/>
    <s v="IE.PPI.ENGY.CD"/>
    <s v=".."/>
    <n v="1238240000"/>
    <n v="1943300000"/>
    <n v="189000000"/>
    <x v="1198"/>
    <s v=".."/>
  </r>
  <r>
    <x v="159"/>
    <s v="ROM"/>
    <x v="10"/>
    <s v="EN.ATM.NOXE.EG.ZS"/>
    <s v=".."/>
    <s v=".."/>
    <s v=".."/>
    <s v=".."/>
    <x v="0"/>
    <s v=".."/>
  </r>
  <r>
    <x v="159"/>
    <s v="ROM"/>
    <x v="11"/>
    <s v="EG.FEC.RNEW.ZS"/>
    <n v="24.095709172025401"/>
    <n v="21.112732139261901"/>
    <n v="21.6788334102372"/>
    <s v=".."/>
    <x v="0"/>
    <s v=".."/>
  </r>
  <r>
    <x v="159"/>
    <s v="ROM"/>
    <x v="12"/>
    <s v="EN.ATM.CO2E.LF.ZS"/>
    <n v="29.849227638516329"/>
    <n v="27.751134154244976"/>
    <n v="28.246432738041815"/>
    <n v="31.135303265940905"/>
    <x v="0"/>
    <s v=".."/>
  </r>
  <r>
    <x v="159"/>
    <s v="ROM"/>
    <x v="13"/>
    <s v="TX.VAL.FUEL.ZS.UN"/>
    <n v="5.1956498865479093"/>
    <n v="5.4792948780723449"/>
    <n v="5.0877058743609611"/>
    <n v="4.8497645778093421"/>
    <x v="1199"/>
    <n v="4.4273403557786857"/>
  </r>
  <r>
    <x v="159"/>
    <s v="ROM"/>
    <x v="14"/>
    <s v="TM.VAL.FUEL.ZS.UN"/>
    <n v="10.085030879052818"/>
    <n v="11.359873382986004"/>
    <n v="12.196067424134458"/>
    <n v="9.8709480065020525"/>
    <x v="1200"/>
    <n v="6.4412082624114371"/>
  </r>
  <r>
    <x v="159"/>
    <s v="ROM"/>
    <x v="15"/>
    <s v="EP.PMP.DESL.CD"/>
    <n v="1.46"/>
    <s v=".."/>
    <n v="1.73"/>
    <s v=".."/>
    <x v="12"/>
    <s v=".."/>
  </r>
  <r>
    <x v="159"/>
    <s v="ROM"/>
    <x v="16"/>
    <s v="SP.URB.TOTL.IN.ZS"/>
    <n v="53.829000000000001"/>
    <n v="53.96"/>
    <n v="54.091000000000001"/>
    <n v="54.234999999999999"/>
    <x v="1201"/>
    <n v="54.564"/>
  </r>
  <r>
    <x v="159"/>
    <s v="ROM"/>
    <x v="17"/>
    <s v="NV.IND.MANF.ZS"/>
    <n v="23.859596678270449"/>
    <n v="24.467753405285098"/>
    <n v="22.612671241466288"/>
    <n v="23.043457505438155"/>
    <x v="1202"/>
    <s v=".."/>
  </r>
  <r>
    <x v="159"/>
    <s v="ROM"/>
    <x v="18"/>
    <s v="NV.SRV.TETC.ZS"/>
    <n v="52.386628390834431"/>
    <n v="51.151458094089087"/>
    <n v="57.581398750632061"/>
    <n v="57.267302881563289"/>
    <x v="1203"/>
    <n v="60.340202920882206"/>
  </r>
  <r>
    <x v="159"/>
    <s v="ROM"/>
    <x v="19"/>
    <s v="NV.AGR.TOTL.ZS"/>
    <n v="6.2712801706228936"/>
    <n v="7.3337310485281106"/>
    <n v="5.3205068925462013"/>
    <n v="6.1279977542003667"/>
    <x v="1204"/>
    <n v="4.7590797843801855"/>
  </r>
  <r>
    <x v="159"/>
    <s v="ROM"/>
    <x v="20"/>
    <s v="FP.CPI.TOTL.ZG"/>
    <n v="6.0942157869688804"/>
    <n v="5.7877773798794996"/>
    <n v="3.3338002521361401"/>
    <n v="3.98535990239936"/>
    <x v="1205"/>
    <n v="-0.59331871533601599"/>
  </r>
  <r>
    <x v="160"/>
    <s v="RUS"/>
    <x v="0"/>
    <s v="EG.ELC.ACCS.ZS"/>
    <n v="100"/>
    <s v=".."/>
    <n v="100"/>
    <s v=".."/>
    <x v="0"/>
    <s v=".."/>
  </r>
  <r>
    <x v="160"/>
    <s v="RUS"/>
    <x v="1"/>
    <s v="EG.USE.COMM.CL.ZS"/>
    <n v="8.6287406134766478"/>
    <n v="8.3193062058258196"/>
    <n v="8.273489153368411"/>
    <n v="8.3936238700238661"/>
    <x v="0"/>
    <s v=".."/>
  </r>
  <r>
    <x v="160"/>
    <s v="RUS"/>
    <x v="2"/>
    <s v="EN.ATM.CO2E.EG.ZS"/>
    <n v="2.4288066347747685"/>
    <n v="2.4453747611972134"/>
    <n v="2.4772619723611533"/>
    <n v="2.4478024185401561"/>
    <x v="0"/>
    <s v=".."/>
  </r>
  <r>
    <x v="160"/>
    <s v="RUS"/>
    <x v="3"/>
    <s v="EG.USE.CRNW.ZS"/>
    <n v="1.0067235855915346"/>
    <n v="0.9802547282097025"/>
    <n v="1.0030091049143846"/>
    <n v="0.98947995722595705"/>
    <x v="0"/>
    <s v=".."/>
  </r>
  <r>
    <x v="160"/>
    <s v="RUS"/>
    <x v="4"/>
    <s v="EG.IMP.CONS.ZS"/>
    <n v="-85.509648052320244"/>
    <n v="-79.716263270157768"/>
    <n v="-77.602153534453464"/>
    <n v="-83.366488254318611"/>
    <x v="0"/>
    <s v=".."/>
  </r>
  <r>
    <x v="160"/>
    <s v="RUS"/>
    <x v="5"/>
    <s v="EN.ATM.METH.EG.ZS"/>
    <s v=".."/>
    <s v=".."/>
    <s v=".."/>
    <s v=".."/>
    <x v="0"/>
    <s v=".."/>
  </r>
  <r>
    <x v="160"/>
    <s v="RUS"/>
    <x v="6"/>
    <s v="EG.USE.PCAP.KG.OE"/>
    <n v="4827.8112574308916"/>
    <n v="5057.5208874641139"/>
    <n v="5174.4003680515589"/>
    <n v="5093.0647792983291"/>
    <x v="0"/>
    <s v=".."/>
  </r>
  <r>
    <x v="160"/>
    <s v="RUS"/>
    <x v="7"/>
    <s v="EG.USE.COMM.FO.ZS"/>
    <n v="90.546950601961569"/>
    <n v="90.922863777466773"/>
    <n v="90.878851905342103"/>
    <n v="90.722569941216079"/>
    <x v="0"/>
    <s v=".."/>
  </r>
  <r>
    <x v="160"/>
    <s v="RUS"/>
    <x v="8"/>
    <s v="EG.GDP.PUSE.KO.PP.KD"/>
    <n v="4.7950999363584286"/>
    <n v="4.7677408952725058"/>
    <n v="4.8150418841608813"/>
    <n v="4.9509627398647043"/>
    <x v="1206"/>
    <s v=".."/>
  </r>
  <r>
    <x v="160"/>
    <s v="RUS"/>
    <x v="9"/>
    <s v="IE.PPI.ENGY.CD"/>
    <n v="5981920000"/>
    <n v="5255570000"/>
    <n v="466000000"/>
    <n v="480000000"/>
    <x v="1207"/>
    <s v=".."/>
  </r>
  <r>
    <x v="160"/>
    <s v="RUS"/>
    <x v="10"/>
    <s v="EN.ATM.NOXE.EG.ZS"/>
    <s v=".."/>
    <s v=".."/>
    <s v=".."/>
    <s v=".."/>
    <x v="0"/>
    <s v=".."/>
  </r>
  <r>
    <x v="160"/>
    <s v="RUS"/>
    <x v="11"/>
    <s v="EG.FEC.RNEW.ZS"/>
    <n v="3.3427067439731801"/>
    <n v="3.2277568722005801"/>
    <n v="3.2450031581118499"/>
    <s v=".."/>
    <x v="0"/>
    <s v=".."/>
  </r>
  <r>
    <x v="160"/>
    <s v="RUS"/>
    <x v="12"/>
    <s v="EN.ATM.CO2E.LF.ZS"/>
    <n v="20.778748817821988"/>
    <n v="22.728026912339942"/>
    <n v="23.409279328771916"/>
    <n v="22.179407032394931"/>
    <x v="0"/>
    <s v=".."/>
  </r>
  <r>
    <x v="160"/>
    <s v="RUS"/>
    <x v="13"/>
    <s v="TX.VAL.FUEL.ZS.UN"/>
    <n v="65.622431987486806"/>
    <n v="66.982445094209993"/>
    <n v="70.933743945367269"/>
    <n v="71.247555692170366"/>
    <x v="1208"/>
    <n v="62.996297173707028"/>
  </r>
  <r>
    <x v="160"/>
    <s v="RUS"/>
    <x v="14"/>
    <s v="TM.VAL.FUEL.ZS.UN"/>
    <n v="1.3871952117585375"/>
    <n v="1.765299229389401"/>
    <n v="1.4559351946541468"/>
    <n v="1.3274925967345179"/>
    <x v="1209"/>
    <n v="1.8344923829146134"/>
  </r>
  <r>
    <x v="160"/>
    <s v="RUS"/>
    <x v="15"/>
    <s v="EP.PMP.DESL.CD"/>
    <n v="0.72"/>
    <s v=".."/>
    <n v="1"/>
    <s v=".."/>
    <x v="1210"/>
    <s v=".."/>
  </r>
  <r>
    <x v="160"/>
    <s v="RUS"/>
    <x v="16"/>
    <s v="SP.URB.TOTL.IN.ZS"/>
    <n v="73.686999999999998"/>
    <n v="73.731999999999999"/>
    <n v="73.786000000000001"/>
    <n v="73.850999999999999"/>
    <x v="1211"/>
    <n v="74.007999999999996"/>
  </r>
  <r>
    <x v="160"/>
    <s v="RUS"/>
    <x v="17"/>
    <s v="NV.IND.MANF.ZS"/>
    <n v="14.821793035661043"/>
    <n v="13.262928645178315"/>
    <n v="13.319759753635092"/>
    <n v="13.411565846092524"/>
    <x v="1212"/>
    <n v="14.156850184728301"/>
  </r>
  <r>
    <x v="160"/>
    <s v="RUS"/>
    <x v="18"/>
    <s v="NV.SRV.TETC.ZS"/>
    <n v="61.436432901086448"/>
    <n v="62.205410461141263"/>
    <n v="62.859817184834007"/>
    <n v="63.308959911362919"/>
    <x v="1213"/>
    <n v="62.765364915307629"/>
  </r>
  <r>
    <x v="160"/>
    <s v="RUS"/>
    <x v="19"/>
    <s v="NV.AGR.TOTL.ZS"/>
    <n v="3.8674013476713345"/>
    <n v="3.9622127863342618"/>
    <n v="3.6692533963026706"/>
    <n v="3.8242122871075432"/>
    <x v="1214"/>
    <n v="4.6300786431070309"/>
  </r>
  <r>
    <x v="160"/>
    <s v="RUS"/>
    <x v="20"/>
    <s v="FP.CPI.TOTL.ZG"/>
    <n v="6.8353598422609201"/>
    <n v="8.4281759458627992"/>
    <n v="5.0780141843971496"/>
    <n v="6.7764578833693401"/>
    <x v="1215"/>
    <n v="15.525328330206399"/>
  </r>
  <r>
    <x v="161"/>
    <s v="RWA"/>
    <x v="0"/>
    <s v="EG.ELC.ACCS.ZS"/>
    <n v="10.8"/>
    <s v=".."/>
    <n v="18"/>
    <s v=".."/>
    <x v="0"/>
    <s v=".."/>
  </r>
  <r>
    <x v="161"/>
    <s v="RWA"/>
    <x v="1"/>
    <s v="EG.USE.COMM.CL.ZS"/>
    <s v=".."/>
    <s v=".."/>
    <s v=".."/>
    <s v=".."/>
    <x v="0"/>
    <s v=".."/>
  </r>
  <r>
    <x v="161"/>
    <s v="RWA"/>
    <x v="2"/>
    <s v="EN.ATM.CO2E.EG.ZS"/>
    <s v=".."/>
    <s v=".."/>
    <s v=".."/>
    <s v=".."/>
    <x v="0"/>
    <s v=".."/>
  </r>
  <r>
    <x v="161"/>
    <s v="RWA"/>
    <x v="3"/>
    <s v="EG.USE.CRNW.ZS"/>
    <s v=".."/>
    <s v=".."/>
    <s v=".."/>
    <s v=".."/>
    <x v="0"/>
    <s v=".."/>
  </r>
  <r>
    <x v="161"/>
    <s v="RWA"/>
    <x v="4"/>
    <s v="EG.IMP.CONS.ZS"/>
    <s v=".."/>
    <s v=".."/>
    <s v=".."/>
    <s v=".."/>
    <x v="0"/>
    <s v=".."/>
  </r>
  <r>
    <x v="161"/>
    <s v="RWA"/>
    <x v="5"/>
    <s v="EN.ATM.METH.EG.ZS"/>
    <s v=".."/>
    <s v=".."/>
    <s v=".."/>
    <s v=".."/>
    <x v="0"/>
    <s v=".."/>
  </r>
  <r>
    <x v="161"/>
    <s v="RWA"/>
    <x v="6"/>
    <s v="EG.USE.PCAP.KG.OE"/>
    <s v=".."/>
    <s v=".."/>
    <s v=".."/>
    <s v=".."/>
    <x v="0"/>
    <s v=".."/>
  </r>
  <r>
    <x v="161"/>
    <s v="RWA"/>
    <x v="7"/>
    <s v="EG.USE.COMM.FO.ZS"/>
    <s v=".."/>
    <s v=".."/>
    <s v=".."/>
    <s v=".."/>
    <x v="0"/>
    <s v=".."/>
  </r>
  <r>
    <x v="161"/>
    <s v="RWA"/>
    <x v="8"/>
    <s v="EG.GDP.PUSE.KO.PP.KD"/>
    <s v=".."/>
    <s v=".."/>
    <s v=".."/>
    <s v=".."/>
    <x v="0"/>
    <s v=".."/>
  </r>
  <r>
    <x v="161"/>
    <s v="RWA"/>
    <x v="9"/>
    <s v="IE.PPI.ENGY.CD"/>
    <n v="16000000"/>
    <n v="142000000"/>
    <n v="12000000"/>
    <s v=".."/>
    <x v="1216"/>
    <n v="320000000"/>
  </r>
  <r>
    <x v="161"/>
    <s v="RWA"/>
    <x v="10"/>
    <s v="EN.ATM.NOXE.EG.ZS"/>
    <s v=".."/>
    <s v=".."/>
    <s v=".."/>
    <s v=".."/>
    <x v="0"/>
    <s v=".."/>
  </r>
  <r>
    <x v="161"/>
    <s v="RWA"/>
    <x v="11"/>
    <s v="EG.FEC.RNEW.ZS"/>
    <n v="90.655956246002305"/>
    <n v="86.751615162713705"/>
    <s v=".."/>
    <s v=".."/>
    <x v="0"/>
    <s v=".."/>
  </r>
  <r>
    <x v="161"/>
    <s v="RWA"/>
    <x v="12"/>
    <s v="EN.ATM.CO2E.LF.ZS"/>
    <n v="91.304347826086968"/>
    <n v="92.265193370165761"/>
    <n v="93.03482587064677"/>
    <n v="93.11926605504587"/>
    <x v="0"/>
    <s v=".."/>
  </r>
  <r>
    <x v="161"/>
    <s v="RWA"/>
    <x v="13"/>
    <s v="TX.VAL.FUEL.ZS.UN"/>
    <n v="6.8530511673462802E-2"/>
    <n v="3.1789265840942868E-2"/>
    <n v="2.4070449348066996E-2"/>
    <n v="0.10969645665190525"/>
    <x v="1217"/>
    <n v="0.14981729205621325"/>
  </r>
  <r>
    <x v="161"/>
    <s v="RWA"/>
    <x v="14"/>
    <s v="TM.VAL.FUEL.ZS.UN"/>
    <n v="4.4811518250365543"/>
    <n v="8.4058365588243298"/>
    <n v="7.1590236839854438"/>
    <n v="5.9230616977123374"/>
    <x v="1218"/>
    <n v="1.8787762871913134"/>
  </r>
  <r>
    <x v="161"/>
    <s v="RWA"/>
    <x v="15"/>
    <s v="EP.PMP.DESL.CD"/>
    <n v="1.62"/>
    <s v=".."/>
    <n v="1.73"/>
    <s v=".."/>
    <x v="1219"/>
    <s v=".."/>
  </r>
  <r>
    <x v="161"/>
    <s v="RWA"/>
    <x v="16"/>
    <s v="SP.URB.TOTL.IN.ZS"/>
    <n v="23.952000000000002"/>
    <n v="24.922000000000001"/>
    <n v="25.893999999999998"/>
    <n v="26.869"/>
    <x v="1220"/>
    <n v="28.811"/>
  </r>
  <r>
    <x v="161"/>
    <s v="RWA"/>
    <x v="17"/>
    <s v="NV.IND.MANF.ZS"/>
    <n v="5.4468853445681615"/>
    <n v="5.3042121684867407"/>
    <n v="5.2762119503945888"/>
    <n v="5.2014802631578947"/>
    <x v="1221"/>
    <n v="4.8141168408428987"/>
  </r>
  <r>
    <x v="161"/>
    <s v="RWA"/>
    <x v="18"/>
    <s v="NV.SRV.TETC.ZS"/>
    <n v="54.559133313271133"/>
    <n v="53.250130005200212"/>
    <n v="52.175873731679822"/>
    <n v="51.726973684210535"/>
    <x v="1222"/>
    <n v="47.455884872365942"/>
  </r>
  <r>
    <x v="161"/>
    <s v="RWA"/>
    <x v="19"/>
    <s v="NV.AGR.TOTL.ZS"/>
    <n v="32.56093891062293"/>
    <n v="32.34529381175247"/>
    <n v="33.438556933483653"/>
    <n v="33.38815789473685"/>
    <x v="1223"/>
    <n v="32.688024670207298"/>
  </r>
  <r>
    <x v="161"/>
    <s v="RWA"/>
    <x v="20"/>
    <s v="FP.CPI.TOTL.ZG"/>
    <n v="2.3091461911417399"/>
    <n v="5.6706827309230103"/>
    <n v="6.2709030100340604"/>
    <n v="4.2347801510857197"/>
    <x v="1224"/>
    <n v="2.5180877037850302"/>
  </r>
  <r>
    <x v="162"/>
    <s v="WSM"/>
    <x v="0"/>
    <s v="EG.ELC.ACCS.ZS"/>
    <n v="99.6"/>
    <s v=".."/>
    <n v="100"/>
    <s v=".."/>
    <x v="0"/>
    <s v=".."/>
  </r>
  <r>
    <x v="162"/>
    <s v="WSM"/>
    <x v="1"/>
    <s v="EG.USE.COMM.CL.ZS"/>
    <s v=".."/>
    <s v=".."/>
    <s v=".."/>
    <s v=".."/>
    <x v="0"/>
    <s v=".."/>
  </r>
  <r>
    <x v="162"/>
    <s v="WSM"/>
    <x v="2"/>
    <s v="EN.ATM.CO2E.EG.ZS"/>
    <s v=".."/>
    <s v=".."/>
    <s v=".."/>
    <s v=".."/>
    <x v="0"/>
    <s v=".."/>
  </r>
  <r>
    <x v="162"/>
    <s v="WSM"/>
    <x v="3"/>
    <s v="EG.USE.CRNW.ZS"/>
    <s v=".."/>
    <s v=".."/>
    <s v=".."/>
    <s v=".."/>
    <x v="0"/>
    <s v=".."/>
  </r>
  <r>
    <x v="162"/>
    <s v="WSM"/>
    <x v="4"/>
    <s v="EG.IMP.CONS.ZS"/>
    <s v=".."/>
    <s v=".."/>
    <s v=".."/>
    <s v=".."/>
    <x v="0"/>
    <s v=".."/>
  </r>
  <r>
    <x v="162"/>
    <s v="WSM"/>
    <x v="5"/>
    <s v="EN.ATM.METH.EG.ZS"/>
    <s v=".."/>
    <s v=".."/>
    <s v=".."/>
    <s v=".."/>
    <x v="0"/>
    <s v=".."/>
  </r>
  <r>
    <x v="162"/>
    <s v="WSM"/>
    <x v="6"/>
    <s v="EG.USE.PCAP.KG.OE"/>
    <s v=".."/>
    <s v=".."/>
    <s v=".."/>
    <s v=".."/>
    <x v="0"/>
    <s v=".."/>
  </r>
  <r>
    <x v="162"/>
    <s v="WSM"/>
    <x v="7"/>
    <s v="EG.USE.COMM.FO.ZS"/>
    <s v=".."/>
    <s v=".."/>
    <s v=".."/>
    <s v=".."/>
    <x v="0"/>
    <s v=".."/>
  </r>
  <r>
    <x v="162"/>
    <s v="WSM"/>
    <x v="8"/>
    <s v="EG.GDP.PUSE.KO.PP.KD"/>
    <s v=".."/>
    <s v=".."/>
    <s v=".."/>
    <s v=".."/>
    <x v="0"/>
    <s v=".."/>
  </r>
  <r>
    <x v="162"/>
    <s v="WSM"/>
    <x v="9"/>
    <s v="IE.PPI.ENGY.CD"/>
    <s v=".."/>
    <s v=".."/>
    <s v=".."/>
    <s v=".."/>
    <x v="0"/>
    <s v=".."/>
  </r>
  <r>
    <x v="162"/>
    <s v="WSM"/>
    <x v="10"/>
    <s v="EN.ATM.NOXE.EG.ZS"/>
    <s v=".."/>
    <s v=".."/>
    <s v=".."/>
    <s v=".."/>
    <x v="0"/>
    <s v=".."/>
  </r>
  <r>
    <x v="162"/>
    <s v="WSM"/>
    <x v="11"/>
    <s v="EG.FEC.RNEW.ZS"/>
    <n v="26.457824907003101"/>
    <n v="23.152074211029401"/>
    <s v=".."/>
    <s v=".."/>
    <x v="0"/>
    <s v=".."/>
  </r>
  <r>
    <x v="162"/>
    <s v="WSM"/>
    <x v="12"/>
    <s v="EN.ATM.CO2E.LF.ZS"/>
    <n v="100"/>
    <n v="100"/>
    <n v="100"/>
    <n v="100"/>
    <x v="0"/>
    <s v=".."/>
  </r>
  <r>
    <x v="162"/>
    <s v="WSM"/>
    <x v="13"/>
    <s v="TX.VAL.FUEL.ZS.UN"/>
    <n v="3.0950589903625206E-3"/>
    <n v="3.9327040970006701E-3"/>
    <n v="1.2788043934780223E-2"/>
    <n v="0.51721900115035424"/>
    <x v="1225"/>
    <n v="25.28751406472816"/>
  </r>
  <r>
    <x v="162"/>
    <s v="WSM"/>
    <x v="14"/>
    <s v="TM.VAL.FUEL.ZS.UN"/>
    <n v="17.556226206646304"/>
    <n v="21.236745059177458"/>
    <n v="22.711641993817764"/>
    <n v="21.993711097347987"/>
    <x v="1226"/>
    <n v="14.84780520854175"/>
  </r>
  <r>
    <x v="162"/>
    <s v="WSM"/>
    <x v="15"/>
    <s v="EP.PMP.DESL.CD"/>
    <n v="1.06"/>
    <s v=".."/>
    <s v=".."/>
    <s v=".."/>
    <x v="0"/>
    <s v=".."/>
  </r>
  <r>
    <x v="162"/>
    <s v="WSM"/>
    <x v="16"/>
    <s v="SP.URB.TOTL.IN.ZS"/>
    <n v="20.077999999999999"/>
    <n v="19.856999999999999"/>
    <n v="19.638999999999999"/>
    <n v="19.440000000000001"/>
    <x v="1227"/>
    <n v="19.097999999999999"/>
  </r>
  <r>
    <x v="162"/>
    <s v="WSM"/>
    <x v="17"/>
    <s v="NV.IND.MANF.ZS"/>
    <s v=".."/>
    <s v=".."/>
    <s v=".."/>
    <s v=".."/>
    <x v="0"/>
    <s v=".."/>
  </r>
  <r>
    <x v="162"/>
    <s v="WSM"/>
    <x v="18"/>
    <s v="NV.SRV.TETC.ZS"/>
    <s v=".."/>
    <s v=".."/>
    <s v=".."/>
    <s v=".."/>
    <x v="0"/>
    <s v=".."/>
  </r>
  <r>
    <x v="162"/>
    <s v="WSM"/>
    <x v="19"/>
    <s v="NV.AGR.TOTL.ZS"/>
    <s v=".."/>
    <s v=".."/>
    <s v=".."/>
    <s v=".."/>
    <x v="0"/>
    <s v=".."/>
  </r>
  <r>
    <x v="162"/>
    <s v="WSM"/>
    <x v="20"/>
    <s v="FP.CPI.TOTL.ZG"/>
    <n v="0.77700726877798398"/>
    <n v="5.1981429282042599"/>
    <n v="2.0490188352109402"/>
    <n v="0.61008572090572299"/>
    <x v="1228"/>
    <n v="0.72447013487470302"/>
  </r>
  <r>
    <x v="163"/>
    <s v="SMR"/>
    <x v="0"/>
    <s v="EG.ELC.ACCS.ZS"/>
    <n v="100"/>
    <s v=".."/>
    <n v="100"/>
    <s v=".."/>
    <x v="0"/>
    <s v=".."/>
  </r>
  <r>
    <x v="163"/>
    <s v="SMR"/>
    <x v="1"/>
    <s v="EG.USE.COMM.CL.ZS"/>
    <s v=".."/>
    <s v=".."/>
    <s v=".."/>
    <s v=".."/>
    <x v="0"/>
    <s v=".."/>
  </r>
  <r>
    <x v="163"/>
    <s v="SMR"/>
    <x v="2"/>
    <s v="EN.ATM.CO2E.EG.ZS"/>
    <s v=".."/>
    <s v=".."/>
    <s v=".."/>
    <s v=".."/>
    <x v="0"/>
    <s v=".."/>
  </r>
  <r>
    <x v="163"/>
    <s v="SMR"/>
    <x v="3"/>
    <s v="EG.USE.CRNW.ZS"/>
    <s v=".."/>
    <s v=".."/>
    <s v=".."/>
    <s v=".."/>
    <x v="0"/>
    <s v=".."/>
  </r>
  <r>
    <x v="163"/>
    <s v="SMR"/>
    <x v="4"/>
    <s v="EG.IMP.CONS.ZS"/>
    <s v=".."/>
    <s v=".."/>
    <s v=".."/>
    <s v=".."/>
    <x v="0"/>
    <s v=".."/>
  </r>
  <r>
    <x v="163"/>
    <s v="SMR"/>
    <x v="5"/>
    <s v="EN.ATM.METH.EG.ZS"/>
    <s v=".."/>
    <s v=".."/>
    <s v=".."/>
    <s v=".."/>
    <x v="0"/>
    <s v=".."/>
  </r>
  <r>
    <x v="163"/>
    <s v="SMR"/>
    <x v="6"/>
    <s v="EG.USE.PCAP.KG.OE"/>
    <s v=".."/>
    <s v=".."/>
    <s v=".."/>
    <s v=".."/>
    <x v="0"/>
    <s v=".."/>
  </r>
  <r>
    <x v="163"/>
    <s v="SMR"/>
    <x v="7"/>
    <s v="EG.USE.COMM.FO.ZS"/>
    <s v=".."/>
    <s v=".."/>
    <s v=".."/>
    <s v=".."/>
    <x v="0"/>
    <s v=".."/>
  </r>
  <r>
    <x v="163"/>
    <s v="SMR"/>
    <x v="8"/>
    <s v="EG.GDP.PUSE.KO.PP.KD"/>
    <s v=".."/>
    <s v=".."/>
    <s v=".."/>
    <s v=".."/>
    <x v="0"/>
    <s v=".."/>
  </r>
  <r>
    <x v="163"/>
    <s v="SMR"/>
    <x v="9"/>
    <s v="IE.PPI.ENGY.CD"/>
    <s v=".."/>
    <s v=".."/>
    <s v=".."/>
    <s v=".."/>
    <x v="0"/>
    <s v=".."/>
  </r>
  <r>
    <x v="163"/>
    <s v="SMR"/>
    <x v="10"/>
    <s v="EN.ATM.NOXE.EG.ZS"/>
    <s v=".."/>
    <s v=".."/>
    <s v=".."/>
    <s v=".."/>
    <x v="0"/>
    <s v=".."/>
  </r>
  <r>
    <x v="163"/>
    <s v="SMR"/>
    <x v="11"/>
    <s v="EG.FEC.RNEW.ZS"/>
    <s v=".."/>
    <s v=".."/>
    <s v=".."/>
    <s v=".."/>
    <x v="0"/>
    <s v=".."/>
  </r>
  <r>
    <x v="163"/>
    <s v="SMR"/>
    <x v="12"/>
    <s v="EN.ATM.CO2E.LF.ZS"/>
    <s v=".."/>
    <s v=".."/>
    <s v=".."/>
    <s v=".."/>
    <x v="0"/>
    <s v=".."/>
  </r>
  <r>
    <x v="163"/>
    <s v="SMR"/>
    <x v="13"/>
    <s v="TX.VAL.FUEL.ZS.UN"/>
    <s v=".."/>
    <s v=".."/>
    <s v=".."/>
    <s v=".."/>
    <x v="0"/>
    <s v=".."/>
  </r>
  <r>
    <x v="163"/>
    <s v="SMR"/>
    <x v="14"/>
    <s v="TM.VAL.FUEL.ZS.UN"/>
    <s v=".."/>
    <s v=".."/>
    <s v=".."/>
    <s v=".."/>
    <x v="0"/>
    <s v=".."/>
  </r>
  <r>
    <x v="163"/>
    <s v="SMR"/>
    <x v="15"/>
    <s v="EP.PMP.DESL.CD"/>
    <s v=".."/>
    <s v=".."/>
    <s v=".."/>
    <s v=".."/>
    <x v="0"/>
    <s v=".."/>
  </r>
  <r>
    <x v="163"/>
    <s v="SMR"/>
    <x v="16"/>
    <s v="SP.URB.TOTL.IN.ZS"/>
    <n v="94.085999999999999"/>
    <n v="94.103999999999999"/>
    <n v="94.123000000000005"/>
    <n v="94.144000000000005"/>
    <x v="1229"/>
    <n v="94.19"/>
  </r>
  <r>
    <x v="163"/>
    <s v="SMR"/>
    <x v="17"/>
    <s v="NV.IND.MANF.ZS"/>
    <s v=".."/>
    <s v=".."/>
    <s v=".."/>
    <s v=".."/>
    <x v="0"/>
    <s v=".."/>
  </r>
  <r>
    <x v="163"/>
    <s v="SMR"/>
    <x v="18"/>
    <s v="NV.SRV.TETC.ZS"/>
    <s v=".."/>
    <s v=".."/>
    <s v=".."/>
    <s v=".."/>
    <x v="0"/>
    <s v=".."/>
  </r>
  <r>
    <x v="163"/>
    <s v="SMR"/>
    <x v="19"/>
    <s v="NV.AGR.TOTL.ZS"/>
    <s v=".."/>
    <s v=".."/>
    <s v=".."/>
    <s v=".."/>
    <x v="0"/>
    <s v=".."/>
  </r>
  <r>
    <x v="163"/>
    <s v="SMR"/>
    <x v="20"/>
    <s v="FP.CPI.TOTL.ZG"/>
    <s v=".."/>
    <s v=".."/>
    <s v=".."/>
    <s v=".."/>
    <x v="0"/>
    <s v=".."/>
  </r>
  <r>
    <x v="164"/>
    <s v="STP"/>
    <x v="0"/>
    <s v="EG.ELC.ACCS.ZS"/>
    <n v="56.9"/>
    <s v=".."/>
    <n v="60.462560000000003"/>
    <s v=".."/>
    <x v="0"/>
    <s v=".."/>
  </r>
  <r>
    <x v="164"/>
    <s v="STP"/>
    <x v="1"/>
    <s v="EG.USE.COMM.CL.ZS"/>
    <s v=".."/>
    <s v=".."/>
    <s v=".."/>
    <s v=".."/>
    <x v="0"/>
    <s v=".."/>
  </r>
  <r>
    <x v="164"/>
    <s v="STP"/>
    <x v="2"/>
    <s v="EN.ATM.CO2E.EG.ZS"/>
    <s v=".."/>
    <s v=".."/>
    <s v=".."/>
    <s v=".."/>
    <x v="0"/>
    <s v=".."/>
  </r>
  <r>
    <x v="164"/>
    <s v="STP"/>
    <x v="3"/>
    <s v="EG.USE.CRNW.ZS"/>
    <s v=".."/>
    <s v=".."/>
    <s v=".."/>
    <s v=".."/>
    <x v="0"/>
    <s v=".."/>
  </r>
  <r>
    <x v="164"/>
    <s v="STP"/>
    <x v="4"/>
    <s v="EG.IMP.CONS.ZS"/>
    <s v=".."/>
    <s v=".."/>
    <s v=".."/>
    <s v=".."/>
    <x v="0"/>
    <s v=".."/>
  </r>
  <r>
    <x v="164"/>
    <s v="STP"/>
    <x v="5"/>
    <s v="EN.ATM.METH.EG.ZS"/>
    <s v=".."/>
    <s v=".."/>
    <s v=".."/>
    <s v=".."/>
    <x v="0"/>
    <s v=".."/>
  </r>
  <r>
    <x v="164"/>
    <s v="STP"/>
    <x v="6"/>
    <s v="EG.USE.PCAP.KG.OE"/>
    <s v=".."/>
    <s v=".."/>
    <s v=".."/>
    <s v=".."/>
    <x v="0"/>
    <s v=".."/>
  </r>
  <r>
    <x v="164"/>
    <s v="STP"/>
    <x v="7"/>
    <s v="EG.USE.COMM.FO.ZS"/>
    <s v=".."/>
    <s v=".."/>
    <s v=".."/>
    <s v=".."/>
    <x v="0"/>
    <s v=".."/>
  </r>
  <r>
    <x v="164"/>
    <s v="STP"/>
    <x v="8"/>
    <s v="EG.GDP.PUSE.KO.PP.KD"/>
    <s v=".."/>
    <s v=".."/>
    <s v=".."/>
    <s v=".."/>
    <x v="0"/>
    <s v=".."/>
  </r>
  <r>
    <x v="164"/>
    <s v="STP"/>
    <x v="9"/>
    <s v="IE.PPI.ENGY.CD"/>
    <s v=".."/>
    <s v=".."/>
    <s v=".."/>
    <s v=".."/>
    <x v="0"/>
    <s v=".."/>
  </r>
  <r>
    <x v="164"/>
    <s v="STP"/>
    <x v="10"/>
    <s v="EN.ATM.NOXE.EG.ZS"/>
    <s v=".."/>
    <s v=".."/>
    <s v=".."/>
    <s v=".."/>
    <x v="0"/>
    <s v=".."/>
  </r>
  <r>
    <x v="164"/>
    <s v="STP"/>
    <x v="11"/>
    <s v="EG.FEC.RNEW.ZS"/>
    <n v="43.759549667795298"/>
    <n v="43.215140308897098"/>
    <s v=".."/>
    <s v=".."/>
    <x v="0"/>
    <s v=".."/>
  </r>
  <r>
    <x v="164"/>
    <s v="STP"/>
    <x v="12"/>
    <s v="EN.ATM.CO2E.LF.ZS"/>
    <n v="100"/>
    <n v="100"/>
    <n v="100"/>
    <n v="100"/>
    <x v="0"/>
    <s v=".."/>
  </r>
  <r>
    <x v="164"/>
    <s v="STP"/>
    <x v="13"/>
    <s v="TX.VAL.FUEL.ZS.UN"/>
    <s v=".."/>
    <n v="0"/>
    <n v="0.74641773397385547"/>
    <s v=".."/>
    <x v="0"/>
    <s v=".."/>
  </r>
  <r>
    <x v="164"/>
    <s v="STP"/>
    <x v="14"/>
    <s v="TM.VAL.FUEL.ZS.UN"/>
    <n v="16.098167503601179"/>
    <n v="15.968561678247523"/>
    <n v="25.749412919155475"/>
    <n v="26.235554600325461"/>
    <x v="1230"/>
    <n v="0.44469175273724909"/>
  </r>
  <r>
    <x v="164"/>
    <s v="STP"/>
    <x v="15"/>
    <s v="EP.PMP.DESL.CD"/>
    <s v=".."/>
    <s v=".."/>
    <s v=".."/>
    <s v=".."/>
    <x v="0"/>
    <s v=".."/>
  </r>
  <r>
    <x v="164"/>
    <s v="STP"/>
    <x v="16"/>
    <s v="SP.URB.TOTL.IN.ZS"/>
    <n v="61.906999999999996"/>
    <n v="62.6"/>
    <n v="63.265000000000001"/>
    <n v="63.902000000000001"/>
    <x v="1231"/>
    <n v="65.091999999999999"/>
  </r>
  <r>
    <x v="164"/>
    <s v="STP"/>
    <x v="17"/>
    <s v="NV.IND.MANF.ZS"/>
    <n v="8.4831355781830737"/>
    <n v="8.3325109857774677"/>
    <n v="7.3815727806388338"/>
    <n v="7.2722828590713648"/>
    <x v="1232"/>
    <n v="6.2192154762773395"/>
  </r>
  <r>
    <x v="164"/>
    <s v="STP"/>
    <x v="18"/>
    <s v="NV.SRV.TETC.ZS"/>
    <n v="64.122485612306718"/>
    <n v="65.719378495015505"/>
    <n v="67.015031762677097"/>
    <n v="66.789701486174735"/>
    <x v="1233"/>
    <n v="68.509727435414675"/>
  </r>
  <r>
    <x v="164"/>
    <s v="STP"/>
    <x v="19"/>
    <s v="NV.AGR.TOTL.ZS"/>
    <n v="11.262006127109746"/>
    <n v="11.300131359475387"/>
    <n v="11.502494544607348"/>
    <n v="12.033959702699809"/>
    <x v="1234"/>
    <n v="11.859926166157615"/>
  </r>
  <r>
    <x v="164"/>
    <s v="STP"/>
    <x v="20"/>
    <s v="FP.CPI.TOTL.ZG"/>
    <n v="13.340052353780001"/>
    <n v="14.320902166386899"/>
    <n v="10.637119592963201"/>
    <n v="8.1062927282595894"/>
    <x v="1235"/>
    <n v="5.2554474506962903"/>
  </r>
  <r>
    <x v="165"/>
    <s v="SAU"/>
    <x v="0"/>
    <s v="EG.ELC.ACCS.ZS"/>
    <n v="94.1"/>
    <s v=".."/>
    <n v="97.697829999999996"/>
    <s v=".."/>
    <x v="0"/>
    <s v=".."/>
  </r>
  <r>
    <x v="165"/>
    <s v="SAU"/>
    <x v="1"/>
    <s v="EG.USE.COMM.CL.ZS"/>
    <n v="0"/>
    <n v="0"/>
    <n v="4.2925147556941675E-5"/>
    <n v="4.4749442304871847E-5"/>
    <x v="0"/>
    <s v=".."/>
  </r>
  <r>
    <x v="165"/>
    <s v="SAU"/>
    <x v="2"/>
    <s v="EN.ATM.CO2E.EG.ZS"/>
    <n v="2.8063788723396912"/>
    <n v="2.8111506503433126"/>
    <n v="2.8250625990903324"/>
    <n v="2.8172837862790363"/>
    <x v="0"/>
    <s v=".."/>
  </r>
  <r>
    <x v="165"/>
    <s v="SAU"/>
    <x v="3"/>
    <s v="EG.USE.CRNW.ZS"/>
    <n v="3.2244484724023056E-3"/>
    <n v="3.77044138113985E-3"/>
    <n v="3.3521545464234924E-3"/>
    <n v="3.4946192385990624E-3"/>
    <x v="0"/>
    <s v=".."/>
  </r>
  <r>
    <x v="165"/>
    <s v="SAU"/>
    <x v="4"/>
    <s v="EG.IMP.CONS.ZS"/>
    <n v="-186.50972057730661"/>
    <n v="-232.73747091480058"/>
    <n v="-211.95635363010337"/>
    <n v="-219.73950818885135"/>
    <x v="0"/>
    <s v=".."/>
  </r>
  <r>
    <x v="165"/>
    <s v="SAU"/>
    <x v="5"/>
    <s v="EN.ATM.METH.EG.ZS"/>
    <s v=".."/>
    <s v=".."/>
    <s v=".."/>
    <s v=".."/>
    <x v="0"/>
    <s v=".."/>
  </r>
  <r>
    <x v="165"/>
    <s v="SAU"/>
    <x v="6"/>
    <s v="EG.USE.PCAP.KG.OE"/>
    <n v="6603.232955082879"/>
    <n v="6187.2888692328497"/>
    <n v="6792.3935027632688"/>
    <n v="6363.3933136962678"/>
    <x v="0"/>
    <s v=".."/>
  </r>
  <r>
    <x v="165"/>
    <s v="SAU"/>
    <x v="7"/>
    <s v="EG.USE.COMM.FO.ZS"/>
    <n v="99.996776090642868"/>
    <n v="99.99622955861885"/>
    <n v="99.99660591856528"/>
    <n v="99.996460631319096"/>
    <x v="0"/>
    <s v=".."/>
  </r>
  <r>
    <x v="165"/>
    <s v="SAU"/>
    <x v="8"/>
    <s v="EG.GDP.PUSE.KO.PP.KD"/>
    <n v="6.7007813438415837"/>
    <n v="7.6728344817937781"/>
    <n v="7.1889302259560619"/>
    <n v="7.6945510649389286"/>
    <x v="1236"/>
    <s v=".."/>
  </r>
  <r>
    <x v="165"/>
    <s v="SAU"/>
    <x v="9"/>
    <s v="IE.PPI.ENGY.CD"/>
    <s v=".."/>
    <s v=".."/>
    <s v=".."/>
    <s v=".."/>
    <x v="0"/>
    <s v=".."/>
  </r>
  <r>
    <x v="165"/>
    <s v="SAU"/>
    <x v="10"/>
    <s v="EN.ATM.NOXE.EG.ZS"/>
    <s v=".."/>
    <s v=".."/>
    <s v=".."/>
    <s v=".."/>
    <x v="0"/>
    <s v=".."/>
  </r>
  <r>
    <x v="165"/>
    <s v="SAU"/>
    <x v="11"/>
    <s v="EG.FEC.RNEW.ZS"/>
    <n v="8.2639367476611495E-3"/>
    <n v="9.1158129498066006E-3"/>
    <n v="8.5753831196936098E-3"/>
    <s v=".."/>
    <x v="0"/>
    <s v=".."/>
  </r>
  <r>
    <x v="165"/>
    <s v="SAU"/>
    <x v="12"/>
    <s v="EN.ATM.CO2E.LF.ZS"/>
    <n v="69.093240158922484"/>
    <n v="67.043573782497262"/>
    <n v="68.24274857627843"/>
    <n v="66.43119831492254"/>
    <x v="0"/>
    <s v=".."/>
  </r>
  <r>
    <x v="165"/>
    <s v="SAU"/>
    <x v="13"/>
    <s v="TX.VAL.FUEL.ZS.UN"/>
    <n v="87.541033973547243"/>
    <n v="88.619751927054764"/>
    <n v="88.501183035177462"/>
    <n v="87.425737887102557"/>
    <x v="1237"/>
    <n v="78.395841093392946"/>
  </r>
  <r>
    <x v="165"/>
    <s v="SAU"/>
    <x v="14"/>
    <s v="TM.VAL.FUEL.ZS.UN"/>
    <n v="0.25448107552637117"/>
    <n v="0.28590784251806728"/>
    <n v="0.46797457866267872"/>
    <n v="1.4074297257426096"/>
    <x v="1238"/>
    <n v="0.77382657652251741"/>
  </r>
  <r>
    <x v="165"/>
    <s v="SAU"/>
    <x v="15"/>
    <s v="EP.PMP.DESL.CD"/>
    <n v="6.7000000000000004E-2"/>
    <s v=".."/>
    <n v="6.7000000000000004E-2"/>
    <s v=".."/>
    <x v="1239"/>
    <s v=".."/>
  </r>
  <r>
    <x v="165"/>
    <s v="SAU"/>
    <x v="16"/>
    <s v="SP.URB.TOTL.IN.ZS"/>
    <n v="82.084000000000003"/>
    <n v="82.298000000000002"/>
    <n v="82.51"/>
    <n v="82.718999999999994"/>
    <x v="1240"/>
    <n v="83.13"/>
  </r>
  <r>
    <x v="165"/>
    <s v="SAU"/>
    <x v="17"/>
    <s v="NV.IND.MANF.ZS"/>
    <n v="11.043596621283363"/>
    <n v="10.037400673132455"/>
    <n v="9.816359497066852"/>
    <n v="9.9622070184099716"/>
    <x v="1241"/>
    <n v="12.299861259430829"/>
  </r>
  <r>
    <x v="165"/>
    <s v="SAU"/>
    <x v="18"/>
    <s v="NV.SRV.TETC.ZS"/>
    <n v="39.078825416606975"/>
    <n v="34.240535319538765"/>
    <n v="35.326453838814622"/>
    <n v="38.098148541572101"/>
    <x v="1242"/>
    <n v="51.837992624995508"/>
  </r>
  <r>
    <x v="165"/>
    <s v="SAU"/>
    <x v="19"/>
    <s v="NV.AGR.TOTL.ZS"/>
    <n v="2.38228173216174"/>
    <n v="1.9183478382092285"/>
    <n v="1.8099184183314965"/>
    <n v="1.8535005171501462"/>
    <x v="1243"/>
    <n v="2.2641007848480932"/>
  </r>
  <r>
    <x v="165"/>
    <s v="SAU"/>
    <x v="20"/>
    <s v="FP.CPI.TOTL.ZG"/>
    <n v="5.3431372549019498"/>
    <n v="5.8235910558852204"/>
    <n v="2.8859624544687601"/>
    <n v="3.5062636165580101"/>
    <x v="1244"/>
    <n v="2.1846370683582701"/>
  </r>
  <r>
    <x v="166"/>
    <s v="SEN"/>
    <x v="0"/>
    <s v="EG.ELC.ACCS.ZS"/>
    <n v="56.5"/>
    <s v=".."/>
    <n v="56.5"/>
    <s v=".."/>
    <x v="0"/>
    <s v=".."/>
  </r>
  <r>
    <x v="166"/>
    <s v="SEN"/>
    <x v="1"/>
    <s v="EG.USE.COMM.CL.ZS"/>
    <n v="0.5746431905852063"/>
    <n v="0.55115391071553133"/>
    <n v="0.62818280904847601"/>
    <n v="0.72289331908309573"/>
    <x v="0"/>
    <s v=".."/>
  </r>
  <r>
    <x v="166"/>
    <s v="SEN"/>
    <x v="2"/>
    <s v="EN.ATM.CO2E.EG.ZS"/>
    <n v="2.0214577655786745"/>
    <n v="2.0626599880747643"/>
    <n v="1.9660864762556887"/>
    <n v="2.2693060498939719"/>
    <x v="0"/>
    <s v=".."/>
  </r>
  <r>
    <x v="166"/>
    <s v="SEN"/>
    <x v="3"/>
    <s v="EG.USE.CRNW.ZS"/>
    <n v="52.739538849883601"/>
    <n v="51.290047703406231"/>
    <n v="52.828052471798983"/>
    <n v="46.655338679776733"/>
    <x v="0"/>
    <s v=".."/>
  </r>
  <r>
    <x v="166"/>
    <s v="SEN"/>
    <x v="4"/>
    <s v="EG.IMP.CONS.ZS"/>
    <n v="45.522489153009445"/>
    <n v="46.656016611522517"/>
    <n v="44.907642170336324"/>
    <n v="51.173394982583694"/>
    <x v="0"/>
    <s v=".."/>
  </r>
  <r>
    <x v="166"/>
    <s v="SEN"/>
    <x v="5"/>
    <s v="EN.ATM.METH.EG.ZS"/>
    <s v=".."/>
    <s v=".."/>
    <s v=".."/>
    <s v=".."/>
    <x v="0"/>
    <s v=".."/>
  </r>
  <r>
    <x v="166"/>
    <s v="SEN"/>
    <x v="6"/>
    <s v="EG.USE.PCAP.KG.OE"/>
    <n v="295.69412673246018"/>
    <n v="303.7315331889946"/>
    <n v="292.08355986760046"/>
    <n v="261.00416980725959"/>
    <x v="0"/>
    <s v=".."/>
  </r>
  <r>
    <x v="166"/>
    <s v="SEN"/>
    <x v="7"/>
    <s v="EG.USE.COMM.FO.ZS"/>
    <n v="46.080662510143569"/>
    <n v="47.497216500207173"/>
    <n v="45.77369170196944"/>
    <n v="52.172707705877897"/>
    <x v="0"/>
    <s v=".."/>
  </r>
  <r>
    <x v="166"/>
    <s v="SEN"/>
    <x v="8"/>
    <s v="EG.GDP.PUSE.KO.PP.KD"/>
    <n v="7.3513964853533009"/>
    <n v="7.0646875999827046"/>
    <n v="7.4349686012325789"/>
    <n v="8.3433095158175359"/>
    <x v="1245"/>
    <s v=".."/>
  </r>
  <r>
    <x v="166"/>
    <s v="SEN"/>
    <x v="9"/>
    <s v="IE.PPI.ENGY.CD"/>
    <n v="22000000"/>
    <s v=".."/>
    <n v="288000000"/>
    <s v=".."/>
    <x v="1246"/>
    <n v="114150000"/>
  </r>
  <r>
    <x v="166"/>
    <s v="SEN"/>
    <x v="10"/>
    <s v="EN.ATM.NOXE.EG.ZS"/>
    <s v=".."/>
    <s v=".."/>
    <s v=".."/>
    <s v=".."/>
    <x v="0"/>
    <s v=".."/>
  </r>
  <r>
    <x v="166"/>
    <s v="SEN"/>
    <x v="11"/>
    <s v="EG.FEC.RNEW.ZS"/>
    <n v="51.170171563619597"/>
    <n v="49.568701003502198"/>
    <n v="51.364727738825302"/>
    <s v=".."/>
    <x v="0"/>
    <s v=".."/>
  </r>
  <r>
    <x v="166"/>
    <s v="SEN"/>
    <x v="12"/>
    <s v="EN.ATM.CO2E.LF.ZS"/>
    <n v="64.48863636363636"/>
    <n v="60.385626643295367"/>
    <n v="59.406858202038926"/>
    <n v="58.598171528080101"/>
    <x v="0"/>
    <s v=".."/>
  </r>
  <r>
    <x v="166"/>
    <s v="SEN"/>
    <x v="13"/>
    <s v="TX.VAL.FUEL.ZS.UN"/>
    <n v="26.055550772059206"/>
    <n v="16.33163027112565"/>
    <n v="16.552774772707568"/>
    <n v="19.072029400520641"/>
    <x v="1247"/>
    <n v="15.389222972365014"/>
  </r>
  <r>
    <x v="166"/>
    <s v="SEN"/>
    <x v="14"/>
    <s v="TM.VAL.FUEL.ZS.UN"/>
    <n v="29.927138765570149"/>
    <n v="31.799735378593329"/>
    <n v="28.71512539797833"/>
    <n v="29.691844722676208"/>
    <x v="1248"/>
    <n v="23.543141008575834"/>
  </r>
  <r>
    <x v="166"/>
    <s v="SEN"/>
    <x v="15"/>
    <s v="EP.PMP.DESL.CD"/>
    <n v="1.34"/>
    <s v=".."/>
    <n v="1.53"/>
    <s v=".."/>
    <x v="225"/>
    <s v=".."/>
  </r>
  <r>
    <x v="166"/>
    <s v="SEN"/>
    <x v="16"/>
    <s v="SP.URB.TOTL.IN.ZS"/>
    <n v="42.23"/>
    <n v="42.497"/>
    <n v="42.780999999999999"/>
    <n v="43.079000000000001"/>
    <x v="1249"/>
    <n v="43.720999999999997"/>
  </r>
  <r>
    <x v="166"/>
    <s v="SEN"/>
    <x v="17"/>
    <s v="NV.IND.MANF.ZS"/>
    <n v="13.85262376188536"/>
    <n v="14.858971558942228"/>
    <n v="13.990064630785378"/>
    <n v="13.88259808285458"/>
    <x v="1250"/>
    <s v=".."/>
  </r>
  <r>
    <x v="166"/>
    <s v="SEN"/>
    <x v="18"/>
    <s v="NV.SRV.TETC.ZS"/>
    <n v="59.234951296138505"/>
    <n v="60.728635098715408"/>
    <n v="60.129496016636054"/>
    <n v="60.776620803943693"/>
    <x v="1251"/>
    <n v="59.149595351092842"/>
  </r>
  <r>
    <x v="166"/>
    <s v="SEN"/>
    <x v="19"/>
    <s v="NV.AGR.TOTL.ZS"/>
    <n v="17.481261026046088"/>
    <n v="14.663518788233635"/>
    <n v="15.639849472726322"/>
    <n v="15.655737489775614"/>
    <x v="1252"/>
    <n v="17.493341859303616"/>
  </r>
  <r>
    <x v="166"/>
    <s v="SEN"/>
    <x v="20"/>
    <s v="FP.CPI.TOTL.ZG"/>
    <n v="1.2286811967334099"/>
    <n v="3.4032282978695698"/>
    <n v="1.4213784568566401"/>
    <n v="0.69862683690676497"/>
    <x v="1253"/>
    <n v="0.14510746013543399"/>
  </r>
  <r>
    <x v="167"/>
    <s v="SRB"/>
    <x v="0"/>
    <s v="EG.ELC.ACCS.ZS"/>
    <n v="100"/>
    <s v=".."/>
    <n v="100"/>
    <s v=".."/>
    <x v="0"/>
    <s v=".."/>
  </r>
  <r>
    <x v="167"/>
    <s v="SRB"/>
    <x v="1"/>
    <s v="EG.USE.COMM.CL.ZS"/>
    <n v="6.584785304195333"/>
    <n v="4.6473679255191653"/>
    <n v="5.5378257784895828"/>
    <n v="5.9228526924878269"/>
    <x v="0"/>
    <s v=".."/>
  </r>
  <r>
    <x v="167"/>
    <s v="SRB"/>
    <x v="2"/>
    <s v="EN.ATM.CO2E.EG.ZS"/>
    <n v="2.9417992671621902"/>
    <n v="3.0410830039735828"/>
    <n v="3.0318415572839843"/>
    <n v="3.0132753745354948"/>
    <x v="0"/>
    <s v=".."/>
  </r>
  <r>
    <x v="167"/>
    <s v="SRB"/>
    <x v="3"/>
    <s v="EG.USE.CRNW.ZS"/>
    <n v="6.6368627423850839"/>
    <n v="6.3714134468045742"/>
    <n v="7.0725835689244221"/>
    <n v="6.9646927070258799"/>
    <x v="0"/>
    <s v=".."/>
  </r>
  <r>
    <x v="167"/>
    <s v="SRB"/>
    <x v="4"/>
    <s v="EG.IMP.CONS.ZS"/>
    <n v="32.399987778136278"/>
    <n v="31.003893959235246"/>
    <n v="25.819058475557821"/>
    <n v="23.693714239971069"/>
    <x v="0"/>
    <s v=".."/>
  </r>
  <r>
    <x v="167"/>
    <s v="SRB"/>
    <x v="5"/>
    <s v="EN.ATM.METH.EG.ZS"/>
    <s v=".."/>
    <s v=".."/>
    <s v=".."/>
    <s v=".."/>
    <x v="0"/>
    <s v=".."/>
  </r>
  <r>
    <x v="167"/>
    <s v="SRB"/>
    <x v="6"/>
    <s v="EG.USE.PCAP.KG.OE"/>
    <n v="2141.0552050378005"/>
    <n v="2236.0878666437934"/>
    <n v="2018.7731010517041"/>
    <n v="2078.4901785729239"/>
    <x v="0"/>
    <s v=".."/>
  </r>
  <r>
    <x v="167"/>
    <s v="SRB"/>
    <x v="7"/>
    <s v="EG.USE.COMM.FO.ZS"/>
    <n v="86.941950695285058"/>
    <n v="89.129017096291747"/>
    <n v="87.159381456507163"/>
    <n v="88.577696581019211"/>
    <x v="0"/>
    <s v=".."/>
  </r>
  <r>
    <x v="167"/>
    <s v="SRB"/>
    <x v="8"/>
    <s v="EG.GDP.PUSE.KO.PP.KD"/>
    <n v="5.9260863612584549"/>
    <n v="5.7957971499311505"/>
    <n v="6.3842254485571308"/>
    <n v="6.3887973352289631"/>
    <x v="1254"/>
    <s v=".."/>
  </r>
  <r>
    <x v="167"/>
    <s v="SRB"/>
    <x v="9"/>
    <s v="IE.PPI.ENGY.CD"/>
    <s v=".."/>
    <s v=".."/>
    <n v="11400000"/>
    <s v=".."/>
    <x v="1255"/>
    <s v=".."/>
  </r>
  <r>
    <x v="167"/>
    <s v="SRB"/>
    <x v="10"/>
    <s v="EN.ATM.NOXE.EG.ZS"/>
    <s v=".."/>
    <s v=".."/>
    <s v=".."/>
    <s v=".."/>
    <x v="0"/>
    <s v=".."/>
  </r>
  <r>
    <x v="167"/>
    <s v="SRB"/>
    <x v="11"/>
    <s v="EG.FEC.RNEW.ZS"/>
    <n v="20.709666482955601"/>
    <n v="17.672151056734599"/>
    <n v="19.609425689538199"/>
    <s v=".."/>
    <x v="0"/>
    <s v=".."/>
  </r>
  <r>
    <x v="167"/>
    <s v="SRB"/>
    <x v="12"/>
    <s v="EN.ATM.CO2E.LF.ZS"/>
    <n v="20.887895241137013"/>
    <n v="18.911666045471488"/>
    <n v="20.198069241011982"/>
    <n v="18.322981366459633"/>
    <x v="0"/>
    <s v=".."/>
  </r>
  <r>
    <x v="167"/>
    <s v="SRB"/>
    <x v="13"/>
    <s v="TX.VAL.FUEL.ZS.UN"/>
    <s v=".."/>
    <s v=".."/>
    <s v=".."/>
    <s v=".."/>
    <x v="0"/>
    <s v=".."/>
  </r>
  <r>
    <x v="167"/>
    <s v="SRB"/>
    <x v="14"/>
    <s v="TM.VAL.FUEL.ZS.UN"/>
    <s v=".."/>
    <s v=".."/>
    <s v=".."/>
    <s v=".."/>
    <x v="0"/>
    <s v=".."/>
  </r>
  <r>
    <x v="167"/>
    <s v="SRB"/>
    <x v="15"/>
    <s v="EP.PMP.DESL.CD"/>
    <n v="1.48"/>
    <s v=".."/>
    <n v="1.8"/>
    <s v=".."/>
    <x v="281"/>
    <s v=".."/>
  </r>
  <r>
    <x v="167"/>
    <s v="SRB"/>
    <x v="16"/>
    <s v="SP.URB.TOTL.IN.ZS"/>
    <n v="55.207999999999998"/>
    <n v="55.258000000000003"/>
    <n v="55.307000000000002"/>
    <n v="55.372999999999998"/>
    <x v="1256"/>
    <n v="55.552999999999997"/>
  </r>
  <r>
    <x v="167"/>
    <s v="SRB"/>
    <x v="17"/>
    <s v="NV.IND.MANF.ZS"/>
    <n v="16.363155612987949"/>
    <n v="16.788541673382834"/>
    <n v="18.070242114788641"/>
    <n v="19.099802866139719"/>
    <x v="0"/>
    <s v=".."/>
  </r>
  <r>
    <x v="167"/>
    <s v="SRB"/>
    <x v="18"/>
    <s v="NV.SRV.TETC.ZS"/>
    <n v="61.374329812924969"/>
    <n v="59.815921510309323"/>
    <n v="60.720445020648029"/>
    <n v="58.983033189485525"/>
    <x v="1257"/>
    <n v="60.454863360876054"/>
  </r>
  <r>
    <x v="167"/>
    <s v="SRB"/>
    <x v="19"/>
    <s v="NV.AGR.TOTL.ZS"/>
    <n v="10.22577815761329"/>
    <n v="10.685728793883008"/>
    <n v="8.9863021029926173"/>
    <n v="9.361665944286818"/>
    <x v="1258"/>
    <n v="8.1841910076104938"/>
  </r>
  <r>
    <x v="167"/>
    <s v="SRB"/>
    <x v="20"/>
    <s v="FP.CPI.TOTL.ZG"/>
    <n v="6.1425536024724599"/>
    <n v="11.137397634212901"/>
    <n v="7.3303858959665797"/>
    <n v="7.6942636289664099"/>
    <x v="1259"/>
    <n v="1.39235822000166"/>
  </r>
  <r>
    <x v="168"/>
    <s v="SYC"/>
    <x v="0"/>
    <s v="EG.ELC.ACCS.ZS"/>
    <n v="100"/>
    <s v=".."/>
    <n v="100"/>
    <s v=".."/>
    <x v="0"/>
    <s v=".."/>
  </r>
  <r>
    <x v="168"/>
    <s v="SYC"/>
    <x v="1"/>
    <s v="EG.USE.COMM.CL.ZS"/>
    <s v=".."/>
    <s v=".."/>
    <s v=".."/>
    <s v=".."/>
    <x v="0"/>
    <s v=".."/>
  </r>
  <r>
    <x v="168"/>
    <s v="SYC"/>
    <x v="2"/>
    <s v="EN.ATM.CO2E.EG.ZS"/>
    <s v=".."/>
    <s v=".."/>
    <s v=".."/>
    <s v=".."/>
    <x v="0"/>
    <s v=".."/>
  </r>
  <r>
    <x v="168"/>
    <s v="SYC"/>
    <x v="3"/>
    <s v="EG.USE.CRNW.ZS"/>
    <s v=".."/>
    <s v=".."/>
    <s v=".."/>
    <s v=".."/>
    <x v="0"/>
    <s v=".."/>
  </r>
  <r>
    <x v="168"/>
    <s v="SYC"/>
    <x v="4"/>
    <s v="EG.IMP.CONS.ZS"/>
    <s v=".."/>
    <s v=".."/>
    <s v=".."/>
    <s v=".."/>
    <x v="0"/>
    <s v=".."/>
  </r>
  <r>
    <x v="168"/>
    <s v="SYC"/>
    <x v="5"/>
    <s v="EN.ATM.METH.EG.ZS"/>
    <s v=".."/>
    <s v=".."/>
    <s v=".."/>
    <s v=".."/>
    <x v="0"/>
    <s v=".."/>
  </r>
  <r>
    <x v="168"/>
    <s v="SYC"/>
    <x v="6"/>
    <s v="EG.USE.PCAP.KG.OE"/>
    <s v=".."/>
    <s v=".."/>
    <s v=".."/>
    <s v=".."/>
    <x v="0"/>
    <s v=".."/>
  </r>
  <r>
    <x v="168"/>
    <s v="SYC"/>
    <x v="7"/>
    <s v="EG.USE.COMM.FO.ZS"/>
    <s v=".."/>
    <s v=".."/>
    <s v=".."/>
    <s v=".."/>
    <x v="0"/>
    <s v=".."/>
  </r>
  <r>
    <x v="168"/>
    <s v="SYC"/>
    <x v="8"/>
    <s v="EG.GDP.PUSE.KO.PP.KD"/>
    <s v=".."/>
    <s v=".."/>
    <s v=".."/>
    <s v=".."/>
    <x v="0"/>
    <s v=".."/>
  </r>
  <r>
    <x v="168"/>
    <s v="SYC"/>
    <x v="9"/>
    <s v="IE.PPI.ENGY.CD"/>
    <s v=".."/>
    <s v=".."/>
    <s v=".."/>
    <s v=".."/>
    <x v="0"/>
    <s v=".."/>
  </r>
  <r>
    <x v="168"/>
    <s v="SYC"/>
    <x v="10"/>
    <s v="EN.ATM.NOXE.EG.ZS"/>
    <s v=".."/>
    <s v=".."/>
    <s v=".."/>
    <s v=".."/>
    <x v="0"/>
    <s v=".."/>
  </r>
  <r>
    <x v="168"/>
    <s v="SYC"/>
    <x v="11"/>
    <s v="EG.FEC.RNEW.ZS"/>
    <n v="0.40437355949466403"/>
    <n v="0.50794234205293998"/>
    <s v=".."/>
    <s v=".."/>
    <x v="0"/>
    <s v=".."/>
  </r>
  <r>
    <x v="168"/>
    <s v="SYC"/>
    <x v="12"/>
    <s v="EN.ATM.CO2E.LF.ZS"/>
    <n v="100"/>
    <n v="100"/>
    <n v="100"/>
    <n v="100"/>
    <x v="0"/>
    <s v=".."/>
  </r>
  <r>
    <x v="168"/>
    <s v="SYC"/>
    <x v="13"/>
    <s v="TX.VAL.FUEL.ZS.UN"/>
    <n v="5.4871137126671233E-3"/>
    <n v="1.8226821200196692"/>
    <n v="1.4926158330494422E-3"/>
    <n v="1.9280664694158623E-3"/>
    <x v="1260"/>
    <n v="2.205837773003642E-3"/>
  </r>
  <r>
    <x v="168"/>
    <s v="SYC"/>
    <x v="14"/>
    <s v="TM.VAL.FUEL.ZS.UN"/>
    <n v="34.193720812829454"/>
    <n v="29.811932856679817"/>
    <n v="23.192430049106768"/>
    <n v="21.959075994275334"/>
    <x v="1261"/>
    <n v="17.763638059788118"/>
  </r>
  <r>
    <x v="168"/>
    <s v="SYC"/>
    <x v="15"/>
    <s v="EP.PMP.DESL.CD"/>
    <s v=".."/>
    <s v=".."/>
    <s v=".."/>
    <s v=".."/>
    <x v="0"/>
    <s v=".."/>
  </r>
  <r>
    <x v="168"/>
    <s v="SYC"/>
    <x v="16"/>
    <s v="SP.URB.TOTL.IN.ZS"/>
    <n v="52.319000000000003"/>
    <n v="52.610999999999997"/>
    <n v="52.914999999999999"/>
    <n v="53.231000000000002"/>
    <x v="1262"/>
    <n v="53.887"/>
  </r>
  <r>
    <x v="168"/>
    <s v="SYC"/>
    <x v="17"/>
    <s v="NV.IND.MANF.ZS"/>
    <n v="8.0320392994446816"/>
    <n v="7.3075969990906335"/>
    <n v="7.8290967575913539"/>
    <n v="7.8015880105789011"/>
    <x v="1263"/>
    <s v=".."/>
  </r>
  <r>
    <x v="168"/>
    <s v="SYC"/>
    <x v="18"/>
    <s v="NV.SRV.TETC.ZS"/>
    <n v="66.932458778299875"/>
    <n v="66.773516217035464"/>
    <n v="67.907738033968087"/>
    <n v="70.216397884219802"/>
    <x v="1264"/>
    <s v=".."/>
  </r>
  <r>
    <x v="168"/>
    <s v="SYC"/>
    <x v="19"/>
    <s v="NV.AGR.TOTL.ZS"/>
    <n v="2.2608774028193079"/>
    <n v="2.2213769324037584"/>
    <n v="1.9538368502316006"/>
    <n v="2.5105007346459005"/>
    <x v="1265"/>
    <s v=".."/>
  </r>
  <r>
    <x v="168"/>
    <s v="SYC"/>
    <x v="20"/>
    <s v="FP.CPI.TOTL.ZG"/>
    <n v="-2.40463875108221"/>
    <n v="2.5592677223095399"/>
    <n v="7.1103706232639698"/>
    <n v="4.3389384832910398"/>
    <x v="1266"/>
    <n v="4.041590497504"/>
  </r>
  <r>
    <x v="169"/>
    <s v="SLE"/>
    <x v="0"/>
    <s v="EG.ELC.ACCS.ZS"/>
    <n v="12.1"/>
    <s v=".."/>
    <n v="14.2"/>
    <s v=".."/>
    <x v="0"/>
    <s v=".."/>
  </r>
  <r>
    <x v="169"/>
    <s v="SLE"/>
    <x v="1"/>
    <s v="EG.USE.COMM.CL.ZS"/>
    <s v=".."/>
    <s v=".."/>
    <s v=".."/>
    <s v=".."/>
    <x v="0"/>
    <s v=".."/>
  </r>
  <r>
    <x v="169"/>
    <s v="SLE"/>
    <x v="2"/>
    <s v="EN.ATM.CO2E.EG.ZS"/>
    <s v=".."/>
    <s v=".."/>
    <s v=".."/>
    <s v=".."/>
    <x v="0"/>
    <s v=".."/>
  </r>
  <r>
    <x v="169"/>
    <s v="SLE"/>
    <x v="3"/>
    <s v="EG.USE.CRNW.ZS"/>
    <s v=".."/>
    <s v=".."/>
    <s v=".."/>
    <s v=".."/>
    <x v="0"/>
    <s v=".."/>
  </r>
  <r>
    <x v="169"/>
    <s v="SLE"/>
    <x v="4"/>
    <s v="EG.IMP.CONS.ZS"/>
    <s v=".."/>
    <s v=".."/>
    <s v=".."/>
    <s v=".."/>
    <x v="0"/>
    <s v=".."/>
  </r>
  <r>
    <x v="169"/>
    <s v="SLE"/>
    <x v="5"/>
    <s v="EN.ATM.METH.EG.ZS"/>
    <s v=".."/>
    <s v=".."/>
    <s v=".."/>
    <s v=".."/>
    <x v="0"/>
    <s v=".."/>
  </r>
  <r>
    <x v="169"/>
    <s v="SLE"/>
    <x v="6"/>
    <s v="EG.USE.PCAP.KG.OE"/>
    <s v=".."/>
    <s v=".."/>
    <s v=".."/>
    <s v=".."/>
    <x v="0"/>
    <s v=".."/>
  </r>
  <r>
    <x v="169"/>
    <s v="SLE"/>
    <x v="7"/>
    <s v="EG.USE.COMM.FO.ZS"/>
    <s v=".."/>
    <s v=".."/>
    <s v=".."/>
    <s v=".."/>
    <x v="0"/>
    <s v=".."/>
  </r>
  <r>
    <x v="169"/>
    <s v="SLE"/>
    <x v="8"/>
    <s v="EG.GDP.PUSE.KO.PP.KD"/>
    <s v=".."/>
    <s v=".."/>
    <s v=".."/>
    <s v=".."/>
    <x v="0"/>
    <s v=".."/>
  </r>
  <r>
    <x v="169"/>
    <s v="SLE"/>
    <x v="9"/>
    <s v="IE.PPI.ENGY.CD"/>
    <s v=".."/>
    <n v="30000000"/>
    <s v=".."/>
    <s v=".."/>
    <x v="0"/>
    <s v=".."/>
  </r>
  <r>
    <x v="169"/>
    <s v="SLE"/>
    <x v="10"/>
    <s v="EN.ATM.NOXE.EG.ZS"/>
    <s v=".."/>
    <s v=".."/>
    <s v=".."/>
    <s v=".."/>
    <x v="0"/>
    <s v=".."/>
  </r>
  <r>
    <x v="169"/>
    <s v="SLE"/>
    <x v="11"/>
    <s v="EG.FEC.RNEW.ZS"/>
    <n v="84.175089491646006"/>
    <n v="80.345980606767398"/>
    <s v=".."/>
    <s v=".."/>
    <x v="0"/>
    <s v=".."/>
  </r>
  <r>
    <x v="169"/>
    <s v="SLE"/>
    <x v="12"/>
    <s v="EN.ATM.CO2E.LF.ZS"/>
    <n v="79.292929292929287"/>
    <n v="82.857142857142847"/>
    <n v="83.629893238434178"/>
    <n v="86.769230769230759"/>
    <x v="0"/>
    <s v=".."/>
  </r>
  <r>
    <x v="169"/>
    <s v="SLE"/>
    <x v="13"/>
    <s v="TX.VAL.FUEL.ZS.UN"/>
    <s v=".."/>
    <s v=".."/>
    <s v=".."/>
    <s v=".."/>
    <x v="1267"/>
    <n v="0"/>
  </r>
  <r>
    <x v="169"/>
    <s v="SLE"/>
    <x v="14"/>
    <s v="TM.VAL.FUEL.ZS.UN"/>
    <s v=".."/>
    <s v=".."/>
    <s v=".."/>
    <s v=".."/>
    <x v="1268"/>
    <n v="27.176052385855666"/>
  </r>
  <r>
    <x v="169"/>
    <s v="SLE"/>
    <x v="15"/>
    <s v="EP.PMP.DESL.CD"/>
    <n v="0.94"/>
    <s v=".."/>
    <n v="1.05"/>
    <s v=".."/>
    <x v="320"/>
    <s v=".."/>
  </r>
  <r>
    <x v="169"/>
    <s v="SLE"/>
    <x v="16"/>
    <s v="SP.URB.TOTL.IN.ZS"/>
    <n v="38.241"/>
    <n v="38.557000000000002"/>
    <n v="38.884999999999998"/>
    <n v="39.225999999999999"/>
    <x v="1269"/>
    <n v="39.942"/>
  </r>
  <r>
    <x v="169"/>
    <s v="SLE"/>
    <x v="17"/>
    <s v="NV.IND.MANF.ZS"/>
    <n v="2.2682853587214362"/>
    <n v="2.3418732117995811"/>
    <n v="2.0946847809917091"/>
    <n v="1.7005913856390413"/>
    <x v="1270"/>
    <n v="1.8495287836604399"/>
  </r>
  <r>
    <x v="169"/>
    <s v="SLE"/>
    <x v="18"/>
    <s v="NV.SRV.TETC.ZS"/>
    <n v="36.7393986244168"/>
    <n v="35.108388046842094"/>
    <n v="32.38647024454805"/>
    <n v="28.284747640703205"/>
    <x v="1271"/>
    <n v="33.900952147732575"/>
  </r>
  <r>
    <x v="169"/>
    <s v="SLE"/>
    <x v="19"/>
    <s v="NV.AGR.TOTL.ZS"/>
    <n v="55.154189579253988"/>
    <n v="56.716017229829177"/>
    <n v="52.524118190576765"/>
    <n v="49.718892194438631"/>
    <x v="1272"/>
    <n v="61.334726726083765"/>
  </r>
  <r>
    <x v="169"/>
    <s v="SLE"/>
    <x v="20"/>
    <s v="FP.CPI.TOTL.ZG"/>
    <n v="16.6352238336674"/>
    <n v="16.191808057151999"/>
    <n v="12.8700763233321"/>
    <n v="10.2664137142465"/>
    <x v="1273"/>
    <n v="7.9821533250833099"/>
  </r>
  <r>
    <x v="170"/>
    <s v="SGP"/>
    <x v="0"/>
    <s v="EG.ELC.ACCS.ZS"/>
    <n v="100"/>
    <s v=".."/>
    <n v="100"/>
    <s v=".."/>
    <x v="0"/>
    <s v=".."/>
  </r>
  <r>
    <x v="170"/>
    <s v="SGP"/>
    <x v="1"/>
    <s v="EG.USE.COMM.CL.ZS"/>
    <n v="1.6917629204360358E-3"/>
    <n v="2.6182588160256464E-3"/>
    <n v="4.2896708026818192E-3"/>
    <n v="5.2727270149433144E-3"/>
    <x v="0"/>
    <s v=".."/>
  </r>
  <r>
    <x v="170"/>
    <s v="SGP"/>
    <x v="2"/>
    <s v="EN.ATM.CO2E.EG.ZS"/>
    <n v="1.7289552659720813"/>
    <n v="1.4585940825447952"/>
    <n v="2.0960029476714648"/>
    <n v="1.9373029457185398"/>
    <x v="0"/>
    <s v=".."/>
  </r>
  <r>
    <x v="170"/>
    <s v="SGP"/>
    <x v="3"/>
    <s v="EG.USE.CRNW.ZS"/>
    <n v="2.3102753784798233"/>
    <n v="2.2959389778249082"/>
    <n v="2.3829965430164584"/>
    <n v="2.5652889866335986"/>
    <x v="0"/>
    <s v=".."/>
  </r>
  <r>
    <x v="170"/>
    <s v="SGP"/>
    <x v="4"/>
    <s v="EG.IMP.CONS.ZS"/>
    <n v="97.68803285859974"/>
    <n v="97.701442763359069"/>
    <n v="97.612713786180876"/>
    <n v="97.531742985366691"/>
    <x v="0"/>
    <s v=".."/>
  </r>
  <r>
    <x v="170"/>
    <s v="SGP"/>
    <x v="5"/>
    <s v="EN.ATM.METH.EG.ZS"/>
    <s v=".."/>
    <s v=".."/>
    <s v=".."/>
    <s v=".."/>
    <x v="0"/>
    <s v=".."/>
  </r>
  <r>
    <x v="170"/>
    <s v="SGP"/>
    <x v="6"/>
    <s v="EG.USE.PCAP.KG.OE"/>
    <n v="5006.6209916142907"/>
    <n v="5069.1717942900887"/>
    <n v="4905.9604848019844"/>
    <n v="4833.4450790696774"/>
    <x v="0"/>
    <s v=".."/>
  </r>
  <r>
    <x v="170"/>
    <s v="SGP"/>
    <x v="7"/>
    <s v="EG.USE.COMM.FO.ZS"/>
    <n v="97.68803285859974"/>
    <n v="97.701450374576552"/>
    <n v="97.612713786180876"/>
    <n v="97.429438286351456"/>
    <x v="0"/>
    <s v=".."/>
  </r>
  <r>
    <x v="170"/>
    <s v="SGP"/>
    <x v="8"/>
    <s v="EG.GDP.PUSE.KO.PP.KD"/>
    <n v="14.38453340728562"/>
    <n v="14.777597914298189"/>
    <n v="15.470042392376303"/>
    <n v="15.991750743264154"/>
    <x v="1274"/>
    <s v=".."/>
  </r>
  <r>
    <x v="170"/>
    <s v="SGP"/>
    <x v="9"/>
    <s v="IE.PPI.ENGY.CD"/>
    <s v=".."/>
    <s v=".."/>
    <s v=".."/>
    <s v=".."/>
    <x v="0"/>
    <s v=".."/>
  </r>
  <r>
    <x v="170"/>
    <s v="SGP"/>
    <x v="10"/>
    <s v="EN.ATM.NOXE.EG.ZS"/>
    <s v=".."/>
    <s v=".."/>
    <s v=".."/>
    <s v=".."/>
    <x v="0"/>
    <s v=".."/>
  </r>
  <r>
    <x v="170"/>
    <s v="SGP"/>
    <x v="11"/>
    <s v="EG.FEC.RNEW.ZS"/>
    <n v="0.47632178246441298"/>
    <n v="0.49026031824154798"/>
    <n v="0.51760806646892299"/>
    <s v=".."/>
    <x v="0"/>
    <s v=".."/>
  </r>
  <r>
    <x v="170"/>
    <s v="SGP"/>
    <x v="12"/>
    <s v="EN.ATM.CO2E.LF.ZS"/>
    <n v="62.34979973297731"/>
    <n v="56.429391504018376"/>
    <n v="66.785258776934953"/>
    <n v="57.503445274533981"/>
    <x v="0"/>
    <s v=".."/>
  </r>
  <r>
    <x v="170"/>
    <s v="SGP"/>
    <x v="13"/>
    <s v="TX.VAL.FUEL.ZS.UN"/>
    <n v="16.231114379636168"/>
    <n v="19.776526728721773"/>
    <n v="18.509796127308579"/>
    <n v="17.379767642745634"/>
    <x v="1275"/>
    <n v="12.600875689236036"/>
  </r>
  <r>
    <x v="170"/>
    <s v="SGP"/>
    <x v="14"/>
    <s v="TM.VAL.FUEL.ZS.UN"/>
    <n v="26.434859930736177"/>
    <n v="32.692218699962503"/>
    <n v="32.724841220833106"/>
    <n v="31.490200933847689"/>
    <x v="1276"/>
    <n v="22.011644791200734"/>
  </r>
  <r>
    <x v="170"/>
    <s v="SGP"/>
    <x v="15"/>
    <s v="EP.PMP.DESL.CD"/>
    <n v="1.04"/>
    <s v=".."/>
    <n v="1.26"/>
    <s v=".."/>
    <x v="53"/>
    <s v=".."/>
  </r>
  <r>
    <x v="170"/>
    <s v="SGP"/>
    <x v="16"/>
    <s v="SP.URB.TOTL.IN.ZS"/>
    <n v="100"/>
    <n v="100"/>
    <n v="100"/>
    <n v="100"/>
    <x v="170"/>
    <n v="100"/>
  </r>
  <r>
    <x v="170"/>
    <s v="SGP"/>
    <x v="17"/>
    <s v="NV.IND.MANF.ZS"/>
    <n v="21.364591956061862"/>
    <n v="20.197311561023152"/>
    <n v="19.99474811822256"/>
    <n v="18.531639557009445"/>
    <x v="1277"/>
    <n v="19.809727672731597"/>
  </r>
  <r>
    <x v="170"/>
    <s v="SGP"/>
    <x v="18"/>
    <s v="NV.SRV.TETC.ZS"/>
    <n v="72.331618642174845"/>
    <n v="73.659611506469787"/>
    <n v="73.573047859681935"/>
    <n v="74.951298747197399"/>
    <x v="1278"/>
    <n v="73.561395858934205"/>
  </r>
  <r>
    <x v="170"/>
    <s v="SGP"/>
    <x v="19"/>
    <s v="NV.AGR.TOTL.ZS"/>
    <n v="3.8892611717713223E-2"/>
    <n v="3.7084030574404049E-2"/>
    <n v="3.5365020470002298E-2"/>
    <n v="4.0148492876469877E-2"/>
    <x v="1279"/>
    <n v="3.7525931211268349E-2"/>
  </r>
  <r>
    <x v="170"/>
    <s v="SGP"/>
    <x v="20"/>
    <s v="FP.CPI.TOTL.ZG"/>
    <n v="2.7999999999999901"/>
    <n v="5.2529182879377601"/>
    <n v="4.52865064695008"/>
    <n v="2.3784901758014598"/>
    <x v="1280"/>
    <n v="-0.54166666666670205"/>
  </r>
  <r>
    <x v="171"/>
    <s v="SXM"/>
    <x v="0"/>
    <s v="EG.ELC.ACCS.ZS"/>
    <s v=".."/>
    <s v=".."/>
    <s v=".."/>
    <s v=".."/>
    <x v="0"/>
    <s v=".."/>
  </r>
  <r>
    <x v="171"/>
    <s v="SXM"/>
    <x v="1"/>
    <s v="EG.USE.COMM.CL.ZS"/>
    <s v=".."/>
    <s v=".."/>
    <s v=".."/>
    <s v=".."/>
    <x v="0"/>
    <s v=".."/>
  </r>
  <r>
    <x v="171"/>
    <s v="SXM"/>
    <x v="2"/>
    <s v="EN.ATM.CO2E.EG.ZS"/>
    <s v=".."/>
    <s v=".."/>
    <s v=".."/>
    <s v=".."/>
    <x v="0"/>
    <s v=".."/>
  </r>
  <r>
    <x v="171"/>
    <s v="SXM"/>
    <x v="3"/>
    <s v="EG.USE.CRNW.ZS"/>
    <s v=".."/>
    <s v=".."/>
    <s v=".."/>
    <s v=".."/>
    <x v="0"/>
    <s v=".."/>
  </r>
  <r>
    <x v="171"/>
    <s v="SXM"/>
    <x v="4"/>
    <s v="EG.IMP.CONS.ZS"/>
    <s v=".."/>
    <s v=".."/>
    <s v=".."/>
    <s v=".."/>
    <x v="0"/>
    <s v=".."/>
  </r>
  <r>
    <x v="171"/>
    <s v="SXM"/>
    <x v="5"/>
    <s v="EN.ATM.METH.EG.ZS"/>
    <s v=".."/>
    <s v=".."/>
    <s v=".."/>
    <s v=".."/>
    <x v="0"/>
    <s v=".."/>
  </r>
  <r>
    <x v="171"/>
    <s v="SXM"/>
    <x v="6"/>
    <s v="EG.USE.PCAP.KG.OE"/>
    <s v=".."/>
    <s v=".."/>
    <s v=".."/>
    <s v=".."/>
    <x v="0"/>
    <s v=".."/>
  </r>
  <r>
    <x v="171"/>
    <s v="SXM"/>
    <x v="7"/>
    <s v="EG.USE.COMM.FO.ZS"/>
    <s v=".."/>
    <s v=".."/>
    <s v=".."/>
    <s v=".."/>
    <x v="0"/>
    <s v=".."/>
  </r>
  <r>
    <x v="171"/>
    <s v="SXM"/>
    <x v="8"/>
    <s v="EG.GDP.PUSE.KO.PP.KD"/>
    <s v=".."/>
    <s v=".."/>
    <s v=".."/>
    <s v=".."/>
    <x v="0"/>
    <s v=".."/>
  </r>
  <r>
    <x v="171"/>
    <s v="SXM"/>
    <x v="9"/>
    <s v="IE.PPI.ENGY.CD"/>
    <s v=".."/>
    <s v=".."/>
    <s v=".."/>
    <s v=".."/>
    <x v="0"/>
    <s v=".."/>
  </r>
  <r>
    <x v="171"/>
    <s v="SXM"/>
    <x v="10"/>
    <s v="EN.ATM.NOXE.EG.ZS"/>
    <s v=".."/>
    <s v=".."/>
    <s v=".."/>
    <s v=".."/>
    <x v="0"/>
    <s v=".."/>
  </r>
  <r>
    <x v="171"/>
    <s v="SXM"/>
    <x v="11"/>
    <s v="EG.FEC.RNEW.ZS"/>
    <s v=".."/>
    <s v=".."/>
    <s v=".."/>
    <s v=".."/>
    <x v="0"/>
    <s v=".."/>
  </r>
  <r>
    <x v="171"/>
    <s v="SXM"/>
    <x v="12"/>
    <s v="EN.ATM.CO2E.LF.ZS"/>
    <s v=".."/>
    <s v=".."/>
    <n v="100"/>
    <n v="100"/>
    <x v="0"/>
    <s v=".."/>
  </r>
  <r>
    <x v="171"/>
    <s v="SXM"/>
    <x v="13"/>
    <s v="TX.VAL.FUEL.ZS.UN"/>
    <s v=".."/>
    <s v=".."/>
    <s v=".."/>
    <s v=".."/>
    <x v="0"/>
    <s v=".."/>
  </r>
  <r>
    <x v="171"/>
    <s v="SXM"/>
    <x v="14"/>
    <s v="TM.VAL.FUEL.ZS.UN"/>
    <s v=".."/>
    <s v=".."/>
    <s v=".."/>
    <s v=".."/>
    <x v="0"/>
    <s v=".."/>
  </r>
  <r>
    <x v="171"/>
    <s v="SXM"/>
    <x v="15"/>
    <s v="EP.PMP.DESL.CD"/>
    <s v=".."/>
    <s v=".."/>
    <s v=".."/>
    <s v=".."/>
    <x v="0"/>
    <s v=".."/>
  </r>
  <r>
    <x v="171"/>
    <s v="SXM"/>
    <x v="16"/>
    <s v="SP.URB.TOTL.IN.ZS"/>
    <n v="100"/>
    <n v="100"/>
    <n v="100"/>
    <n v="100"/>
    <x v="170"/>
    <n v="100"/>
  </r>
  <r>
    <x v="171"/>
    <s v="SXM"/>
    <x v="17"/>
    <s v="NV.IND.MANF.ZS"/>
    <s v=".."/>
    <s v=".."/>
    <s v=".."/>
    <s v=".."/>
    <x v="0"/>
    <s v=".."/>
  </r>
  <r>
    <x v="171"/>
    <s v="SXM"/>
    <x v="18"/>
    <s v="NV.SRV.TETC.ZS"/>
    <s v=".."/>
    <s v=".."/>
    <s v=".."/>
    <s v=".."/>
    <x v="0"/>
    <s v=".."/>
  </r>
  <r>
    <x v="171"/>
    <s v="SXM"/>
    <x v="19"/>
    <s v="NV.AGR.TOTL.ZS"/>
    <s v=".."/>
    <s v=".."/>
    <s v=".."/>
    <s v=".."/>
    <x v="0"/>
    <s v=".."/>
  </r>
  <r>
    <x v="171"/>
    <s v="SXM"/>
    <x v="20"/>
    <s v="FP.CPI.TOTL.ZG"/>
    <s v=".."/>
    <s v=".."/>
    <s v=".."/>
    <s v=".."/>
    <x v="0"/>
    <s v=".."/>
  </r>
  <r>
    <x v="172"/>
    <s v="SVK"/>
    <x v="0"/>
    <s v="EG.ELC.ACCS.ZS"/>
    <n v="100"/>
    <s v=".."/>
    <n v="100"/>
    <s v=".."/>
    <x v="0"/>
    <s v=".."/>
  </r>
  <r>
    <x v="172"/>
    <s v="SVK"/>
    <x v="1"/>
    <s v="EG.USE.COMM.CL.ZS"/>
    <n v="24.254790277357415"/>
    <n v="25.590238923212986"/>
    <n v="26.949780014291154"/>
    <n v="26.899135615520997"/>
    <x v="1281"/>
    <s v=".."/>
  </r>
  <r>
    <x v="172"/>
    <s v="SVK"/>
    <x v="2"/>
    <s v="EN.ATM.CO2E.EG.ZS"/>
    <n v="2.0327652996869494"/>
    <n v="1.9898868222062827"/>
    <n v="1.9667522526805508"/>
    <n v="1.9573772119186277"/>
    <x v="0"/>
    <s v=".."/>
  </r>
  <r>
    <x v="172"/>
    <s v="SVK"/>
    <x v="3"/>
    <s v="EG.USE.CRNW.ZS"/>
    <n v="5.0052825816601416"/>
    <n v="5.5374439449606596"/>
    <n v="6.0137050472337794"/>
    <n v="6.1306249185581985"/>
    <x v="1282"/>
    <s v=".."/>
  </r>
  <r>
    <x v="172"/>
    <s v="SVK"/>
    <x v="4"/>
    <s v="EG.IMP.CONS.ZS"/>
    <n v="65.184528014958602"/>
    <n v="63.015290659121661"/>
    <n v="61.291483225189303"/>
    <n v="61.266320181327657"/>
    <x v="1283"/>
    <s v=".."/>
  </r>
  <r>
    <x v="172"/>
    <s v="SVK"/>
    <x v="5"/>
    <s v="EN.ATM.METH.EG.ZS"/>
    <s v=".."/>
    <s v=".."/>
    <s v=".."/>
    <s v=".."/>
    <x v="0"/>
    <s v=".."/>
  </r>
  <r>
    <x v="172"/>
    <s v="SVK"/>
    <x v="6"/>
    <s v="EG.USE.PCAP.KG.OE"/>
    <n v="3306.8055439115574"/>
    <n v="3213.9497671895883"/>
    <n v="3080.7250342528514"/>
    <n v="3178.3278989720493"/>
    <x v="1284"/>
    <s v=".."/>
  </r>
  <r>
    <x v="172"/>
    <s v="SVK"/>
    <x v="7"/>
    <s v="EG.USE.COMM.FO.ZS"/>
    <n v="70.237773386782138"/>
    <n v="68.511363168067575"/>
    <n v="66.832868486867127"/>
    <n v="66.923574258474218"/>
    <x v="1285"/>
    <s v=".."/>
  </r>
  <r>
    <x v="172"/>
    <s v="SVK"/>
    <x v="8"/>
    <s v="EG.GDP.PUSE.KO.PP.KD"/>
    <n v="7.6082724595283384"/>
    <n v="8.0383971837233474"/>
    <n v="8.5104874056766455"/>
    <n v="8.4897289110453489"/>
    <x v="1286"/>
    <n v="9.4065959852430936"/>
  </r>
  <r>
    <x v="172"/>
    <s v="SVK"/>
    <x v="9"/>
    <s v="IE.PPI.ENGY.CD"/>
    <s v=".."/>
    <s v=".."/>
    <s v=".."/>
    <s v=".."/>
    <x v="0"/>
    <s v=".."/>
  </r>
  <r>
    <x v="172"/>
    <s v="SVK"/>
    <x v="10"/>
    <s v="EN.ATM.NOXE.EG.ZS"/>
    <s v=".."/>
    <s v=".."/>
    <s v=".."/>
    <s v=".."/>
    <x v="0"/>
    <s v=".."/>
  </r>
  <r>
    <x v="172"/>
    <s v="SVK"/>
    <x v="11"/>
    <s v="EG.FEC.RNEW.ZS"/>
    <n v="10.2796455625289"/>
    <n v="10.3575514619004"/>
    <n v="10.4808356583089"/>
    <s v=".."/>
    <x v="0"/>
    <s v=".."/>
  </r>
  <r>
    <x v="172"/>
    <s v="SVK"/>
    <x v="12"/>
    <s v="EN.ATM.CO2E.LF.ZS"/>
    <n v="22.402104624101995"/>
    <n v="22.899628252788105"/>
    <n v="24.017907106883044"/>
    <n v="22.75696864111498"/>
    <x v="0"/>
    <s v=".."/>
  </r>
  <r>
    <x v="172"/>
    <s v="SVK"/>
    <x v="13"/>
    <s v="TX.VAL.FUEL.ZS.UN"/>
    <n v="4.765342591496716"/>
    <n v="6.3188929244827303"/>
    <n v="5.8102312263969678"/>
    <n v="5.489999643472899"/>
    <x v="1287"/>
    <n v="3.5689187603387165"/>
  </r>
  <r>
    <x v="172"/>
    <s v="SVK"/>
    <x v="14"/>
    <s v="TM.VAL.FUEL.ZS.UN"/>
    <n v="12.814206401605679"/>
    <n v="14.871128167875112"/>
    <n v="13.435413122212555"/>
    <n v="13.116473234801356"/>
    <x v="1288"/>
    <n v="8.065201244849602"/>
  </r>
  <r>
    <x v="172"/>
    <s v="SVK"/>
    <x v="15"/>
    <s v="EP.PMP.DESL.CD"/>
    <n v="1.53"/>
    <s v=".."/>
    <n v="1.85"/>
    <s v=".."/>
    <x v="1289"/>
    <s v=".."/>
  </r>
  <r>
    <x v="172"/>
    <s v="SVK"/>
    <x v="16"/>
    <s v="SP.URB.TOTL.IN.ZS"/>
    <n v="54.685000000000002"/>
    <n v="54.41"/>
    <n v="54.162999999999997"/>
    <n v="53.945"/>
    <x v="1290"/>
    <n v="53.597999999999999"/>
  </r>
  <r>
    <x v="172"/>
    <s v="SVK"/>
    <x v="17"/>
    <s v="NV.IND.MANF.ZS"/>
    <n v="20.808460400940227"/>
    <n v="21.059663102881714"/>
    <n v="20.853747976931395"/>
    <n v="20.221108371457252"/>
    <x v="1291"/>
    <n v="22.453927928553284"/>
  </r>
  <r>
    <x v="172"/>
    <s v="SVK"/>
    <x v="18"/>
    <s v="NV.SRV.TETC.ZS"/>
    <n v="61.960745173603613"/>
    <n v="61.110103706385942"/>
    <n v="61.087989514390351"/>
    <n v="62.955530643148848"/>
    <x v="1292"/>
    <n v="61.517110737042714"/>
  </r>
  <r>
    <x v="172"/>
    <s v="SVK"/>
    <x v="19"/>
    <s v="NV.AGR.TOTL.ZS"/>
    <n v="2.8133586993274209"/>
    <n v="3.3765733461528149"/>
    <n v="3.5404833717395507"/>
    <n v="3.9762603286470917"/>
    <x v="1293"/>
    <n v="3.6630566111130767"/>
  </r>
  <r>
    <x v="172"/>
    <s v="SVK"/>
    <x v="20"/>
    <s v="FP.CPI.TOTL.ZG"/>
    <n v="0.95701813297513605"/>
    <n v="3.9192859914625"/>
    <n v="3.6061026352293002"/>
    <n v="1.4004736896305201"/>
    <x v="1294"/>
    <n v="-0.32521977742810398"/>
  </r>
  <r>
    <x v="173"/>
    <s v="SVN"/>
    <x v="0"/>
    <s v="EG.ELC.ACCS.ZS"/>
    <n v="100"/>
    <s v=".."/>
    <n v="100"/>
    <s v=".."/>
    <x v="0"/>
    <s v=".."/>
  </r>
  <r>
    <x v="173"/>
    <s v="SVN"/>
    <x v="1"/>
    <s v="EG.USE.COMM.CL.ZS"/>
    <n v="26.212968099306554"/>
    <n v="27.089665141856788"/>
    <n v="26.141746003748178"/>
    <n v="26.947621117729348"/>
    <x v="1295"/>
    <s v=".."/>
  </r>
  <r>
    <x v="173"/>
    <s v="SVN"/>
    <x v="2"/>
    <s v="EN.ATM.CO2E.EG.ZS"/>
    <n v="2.1272372786306151"/>
    <n v="2.0876082287517126"/>
    <n v="2.128666454014247"/>
    <n v="2.109436589433189"/>
    <x v="0"/>
    <s v=".."/>
  </r>
  <r>
    <x v="173"/>
    <s v="SVN"/>
    <x v="3"/>
    <s v="EG.USE.CRNW.ZS"/>
    <n v="8.8577545246232017"/>
    <n v="9.0588547299107791"/>
    <n v="9.5852151337607001"/>
    <n v="10.203504780201866"/>
    <x v="1296"/>
    <s v=".."/>
  </r>
  <r>
    <x v="173"/>
    <s v="SVN"/>
    <x v="4"/>
    <s v="EG.IMP.CONS.ZS"/>
    <n v="48.74807563349966"/>
    <n v="47.807956402071618"/>
    <n v="49.373885018541969"/>
    <n v="47.926913921308092"/>
    <x v="1297"/>
    <s v=".."/>
  </r>
  <r>
    <x v="173"/>
    <s v="SVN"/>
    <x v="5"/>
    <s v="EN.ATM.METH.EG.ZS"/>
    <s v=".."/>
    <s v=".."/>
    <s v=".."/>
    <s v=".."/>
    <x v="0"/>
    <s v=".."/>
  </r>
  <r>
    <x v="173"/>
    <s v="SVN"/>
    <x v="6"/>
    <s v="EG.USE.PCAP.KG.OE"/>
    <n v="3539.2454198829146"/>
    <n v="3545.0397327024034"/>
    <n v="3409.0748454543377"/>
    <n v="3323.2486372261887"/>
    <x v="1298"/>
    <s v=".."/>
  </r>
  <r>
    <x v="173"/>
    <s v="SVN"/>
    <x v="7"/>
    <s v="EG.USE.COMM.FO.ZS"/>
    <n v="67.410672293177313"/>
    <n v="65.342848623342647"/>
    <n v="65.390191285937334"/>
    <n v="64.309885744936707"/>
    <x v="1299"/>
    <s v=".."/>
  </r>
  <r>
    <x v="173"/>
    <s v="SVN"/>
    <x v="8"/>
    <s v="EG.GDP.PUSE.KO.PP.KD"/>
    <n v="8.0127946389502611"/>
    <n v="8.0731049523243517"/>
    <n v="8.1690677370768707"/>
    <n v="8.2947302662162556"/>
    <x v="1300"/>
    <n v="9.1648852005498149"/>
  </r>
  <r>
    <x v="173"/>
    <s v="SVN"/>
    <x v="9"/>
    <s v="IE.PPI.ENGY.CD"/>
    <s v=".."/>
    <s v=".."/>
    <s v=".."/>
    <s v=".."/>
    <x v="0"/>
    <s v=".."/>
  </r>
  <r>
    <x v="173"/>
    <s v="SVN"/>
    <x v="10"/>
    <s v="EN.ATM.NOXE.EG.ZS"/>
    <s v=".."/>
    <s v=".."/>
    <s v=".."/>
    <s v=".."/>
    <x v="0"/>
    <s v=".."/>
  </r>
  <r>
    <x v="173"/>
    <s v="SVN"/>
    <x v="11"/>
    <s v="EG.FEC.RNEW.ZS"/>
    <n v="18.051059381045501"/>
    <n v="17.719913801633101"/>
    <n v="19.321734711102"/>
    <s v=".."/>
    <x v="0"/>
    <s v=".."/>
  </r>
  <r>
    <x v="173"/>
    <s v="SVN"/>
    <x v="12"/>
    <s v="EN.ATM.CO2E.LF.ZS"/>
    <n v="48.240608654303372"/>
    <n v="48.974173304368819"/>
    <n v="48.710390567428149"/>
    <n v="48.527171152869478"/>
    <x v="0"/>
    <s v=".."/>
  </r>
  <r>
    <x v="173"/>
    <s v="SVN"/>
    <x v="13"/>
    <s v="TX.VAL.FUEL.ZS.UN"/>
    <n v="4.2824069820312758"/>
    <n v="5.7912261798597795"/>
    <n v="6.4974325117940799"/>
    <n v="6.6971343972407409"/>
    <x v="1301"/>
    <n v="5.3598038783903821"/>
  </r>
  <r>
    <x v="173"/>
    <s v="SVN"/>
    <x v="14"/>
    <s v="TM.VAL.FUEL.ZS.UN"/>
    <n v="13.05159893985055"/>
    <n v="15.408971229553709"/>
    <n v="17.191345329174194"/>
    <n v="15.183467534382759"/>
    <x v="1302"/>
    <n v="10.761679769292476"/>
  </r>
  <r>
    <x v="173"/>
    <s v="SVN"/>
    <x v="15"/>
    <s v="EP.PMP.DESL.CD"/>
    <n v="1.62"/>
    <s v=".."/>
    <n v="1.77"/>
    <s v=".."/>
    <x v="1303"/>
    <s v=".."/>
  </r>
  <r>
    <x v="173"/>
    <s v="SVN"/>
    <x v="16"/>
    <s v="SP.URB.TOTL.IN.ZS"/>
    <n v="50.04"/>
    <n v="49.948"/>
    <n v="49.856000000000002"/>
    <n v="49.764000000000003"/>
    <x v="1304"/>
    <n v="49.65"/>
  </r>
  <r>
    <x v="173"/>
    <s v="SVN"/>
    <x v="17"/>
    <s v="NV.IND.MANF.ZS"/>
    <n v="20.160708894995167"/>
    <n v="20.962019541349857"/>
    <n v="21.631123212652938"/>
    <n v="22.452961388212415"/>
    <x v="1305"/>
    <n v="23.228721106048702"/>
  </r>
  <r>
    <x v="173"/>
    <s v="SVN"/>
    <x v="18"/>
    <s v="NV.SRV.TETC.ZS"/>
    <n v="67.412578570893061"/>
    <n v="66.794474676232724"/>
    <n v="66.214494687825038"/>
    <n v="65.598791160749784"/>
    <x v="1306"/>
    <n v="64.869593817637778"/>
  </r>
  <r>
    <x v="173"/>
    <s v="SVN"/>
    <x v="19"/>
    <s v="NV.AGR.TOTL.ZS"/>
    <n v="1.9821054170261803"/>
    <n v="2.286015197221849"/>
    <n v="2.0719979055102589"/>
    <n v="2.1069529660004243"/>
    <x v="1307"/>
    <n v="2.3844131625280074"/>
  </r>
  <r>
    <x v="173"/>
    <s v="SVN"/>
    <x v="20"/>
    <s v="FP.CPI.TOTL.ZG"/>
    <n v="1.84096534653466"/>
    <n v="1.8105799208636999"/>
    <n v="2.5982976425617701"/>
    <n v="1.7603512392407401"/>
    <x v="1308"/>
    <n v="-0.51812612433334904"/>
  </r>
  <r>
    <x v="174"/>
    <s v="SLB"/>
    <x v="0"/>
    <s v="EG.ELC.ACCS.ZS"/>
    <n v="19.2"/>
    <s v=".."/>
    <n v="22.806709999999999"/>
    <s v=".."/>
    <x v="0"/>
    <s v=".."/>
  </r>
  <r>
    <x v="174"/>
    <s v="SLB"/>
    <x v="1"/>
    <s v="EG.USE.COMM.CL.ZS"/>
    <s v=".."/>
    <s v=".."/>
    <s v=".."/>
    <s v=".."/>
    <x v="0"/>
    <s v=".."/>
  </r>
  <r>
    <x v="174"/>
    <s v="SLB"/>
    <x v="2"/>
    <s v="EN.ATM.CO2E.EG.ZS"/>
    <s v=".."/>
    <s v=".."/>
    <s v=".."/>
    <s v=".."/>
    <x v="0"/>
    <s v=".."/>
  </r>
  <r>
    <x v="174"/>
    <s v="SLB"/>
    <x v="3"/>
    <s v="EG.USE.CRNW.ZS"/>
    <s v=".."/>
    <s v=".."/>
    <s v=".."/>
    <s v=".."/>
    <x v="0"/>
    <s v=".."/>
  </r>
  <r>
    <x v="174"/>
    <s v="SLB"/>
    <x v="4"/>
    <s v="EG.IMP.CONS.ZS"/>
    <s v=".."/>
    <s v=".."/>
    <s v=".."/>
    <s v=".."/>
    <x v="0"/>
    <s v=".."/>
  </r>
  <r>
    <x v="174"/>
    <s v="SLB"/>
    <x v="5"/>
    <s v="EN.ATM.METH.EG.ZS"/>
    <s v=".."/>
    <s v=".."/>
    <s v=".."/>
    <s v=".."/>
    <x v="0"/>
    <s v=".."/>
  </r>
  <r>
    <x v="174"/>
    <s v="SLB"/>
    <x v="6"/>
    <s v="EG.USE.PCAP.KG.OE"/>
    <s v=".."/>
    <s v=".."/>
    <s v=".."/>
    <s v=".."/>
    <x v="0"/>
    <s v=".."/>
  </r>
  <r>
    <x v="174"/>
    <s v="SLB"/>
    <x v="7"/>
    <s v="EG.USE.COMM.FO.ZS"/>
    <s v=".."/>
    <s v=".."/>
    <s v=".."/>
    <s v=".."/>
    <x v="0"/>
    <s v=".."/>
  </r>
  <r>
    <x v="174"/>
    <s v="SLB"/>
    <x v="8"/>
    <s v="EG.GDP.PUSE.KO.PP.KD"/>
    <s v=".."/>
    <s v=".."/>
    <s v=".."/>
    <s v=".."/>
    <x v="0"/>
    <s v=".."/>
  </r>
  <r>
    <x v="174"/>
    <s v="SLB"/>
    <x v="9"/>
    <s v="IE.PPI.ENGY.CD"/>
    <s v=".."/>
    <s v=".."/>
    <n v="0"/>
    <s v=".."/>
    <x v="0"/>
    <s v=".."/>
  </r>
  <r>
    <x v="174"/>
    <s v="SLB"/>
    <x v="10"/>
    <s v="EN.ATM.NOXE.EG.ZS"/>
    <s v=".."/>
    <s v=".."/>
    <s v=".."/>
    <s v=".."/>
    <x v="0"/>
    <s v=".."/>
  </r>
  <r>
    <x v="174"/>
    <s v="SLB"/>
    <x v="11"/>
    <s v="EG.FEC.RNEW.ZS"/>
    <n v="67.4127788181803"/>
    <n v="67.184997778187295"/>
    <s v=".."/>
    <s v=".."/>
    <x v="0"/>
    <s v=".."/>
  </r>
  <r>
    <x v="174"/>
    <s v="SLB"/>
    <x v="12"/>
    <s v="EN.ATM.CO2E.LF.ZS"/>
    <n v="100"/>
    <n v="100"/>
    <n v="100"/>
    <n v="100"/>
    <x v="0"/>
    <s v=".."/>
  </r>
  <r>
    <x v="174"/>
    <s v="SLB"/>
    <x v="13"/>
    <s v="TX.VAL.FUEL.ZS.UN"/>
    <s v=".."/>
    <n v="3.8234979401997275E-3"/>
    <s v=".."/>
    <n v="7.3571057171869184E-3"/>
    <x v="1309"/>
    <n v="4.6243564871389307E-4"/>
  </r>
  <r>
    <x v="174"/>
    <s v="SLB"/>
    <x v="14"/>
    <s v="TM.VAL.FUEL.ZS.UN"/>
    <s v=".."/>
    <n v="18.952497823867485"/>
    <s v=".."/>
    <n v="29.857506221195361"/>
    <x v="1310"/>
    <n v="16.019107364418549"/>
  </r>
  <r>
    <x v="174"/>
    <s v="SLB"/>
    <x v="15"/>
    <s v="EP.PMP.DESL.CD"/>
    <s v=".."/>
    <s v=".."/>
    <s v=".."/>
    <s v=".."/>
    <x v="0"/>
    <s v=".."/>
  </r>
  <r>
    <x v="174"/>
    <s v="SLB"/>
    <x v="16"/>
    <s v="SP.URB.TOTL.IN.ZS"/>
    <n v="20.047999999999998"/>
    <n v="20.506"/>
    <n v="20.963999999999999"/>
    <n v="21.420999999999999"/>
    <x v="1311"/>
    <n v="22.329000000000001"/>
  </r>
  <r>
    <x v="174"/>
    <s v="SLB"/>
    <x v="17"/>
    <s v="NV.IND.MANF.ZS"/>
    <s v=".."/>
    <s v=".."/>
    <s v=".."/>
    <s v=".."/>
    <x v="0"/>
    <s v=".."/>
  </r>
  <r>
    <x v="174"/>
    <s v="SLB"/>
    <x v="18"/>
    <s v="NV.SRV.TETC.ZS"/>
    <s v=".."/>
    <s v=".."/>
    <s v=".."/>
    <s v=".."/>
    <x v="0"/>
    <s v=".."/>
  </r>
  <r>
    <x v="174"/>
    <s v="SLB"/>
    <x v="19"/>
    <s v="NV.AGR.TOTL.ZS"/>
    <s v=".."/>
    <s v=".."/>
    <s v=".."/>
    <s v=".."/>
    <x v="0"/>
    <s v=".."/>
  </r>
  <r>
    <x v="174"/>
    <s v="SLB"/>
    <x v="20"/>
    <s v="FP.CPI.TOTL.ZG"/>
    <n v="1.05148163321043"/>
    <n v="7.3427070601804001"/>
    <n v="5.9120060249112498"/>
    <n v="5.39136388587516"/>
    <x v="1312"/>
    <n v="-0.55855936368925396"/>
  </r>
  <r>
    <x v="175"/>
    <s v="SOM"/>
    <x v="0"/>
    <s v="EG.ELC.ACCS.ZS"/>
    <n v="29.1"/>
    <s v=".."/>
    <n v="32.707949999999997"/>
    <s v=".."/>
    <x v="0"/>
    <s v=".."/>
  </r>
  <r>
    <x v="175"/>
    <s v="SOM"/>
    <x v="1"/>
    <s v="EG.USE.COMM.CL.ZS"/>
    <s v=".."/>
    <s v=".."/>
    <s v=".."/>
    <s v=".."/>
    <x v="0"/>
    <s v=".."/>
  </r>
  <r>
    <x v="175"/>
    <s v="SOM"/>
    <x v="2"/>
    <s v="EN.ATM.CO2E.EG.ZS"/>
    <s v=".."/>
    <s v=".."/>
    <s v=".."/>
    <s v=".."/>
    <x v="0"/>
    <s v=".."/>
  </r>
  <r>
    <x v="175"/>
    <s v="SOM"/>
    <x v="3"/>
    <s v="EG.USE.CRNW.ZS"/>
    <s v=".."/>
    <s v=".."/>
    <s v=".."/>
    <s v=".."/>
    <x v="0"/>
    <s v=".."/>
  </r>
  <r>
    <x v="175"/>
    <s v="SOM"/>
    <x v="4"/>
    <s v="EG.IMP.CONS.ZS"/>
    <s v=".."/>
    <s v=".."/>
    <s v=".."/>
    <s v=".."/>
    <x v="0"/>
    <s v=".."/>
  </r>
  <r>
    <x v="175"/>
    <s v="SOM"/>
    <x v="5"/>
    <s v="EN.ATM.METH.EG.ZS"/>
    <s v=".."/>
    <s v=".."/>
    <s v=".."/>
    <s v=".."/>
    <x v="0"/>
    <s v=".."/>
  </r>
  <r>
    <x v="175"/>
    <s v="SOM"/>
    <x v="6"/>
    <s v="EG.USE.PCAP.KG.OE"/>
    <s v=".."/>
    <s v=".."/>
    <s v=".."/>
    <s v=".."/>
    <x v="0"/>
    <s v=".."/>
  </r>
  <r>
    <x v="175"/>
    <s v="SOM"/>
    <x v="7"/>
    <s v="EG.USE.COMM.FO.ZS"/>
    <s v=".."/>
    <s v=".."/>
    <s v=".."/>
    <s v=".."/>
    <x v="0"/>
    <s v=".."/>
  </r>
  <r>
    <x v="175"/>
    <s v="SOM"/>
    <x v="8"/>
    <s v="EG.GDP.PUSE.KO.PP.KD"/>
    <s v=".."/>
    <s v=".."/>
    <s v=".."/>
    <s v=".."/>
    <x v="0"/>
    <s v=".."/>
  </r>
  <r>
    <x v="175"/>
    <s v="SOM"/>
    <x v="9"/>
    <s v="IE.PPI.ENGY.CD"/>
    <s v=".."/>
    <s v=".."/>
    <s v=".."/>
    <s v=".."/>
    <x v="0"/>
    <s v=".."/>
  </r>
  <r>
    <x v="175"/>
    <s v="SOM"/>
    <x v="10"/>
    <s v="EN.ATM.NOXE.EG.ZS"/>
    <s v=".."/>
    <s v=".."/>
    <s v=".."/>
    <s v=".."/>
    <x v="0"/>
    <s v=".."/>
  </r>
  <r>
    <x v="175"/>
    <s v="SOM"/>
    <x v="11"/>
    <s v="EG.FEC.RNEW.ZS"/>
    <n v="93.571005256698598"/>
    <n v="94.195268793018997"/>
    <s v=".."/>
    <s v=".."/>
    <x v="0"/>
    <s v=".."/>
  </r>
  <r>
    <x v="175"/>
    <s v="SOM"/>
    <x v="12"/>
    <s v="EN.ATM.CO2E.LF.ZS"/>
    <n v="100"/>
    <n v="100"/>
    <n v="100"/>
    <n v="100"/>
    <x v="0"/>
    <s v=".."/>
  </r>
  <r>
    <x v="175"/>
    <s v="SOM"/>
    <x v="13"/>
    <s v="TX.VAL.FUEL.ZS.UN"/>
    <s v=".."/>
    <s v=".."/>
    <s v=".."/>
    <s v=".."/>
    <x v="0"/>
    <s v=".."/>
  </r>
  <r>
    <x v="175"/>
    <s v="SOM"/>
    <x v="14"/>
    <s v="TM.VAL.FUEL.ZS.UN"/>
    <s v=".."/>
    <s v=".."/>
    <s v=".."/>
    <s v=".."/>
    <x v="0"/>
    <s v=".."/>
  </r>
  <r>
    <x v="175"/>
    <s v="SOM"/>
    <x v="15"/>
    <s v="EP.PMP.DESL.CD"/>
    <s v=".."/>
    <s v=".."/>
    <s v=".."/>
    <s v=".."/>
    <x v="0"/>
    <s v=".."/>
  </r>
  <r>
    <x v="175"/>
    <s v="SOM"/>
    <x v="16"/>
    <s v="SP.URB.TOTL.IN.ZS"/>
    <n v="37.259"/>
    <n v="37.701999999999998"/>
    <n v="38.152999999999999"/>
    <n v="38.612000000000002"/>
    <x v="1313"/>
    <n v="39.551000000000002"/>
  </r>
  <r>
    <x v="175"/>
    <s v="SOM"/>
    <x v="17"/>
    <s v="NV.IND.MANF.ZS"/>
    <s v=".."/>
    <s v=".."/>
    <s v=".."/>
    <s v=".."/>
    <x v="0"/>
    <s v=".."/>
  </r>
  <r>
    <x v="175"/>
    <s v="SOM"/>
    <x v="18"/>
    <s v="NV.SRV.TETC.ZS"/>
    <s v=".."/>
    <s v=".."/>
    <s v=".."/>
    <s v=".."/>
    <x v="0"/>
    <s v=".."/>
  </r>
  <r>
    <x v="175"/>
    <s v="SOM"/>
    <x v="19"/>
    <s v="NV.AGR.TOTL.ZS"/>
    <s v=".."/>
    <s v=".."/>
    <s v=".."/>
    <s v=".."/>
    <x v="0"/>
    <s v=".."/>
  </r>
  <r>
    <x v="175"/>
    <s v="SOM"/>
    <x v="20"/>
    <s v="FP.CPI.TOTL.ZG"/>
    <s v=".."/>
    <s v=".."/>
    <s v=".."/>
    <s v=".."/>
    <x v="0"/>
    <s v=".."/>
  </r>
  <r>
    <x v="176"/>
    <s v="ZAF"/>
    <x v="0"/>
    <s v="EG.ELC.ACCS.ZS"/>
    <n v="82.7"/>
    <s v=".."/>
    <n v="85.4"/>
    <s v=".."/>
    <x v="0"/>
    <s v=".."/>
  </r>
  <r>
    <x v="176"/>
    <s v="ZAF"/>
    <x v="1"/>
    <s v="EG.USE.COMM.CL.ZS"/>
    <n v="2.4009446623645667"/>
    <n v="2.642665955644687"/>
    <n v="2.3536067621194983"/>
    <n v="2.7540792010473858"/>
    <x v="0"/>
    <s v=".."/>
  </r>
  <r>
    <x v="176"/>
    <s v="ZAF"/>
    <x v="2"/>
    <s v="EN.ATM.CO2E.EG.ZS"/>
    <n v="3.3440622802280866"/>
    <n v="3.3293260879139508"/>
    <n v="3.3636855507609607"/>
    <n v="3.3357187041863132"/>
    <x v="0"/>
    <s v=".."/>
  </r>
  <r>
    <x v="176"/>
    <s v="ZAF"/>
    <x v="3"/>
    <s v="EG.USE.CRNW.ZS"/>
    <n v="10.287947870053626"/>
    <n v="10.375328550269563"/>
    <n v="10.709603959936768"/>
    <n v="10.804963491472348"/>
    <x v="0"/>
    <s v=".."/>
  </r>
  <r>
    <x v="176"/>
    <s v="ZAF"/>
    <x v="4"/>
    <s v="EG.IMP.CONS.ZS"/>
    <n v="-15.650483248250966"/>
    <n v="-14.367088346770466"/>
    <n v="-18.163447211178426"/>
    <n v="-17.306355048252222"/>
    <x v="0"/>
    <s v=".."/>
  </r>
  <r>
    <x v="176"/>
    <s v="ZAF"/>
    <x v="5"/>
    <s v="EN.ATM.METH.EG.ZS"/>
    <s v=".."/>
    <s v=".."/>
    <s v=".."/>
    <s v=".."/>
    <x v="0"/>
    <s v=".."/>
  </r>
  <r>
    <x v="176"/>
    <s v="ZAF"/>
    <x v="6"/>
    <s v="EG.USE.PCAP.KG.OE"/>
    <n v="2792.3637215647905"/>
    <n v="2767.8564548975964"/>
    <n v="2680.5415179479269"/>
    <n v="2655.8501717619738"/>
    <x v="0"/>
    <s v=".."/>
  </r>
  <r>
    <x v="176"/>
    <s v="ZAF"/>
    <x v="7"/>
    <s v="EG.USE.COMM.FO.ZS"/>
    <n v="87.461241408429174"/>
    <n v="87.167285600983519"/>
    <n v="87.244957554236606"/>
    <n v="86.714960617837448"/>
    <x v="0"/>
    <s v=".."/>
  </r>
  <r>
    <x v="176"/>
    <s v="ZAF"/>
    <x v="8"/>
    <s v="EG.GDP.PUSE.KO.PP.KD"/>
    <n v="4.3254108627220873"/>
    <n v="4.4831431303864813"/>
    <n v="4.6473200044893659"/>
    <n v="4.7407725856139864"/>
    <x v="1314"/>
    <s v=".."/>
  </r>
  <r>
    <x v="176"/>
    <s v="ZAF"/>
    <x v="9"/>
    <s v="IE.PPI.ENGY.CD"/>
    <n v="6000000"/>
    <s v=".."/>
    <n v="5663700000"/>
    <n v="3132000000"/>
    <x v="0"/>
    <n v="3973250000"/>
  </r>
  <r>
    <x v="176"/>
    <s v="ZAF"/>
    <x v="10"/>
    <s v="EN.ATM.NOXE.EG.ZS"/>
    <s v=".."/>
    <s v=".."/>
    <s v=".."/>
    <s v=".."/>
    <x v="0"/>
    <s v=".."/>
  </r>
  <r>
    <x v="176"/>
    <s v="ZAF"/>
    <x v="11"/>
    <s v="EG.FEC.RNEW.ZS"/>
    <n v="16.882196564559798"/>
    <n v="17.1091514799534"/>
    <n v="16.933814080866199"/>
    <s v=".."/>
    <x v="0"/>
    <s v=".."/>
  </r>
  <r>
    <x v="176"/>
    <s v="ZAF"/>
    <x v="12"/>
    <s v="EN.ATM.CO2E.LF.ZS"/>
    <n v="11.103892085885773"/>
    <n v="12.733125424566172"/>
    <n v="12.556802734299142"/>
    <n v="13.740778784200206"/>
    <x v="0"/>
    <s v=".."/>
  </r>
  <r>
    <x v="176"/>
    <s v="ZAF"/>
    <x v="13"/>
    <s v="TX.VAL.FUEL.ZS.UN"/>
    <n v="10.602598220365719"/>
    <n v="11.580875729575338"/>
    <n v="12.489555085417232"/>
    <n v="11.320388018355795"/>
    <x v="1315"/>
    <n v="11.883851461224994"/>
  </r>
  <r>
    <x v="176"/>
    <s v="ZAF"/>
    <x v="14"/>
    <s v="TM.VAL.FUEL.ZS.UN"/>
    <n v="19.095933248858117"/>
    <n v="20.843128067097936"/>
    <n v="22.067073695574564"/>
    <n v="21.59051492949958"/>
    <x v="1316"/>
    <n v="17.587396617683378"/>
  </r>
  <r>
    <x v="176"/>
    <s v="ZAF"/>
    <x v="15"/>
    <s v="EP.PMP.DESL.CD"/>
    <n v="1.1399999999999999"/>
    <s v=".."/>
    <n v="1.42"/>
    <s v=".."/>
    <x v="357"/>
    <s v=".."/>
  </r>
  <r>
    <x v="176"/>
    <s v="ZAF"/>
    <x v="16"/>
    <s v="SP.URB.TOTL.IN.ZS"/>
    <n v="62.218000000000004"/>
    <n v="62.746000000000002"/>
    <n v="63.271999999999998"/>
    <n v="63.787999999999997"/>
    <x v="1317"/>
    <n v="64.801000000000002"/>
  </r>
  <r>
    <x v="176"/>
    <s v="ZAF"/>
    <x v="17"/>
    <s v="NV.IND.MANF.ZS"/>
    <n v="14.37752018149315"/>
    <n v="13.312766113639702"/>
    <n v="12.999752120697785"/>
    <n v="13.039210770426454"/>
    <x v="1318"/>
    <n v="13.217711679608849"/>
  </r>
  <r>
    <x v="176"/>
    <s v="ZAF"/>
    <x v="18"/>
    <s v="NV.SRV.TETC.ZS"/>
    <n v="67.210705209911609"/>
    <n v="67.560820731170153"/>
    <n v="67.992065134633918"/>
    <n v="67.834946223080209"/>
    <x v="1319"/>
    <n v="68.730395909312222"/>
  </r>
  <r>
    <x v="176"/>
    <s v="ZAF"/>
    <x v="19"/>
    <s v="NV.AGR.TOTL.ZS"/>
    <n v="2.6296064709041795"/>
    <n v="2.5365218029657908"/>
    <n v="2.4069182533612876"/>
    <n v="2.3224672198962066"/>
    <x v="1320"/>
    <n v="2.3697619819645146"/>
  </r>
  <r>
    <x v="176"/>
    <s v="ZAF"/>
    <x v="20"/>
    <s v="FP.CPI.TOTL.ZG"/>
    <n v="4.2623435498177198"/>
    <n v="4.9955101847913896"/>
    <n v="5.6535830032408603"/>
    <n v="5.4452794819355796"/>
    <x v="1321"/>
    <n v="4.5882710422360899"/>
  </r>
  <r>
    <x v="177"/>
    <s v="SSD"/>
    <x v="0"/>
    <s v="EG.ELC.ACCS.ZS"/>
    <n v="1.5"/>
    <s v=".."/>
    <n v="5.0625580000000001"/>
    <s v=".."/>
    <x v="0"/>
    <s v=".."/>
  </r>
  <r>
    <x v="177"/>
    <s v="SSD"/>
    <x v="1"/>
    <s v="EG.USE.COMM.CL.ZS"/>
    <s v=".."/>
    <s v=".."/>
    <n v="2.6710853458356693E-2"/>
    <n v="2.5400575943291735E-2"/>
    <x v="0"/>
    <s v=".."/>
  </r>
  <r>
    <x v="177"/>
    <s v="SSD"/>
    <x v="2"/>
    <s v="EN.ATM.CO2E.EG.ZS"/>
    <s v=".."/>
    <s v=".."/>
    <n v="2.0671731375779778"/>
    <n v="2.1390607694011665"/>
    <x v="0"/>
    <s v=".."/>
  </r>
  <r>
    <x v="177"/>
    <s v="SSD"/>
    <x v="3"/>
    <s v="EG.USE.CRNW.ZS"/>
    <s v=".."/>
    <s v=".."/>
    <n v="29.9049745858653"/>
    <n v="27.598759506756259"/>
    <x v="0"/>
    <s v=".."/>
  </r>
  <r>
    <x v="177"/>
    <s v="SSD"/>
    <x v="4"/>
    <s v="EG.IMP.CONS.ZS"/>
    <s v=".."/>
    <s v=".."/>
    <n v="-174.97488092705296"/>
    <n v="-671.79369415934445"/>
    <x v="0"/>
    <s v=".."/>
  </r>
  <r>
    <x v="177"/>
    <s v="SSD"/>
    <x v="5"/>
    <s v="EN.ATM.METH.EG.ZS"/>
    <s v=".."/>
    <s v=".."/>
    <s v=".."/>
    <s v=".."/>
    <x v="0"/>
    <s v=".."/>
  </r>
  <r>
    <x v="177"/>
    <s v="SSD"/>
    <x v="6"/>
    <s v="EG.USE.PCAP.KG.OE"/>
    <s v=".."/>
    <s v=".."/>
    <n v="58.64266535696563"/>
    <n v="59.120065724854868"/>
    <x v="0"/>
    <s v=".."/>
  </r>
  <r>
    <x v="177"/>
    <s v="SSD"/>
    <x v="7"/>
    <s v="EG.USE.COMM.FO.ZS"/>
    <s v=".."/>
    <s v=".."/>
    <n v="70.068469856335994"/>
    <n v="72.375987595067556"/>
    <x v="0"/>
    <s v=".."/>
  </r>
  <r>
    <x v="177"/>
    <s v="SSD"/>
    <x v="8"/>
    <s v="EG.GDP.PUSE.KO.PP.KD"/>
    <s v=".."/>
    <s v=".."/>
    <n v="30.464615066493142"/>
    <n v="32.773909443783111"/>
    <x v="1322"/>
    <s v=".."/>
  </r>
  <r>
    <x v="177"/>
    <s v="SSD"/>
    <x v="9"/>
    <s v="IE.PPI.ENGY.CD"/>
    <s v=".."/>
    <s v=".."/>
    <s v=".."/>
    <s v=".."/>
    <x v="0"/>
    <s v=".."/>
  </r>
  <r>
    <x v="177"/>
    <s v="SSD"/>
    <x v="10"/>
    <s v="EN.ATM.NOXE.EG.ZS"/>
    <s v=".."/>
    <s v=".."/>
    <s v=".."/>
    <s v=".."/>
    <x v="0"/>
    <s v=".."/>
  </r>
  <r>
    <x v="177"/>
    <s v="SSD"/>
    <x v="11"/>
    <s v="EG.FEC.RNEW.ZS"/>
    <s v=".."/>
    <s v=".."/>
    <s v=".."/>
    <s v=".."/>
    <x v="0"/>
    <s v=".."/>
  </r>
  <r>
    <x v="177"/>
    <s v="SSD"/>
    <x v="12"/>
    <s v="EN.ATM.CO2E.LF.ZS"/>
    <s v=".."/>
    <s v=".."/>
    <n v="100"/>
    <n v="100"/>
    <x v="0"/>
    <s v=".."/>
  </r>
  <r>
    <x v="177"/>
    <s v="SSD"/>
    <x v="13"/>
    <s v="TX.VAL.FUEL.ZS.UN"/>
    <s v=".."/>
    <s v=".."/>
    <s v=".."/>
    <s v=".."/>
    <x v="0"/>
    <s v=".."/>
  </r>
  <r>
    <x v="177"/>
    <s v="SSD"/>
    <x v="14"/>
    <s v="TM.VAL.FUEL.ZS.UN"/>
    <s v=".."/>
    <s v=".."/>
    <s v=".."/>
    <s v=".."/>
    <x v="0"/>
    <s v=".."/>
  </r>
  <r>
    <x v="177"/>
    <s v="SSD"/>
    <x v="15"/>
    <s v="EP.PMP.DESL.CD"/>
    <n v="1.07"/>
    <s v=".."/>
    <n v="1.97"/>
    <s v=".."/>
    <x v="1323"/>
    <s v=".."/>
  </r>
  <r>
    <x v="177"/>
    <s v="SSD"/>
    <x v="16"/>
    <s v="SP.URB.TOTL.IN.ZS"/>
    <n v="17.855"/>
    <n v="18.021999999999998"/>
    <n v="18.2"/>
    <n v="18.39"/>
    <x v="1324"/>
    <n v="18.803999999999998"/>
  </r>
  <r>
    <x v="177"/>
    <s v="SSD"/>
    <x v="17"/>
    <s v="NV.IND.MANF.ZS"/>
    <s v=".."/>
    <s v=".."/>
    <s v=".."/>
    <s v=".."/>
    <x v="0"/>
    <s v=".."/>
  </r>
  <r>
    <x v="177"/>
    <s v="SSD"/>
    <x v="18"/>
    <s v="NV.SRV.TETC.ZS"/>
    <s v=".."/>
    <s v=".."/>
    <s v=".."/>
    <s v=".."/>
    <x v="0"/>
    <s v=".."/>
  </r>
  <r>
    <x v="177"/>
    <s v="SSD"/>
    <x v="19"/>
    <s v="NV.AGR.TOTL.ZS"/>
    <s v=".."/>
    <s v=".."/>
    <s v=".."/>
    <s v=".."/>
    <x v="0"/>
    <s v=".."/>
  </r>
  <r>
    <x v="177"/>
    <s v="SSD"/>
    <x v="20"/>
    <s v="FP.CPI.TOTL.ZG"/>
    <n v="1.1696218030110499"/>
    <n v="47.306075659151603"/>
    <n v="45.077231458554699"/>
    <n v="-3.9326314023239203E-2"/>
    <x v="1325"/>
    <n v="50.1505983487978"/>
  </r>
  <r>
    <x v="178"/>
    <s v="ESP"/>
    <x v="0"/>
    <s v="EG.ELC.ACCS.ZS"/>
    <n v="100"/>
    <s v=".."/>
    <n v="100"/>
    <s v=".."/>
    <x v="0"/>
    <s v=".."/>
  </r>
  <r>
    <x v="178"/>
    <s v="ESP"/>
    <x v="1"/>
    <s v="EG.USE.COMM.CL.ZS"/>
    <n v="19.295803955811945"/>
    <n v="18.082210826809074"/>
    <n v="19.493098984588848"/>
    <n v="21.656352371882292"/>
    <x v="1326"/>
    <s v=".."/>
  </r>
  <r>
    <x v="178"/>
    <s v="ESP"/>
    <x v="2"/>
    <s v="EN.ATM.CO2E.EG.ZS"/>
    <n v="2.1205529740633904"/>
    <n v="2.1519322463413642"/>
    <n v="2.1096387587232939"/>
    <n v="2.0301119540485399"/>
    <x v="0"/>
    <s v=".."/>
  </r>
  <r>
    <x v="178"/>
    <s v="ESP"/>
    <x v="3"/>
    <s v="EG.USE.CRNW.ZS"/>
    <n v="5.2642803582628046"/>
    <n v="5.8343510460687016"/>
    <n v="6.266108161689556"/>
    <n v="6.0488397037333215"/>
    <x v="1327"/>
    <s v=".."/>
  </r>
  <r>
    <x v="178"/>
    <s v="ESP"/>
    <x v="4"/>
    <s v="EG.IMP.CONS.ZS"/>
    <n v="73.049632738387999"/>
    <n v="74.557082986340617"/>
    <n v="73.310568177881493"/>
    <n v="70.447690259283462"/>
    <x v="1328"/>
    <s v=".."/>
  </r>
  <r>
    <x v="178"/>
    <s v="ESP"/>
    <x v="5"/>
    <s v="EN.ATM.METH.EG.ZS"/>
    <s v=".."/>
    <s v=".."/>
    <s v=".."/>
    <s v=".."/>
    <x v="0"/>
    <s v=".."/>
  </r>
  <r>
    <x v="178"/>
    <s v="ESP"/>
    <x v="6"/>
    <s v="EG.USE.PCAP.KG.OE"/>
    <n v="2742.8771822219073"/>
    <n v="2689.684337213148"/>
    <n v="2683.3687900009954"/>
    <n v="2503.7941941068484"/>
    <x v="1329"/>
    <s v=".."/>
  </r>
  <r>
    <x v="178"/>
    <s v="ESP"/>
    <x v="7"/>
    <s v="EG.USE.COMM.FO.ZS"/>
    <n v="76.000863310649976"/>
    <n v="76.500088686963636"/>
    <n v="75.008156364056248"/>
    <n v="72.792195855152556"/>
    <x v="1330"/>
    <s v=".."/>
  </r>
  <r>
    <x v="178"/>
    <s v="ESP"/>
    <x v="8"/>
    <s v="EG.GDP.PUSE.KO.PP.KD"/>
    <n v="11.851216993851697"/>
    <n v="11.922288427576234"/>
    <n v="11.62966317909035"/>
    <n v="12.254900636723072"/>
    <x v="1331"/>
    <n v="12.572819039262187"/>
  </r>
  <r>
    <x v="178"/>
    <s v="ESP"/>
    <x v="9"/>
    <s v="IE.PPI.ENGY.CD"/>
    <s v=".."/>
    <s v=".."/>
    <s v=".."/>
    <s v=".."/>
    <x v="0"/>
    <s v=".."/>
  </r>
  <r>
    <x v="178"/>
    <s v="ESP"/>
    <x v="10"/>
    <s v="EN.ATM.NOXE.EG.ZS"/>
    <s v=".."/>
    <s v=".."/>
    <s v=".."/>
    <s v=".."/>
    <x v="0"/>
    <s v=".."/>
  </r>
  <r>
    <x v="178"/>
    <s v="ESP"/>
    <x v="11"/>
    <s v="EG.FEC.RNEW.ZS"/>
    <n v="14.4033892657982"/>
    <n v="14.749767075397701"/>
    <n v="15.7452779323123"/>
    <s v=".."/>
    <x v="0"/>
    <s v=".."/>
  </r>
  <r>
    <x v="178"/>
    <s v="ESP"/>
    <x v="12"/>
    <s v="EN.ATM.CO2E.LF.ZS"/>
    <n v="57.401391483256184"/>
    <n v="53.902872090974398"/>
    <n v="50.265905880397753"/>
    <n v="54.280276066974089"/>
    <x v="0"/>
    <s v=".."/>
  </r>
  <r>
    <x v="178"/>
    <s v="ESP"/>
    <x v="13"/>
    <s v="TX.VAL.FUEL.ZS.UN"/>
    <n v="4.9349897054053526"/>
    <n v="7.2719118234173292"/>
    <n v="7.3217572093328407"/>
    <n v="6.7856670181741228"/>
    <x v="1332"/>
    <n v="4.6749955745052238"/>
  </r>
  <r>
    <x v="178"/>
    <s v="ESP"/>
    <x v="14"/>
    <s v="TM.VAL.FUEL.ZS.UN"/>
    <n v="18.480049538190553"/>
    <n v="21.464879228845717"/>
    <n v="24.527678435310971"/>
    <n v="22.886773489416306"/>
    <x v="1333"/>
    <n v="14.058437931047083"/>
  </r>
  <r>
    <x v="178"/>
    <s v="ESP"/>
    <x v="15"/>
    <s v="EP.PMP.DESL.CD"/>
    <n v="1.47"/>
    <s v=".."/>
    <n v="1.75"/>
    <s v=".."/>
    <x v="85"/>
    <s v=".."/>
  </r>
  <r>
    <x v="178"/>
    <s v="ESP"/>
    <x v="16"/>
    <s v="SP.URB.TOTL.IN.ZS"/>
    <n v="78.441999999999993"/>
    <n v="78.673000000000002"/>
    <n v="78.902000000000001"/>
    <n v="79.129000000000005"/>
    <x v="1334"/>
    <n v="79.578999999999994"/>
  </r>
  <r>
    <x v="178"/>
    <s v="ESP"/>
    <x v="17"/>
    <s v="NV.IND.MANF.ZS"/>
    <n v="13.277530449645575"/>
    <n v="13.463878477739117"/>
    <n v="13.062770336627871"/>
    <n v="13.086892179162069"/>
    <x v="1335"/>
    <n v="13.317980939537982"/>
  </r>
  <r>
    <x v="178"/>
    <s v="ESP"/>
    <x v="18"/>
    <s v="NV.SRV.TETC.ZS"/>
    <n v="71.436176714519362"/>
    <n v="72.550957029482959"/>
    <n v="73.991161167645288"/>
    <n v="74.497632511874627"/>
    <x v="1336"/>
    <n v="74.922160104214313"/>
  </r>
  <r>
    <x v="178"/>
    <s v="ESP"/>
    <x v="19"/>
    <s v="NV.AGR.TOTL.ZS"/>
    <n v="2.5510322624311432"/>
    <n v="2.479463181125543"/>
    <n v="2.488350711494661"/>
    <n v="2.8216506443795928"/>
    <x v="1337"/>
    <n v="2.5130802598839095"/>
  </r>
  <r>
    <x v="178"/>
    <s v="ESP"/>
    <x v="20"/>
    <s v="FP.CPI.TOTL.ZG"/>
    <n v="1.7997401678753"/>
    <n v="3.19624297191142"/>
    <n v="2.4459146284048199"/>
    <n v="1.4086282854704"/>
    <x v="1338"/>
    <n v="-0.50119051826843197"/>
  </r>
  <r>
    <x v="179"/>
    <s v="LKA"/>
    <x v="0"/>
    <s v="EG.ELC.ACCS.ZS"/>
    <n v="85.1"/>
    <s v=".."/>
    <n v="88.662559999999999"/>
    <s v=".."/>
    <x v="0"/>
    <s v=".."/>
  </r>
  <r>
    <x v="179"/>
    <s v="LKA"/>
    <x v="1"/>
    <s v="EG.USE.COMM.CL.ZS"/>
    <n v="5.035727876633783"/>
    <n v="3.8897022051335495"/>
    <n v="2.6423689233502614"/>
    <n v="6.1486830295180201"/>
    <x v="0"/>
    <s v=".."/>
  </r>
  <r>
    <x v="179"/>
    <s v="LKA"/>
    <x v="2"/>
    <s v="EN.ATM.CO2E.EG.ZS"/>
    <n v="1.4052486774572484"/>
    <n v="1.4565793990554481"/>
    <n v="1.4417640683390025"/>
    <n v="1.5972583610469182"/>
    <x v="0"/>
    <s v=".."/>
  </r>
  <r>
    <x v="179"/>
    <s v="LKA"/>
    <x v="3"/>
    <s v="EG.USE.CRNW.ZS"/>
    <n v="51.876566851170281"/>
    <n v="47.270113321355112"/>
    <n v="50.045608026159613"/>
    <n v="47.97714669602405"/>
    <x v="0"/>
    <s v=".."/>
  </r>
  <r>
    <x v="179"/>
    <s v="LKA"/>
    <x v="4"/>
    <s v="EG.IMP.CONS.ZS"/>
    <n v="43.08770527219594"/>
    <n v="48.840184473511343"/>
    <n v="47.312023050490119"/>
    <n v="45.874170274457924"/>
    <x v="0"/>
    <s v=".."/>
  </r>
  <r>
    <x v="179"/>
    <s v="LKA"/>
    <x v="5"/>
    <s v="EN.ATM.METH.EG.ZS"/>
    <s v=".."/>
    <s v=".."/>
    <s v=".."/>
    <s v=".."/>
    <x v="0"/>
    <s v=".."/>
  </r>
  <r>
    <x v="179"/>
    <s v="LKA"/>
    <x v="6"/>
    <s v="EG.USE.PCAP.KG.OE"/>
    <n v="484.20682970474195"/>
    <n v="515.92846571287612"/>
    <n v="551.04768899334113"/>
    <n v="487.52053063802902"/>
    <x v="0"/>
    <s v=".."/>
  </r>
  <r>
    <x v="179"/>
    <s v="LKA"/>
    <x v="7"/>
    <s v="EG.USE.COMM.FO.ZS"/>
    <n v="43.087715537794708"/>
    <n v="48.840184473511336"/>
    <n v="47.312023050490119"/>
    <n v="45.874180241879422"/>
    <x v="0"/>
    <s v=".."/>
  </r>
  <r>
    <x v="179"/>
    <s v="LKA"/>
    <x v="8"/>
    <s v="EG.GDP.PUSE.KO.PP.KD"/>
    <n v="17.685909332718321"/>
    <n v="17.858629801275629"/>
    <n v="18.111881079007798"/>
    <n v="21.007718363087445"/>
    <x v="1339"/>
    <s v=".."/>
  </r>
  <r>
    <x v="179"/>
    <s v="LKA"/>
    <x v="9"/>
    <s v="IE.PPI.ENGY.CD"/>
    <n v="684400000"/>
    <n v="116960000"/>
    <n v="354900000"/>
    <s v=".."/>
    <x v="0"/>
    <s v=".."/>
  </r>
  <r>
    <x v="179"/>
    <s v="LKA"/>
    <x v="10"/>
    <s v="EN.ATM.NOXE.EG.ZS"/>
    <s v=".."/>
    <s v=".."/>
    <s v=".."/>
    <s v=".."/>
    <x v="0"/>
    <s v=".."/>
  </r>
  <r>
    <x v="179"/>
    <s v="LKA"/>
    <x v="11"/>
    <s v="EG.FEC.RNEW.ZS"/>
    <n v="62.040586834477097"/>
    <n v="59.462528312660197"/>
    <n v="60.858684380841602"/>
    <s v=".."/>
    <x v="0"/>
    <s v=".."/>
  </r>
  <r>
    <x v="179"/>
    <s v="LKA"/>
    <x v="12"/>
    <s v="EN.ATM.CO2E.LF.ZS"/>
    <n v="88.856147870345566"/>
    <n v="85.363505055368321"/>
    <n v="80.813559322033896"/>
    <n v="78.054919908466829"/>
    <x v="0"/>
    <s v=".."/>
  </r>
  <r>
    <x v="179"/>
    <s v="LKA"/>
    <x v="13"/>
    <s v="TX.VAL.FUEL.ZS.UN"/>
    <n v="0.15888460614879965"/>
    <n v="0.44479810364368322"/>
    <n v="0.36760738947128713"/>
    <n v="0.32295097048926485"/>
    <x v="1340"/>
    <n v="1.815616232912926"/>
  </r>
  <r>
    <x v="179"/>
    <s v="LKA"/>
    <x v="14"/>
    <s v="TM.VAL.FUEL.ZS.UN"/>
    <n v="16.813237480672331"/>
    <n v="20.855877345860367"/>
    <n v="21.605625323911006"/>
    <n v="23.73251231408392"/>
    <x v="1341"/>
    <n v="14.02197612845533"/>
  </r>
  <r>
    <x v="179"/>
    <s v="LKA"/>
    <x v="15"/>
    <s v="EP.PMP.DESL.CD"/>
    <n v="0.66"/>
    <s v=".."/>
    <n v="0.93"/>
    <s v=".."/>
    <x v="116"/>
    <s v=".."/>
  </r>
  <r>
    <x v="179"/>
    <s v="LKA"/>
    <x v="16"/>
    <s v="SP.URB.TOTL.IN.ZS"/>
    <n v="18.321000000000002"/>
    <n v="18.309000000000001"/>
    <n v="18.297000000000001"/>
    <n v="18.3"/>
    <x v="1342"/>
    <n v="18.356000000000002"/>
  </r>
  <r>
    <x v="179"/>
    <s v="LKA"/>
    <x v="17"/>
    <s v="NV.IND.MANF.ZS"/>
    <n v="20.110373060039858"/>
    <n v="20.033838913756711"/>
    <n v="20.858816866247235"/>
    <n v="19.275566028712685"/>
    <x v="1343"/>
    <n v="19.516311961013685"/>
  </r>
  <r>
    <x v="179"/>
    <s v="LKA"/>
    <x v="18"/>
    <s v="NV.SRV.TETC.ZS"/>
    <n v="60.85893144067461"/>
    <n v="59.955382520105886"/>
    <n v="59.687329920376634"/>
    <n v="60.480934932497163"/>
    <x v="1344"/>
    <n v="60.610252440471626"/>
  </r>
  <r>
    <x v="179"/>
    <s v="LKA"/>
    <x v="19"/>
    <s v="NV.AGR.TOTL.ZS"/>
    <n v="9.4634730713630244"/>
    <n v="9.6031963358900043"/>
    <n v="7.9919700917861753"/>
    <n v="8.2264349769639651"/>
    <x v="1345"/>
    <n v="8.6795118604306616"/>
  </r>
  <r>
    <x v="179"/>
    <s v="LKA"/>
    <x v="20"/>
    <s v="FP.CPI.TOTL.ZG"/>
    <n v="6.2176488930462099"/>
    <n v="6.7167684358858804"/>
    <n v="7.5429137323943403"/>
    <n v="6.9115465288789002"/>
    <x v="1346"/>
    <n v="0.92202196172950202"/>
  </r>
  <r>
    <x v="180"/>
    <s v="KNA"/>
    <x v="0"/>
    <s v="EG.ELC.ACCS.ZS"/>
    <n v="87.873279999999994"/>
    <s v=".."/>
    <n v="90.875439999999998"/>
    <s v=".."/>
    <x v="0"/>
    <s v=".."/>
  </r>
  <r>
    <x v="180"/>
    <s v="KNA"/>
    <x v="1"/>
    <s v="EG.USE.COMM.CL.ZS"/>
    <s v=".."/>
    <s v=".."/>
    <s v=".."/>
    <s v=".."/>
    <x v="0"/>
    <s v=".."/>
  </r>
  <r>
    <x v="180"/>
    <s v="KNA"/>
    <x v="2"/>
    <s v="EN.ATM.CO2E.EG.ZS"/>
    <s v=".."/>
    <s v=".."/>
    <s v=".."/>
    <s v=".."/>
    <x v="0"/>
    <s v=".."/>
  </r>
  <r>
    <x v="180"/>
    <s v="KNA"/>
    <x v="3"/>
    <s v="EG.USE.CRNW.ZS"/>
    <s v=".."/>
    <s v=".."/>
    <s v=".."/>
    <s v=".."/>
    <x v="0"/>
    <s v=".."/>
  </r>
  <r>
    <x v="180"/>
    <s v="KNA"/>
    <x v="4"/>
    <s v="EG.IMP.CONS.ZS"/>
    <s v=".."/>
    <s v=".."/>
    <s v=".."/>
    <s v=".."/>
    <x v="0"/>
    <s v=".."/>
  </r>
  <r>
    <x v="180"/>
    <s v="KNA"/>
    <x v="5"/>
    <s v="EN.ATM.METH.EG.ZS"/>
    <s v=".."/>
    <s v=".."/>
    <s v=".."/>
    <s v=".."/>
    <x v="0"/>
    <s v=".."/>
  </r>
  <r>
    <x v="180"/>
    <s v="KNA"/>
    <x v="6"/>
    <s v="EG.USE.PCAP.KG.OE"/>
    <s v=".."/>
    <s v=".."/>
    <s v=".."/>
    <s v=".."/>
    <x v="0"/>
    <s v=".."/>
  </r>
  <r>
    <x v="180"/>
    <s v="KNA"/>
    <x v="7"/>
    <s v="EG.USE.COMM.FO.ZS"/>
    <s v=".."/>
    <s v=".."/>
    <s v=".."/>
    <s v=".."/>
    <x v="0"/>
    <s v=".."/>
  </r>
  <r>
    <x v="180"/>
    <s v="KNA"/>
    <x v="8"/>
    <s v="EG.GDP.PUSE.KO.PP.KD"/>
    <s v=".."/>
    <s v=".."/>
    <s v=".."/>
    <s v=".."/>
    <x v="0"/>
    <s v=".."/>
  </r>
  <r>
    <x v="180"/>
    <s v="KNA"/>
    <x v="9"/>
    <s v="IE.PPI.ENGY.CD"/>
    <s v=".."/>
    <n v="16500000"/>
    <s v=".."/>
    <s v=".."/>
    <x v="0"/>
    <s v=".."/>
  </r>
  <r>
    <x v="180"/>
    <s v="KNA"/>
    <x v="10"/>
    <s v="EN.ATM.NOXE.EG.ZS"/>
    <s v=".."/>
    <s v=".."/>
    <s v=".."/>
    <s v=".."/>
    <x v="0"/>
    <s v=".."/>
  </r>
  <r>
    <x v="180"/>
    <s v="KNA"/>
    <x v="11"/>
    <s v="EG.FEC.RNEW.ZS"/>
    <s v=".."/>
    <s v=".."/>
    <s v=".."/>
    <s v=".."/>
    <x v="0"/>
    <s v=".."/>
  </r>
  <r>
    <x v="180"/>
    <s v="KNA"/>
    <x v="12"/>
    <s v="EN.ATM.CO2E.LF.ZS"/>
    <n v="100"/>
    <n v="100"/>
    <n v="100"/>
    <n v="100"/>
    <x v="0"/>
    <s v=".."/>
  </r>
  <r>
    <x v="180"/>
    <s v="KNA"/>
    <x v="13"/>
    <s v="TX.VAL.FUEL.ZS.UN"/>
    <n v="3.3040556457037103E-3"/>
    <n v="6.593757732806578E-3"/>
    <s v=".."/>
    <s v=".."/>
    <x v="0"/>
    <s v=".."/>
  </r>
  <r>
    <x v="180"/>
    <s v="KNA"/>
    <x v="14"/>
    <s v="TM.VAL.FUEL.ZS.UN"/>
    <n v="3.6735863876160799"/>
    <n v="2.794570269334117"/>
    <s v=".."/>
    <s v=".."/>
    <x v="0"/>
    <s v=".."/>
  </r>
  <r>
    <x v="180"/>
    <s v="KNA"/>
    <x v="15"/>
    <s v="EP.PMP.DESL.CD"/>
    <s v=".."/>
    <s v=".."/>
    <s v=".."/>
    <s v=".."/>
    <x v="0"/>
    <s v=".."/>
  </r>
  <r>
    <x v="180"/>
    <s v="KNA"/>
    <x v="16"/>
    <s v="SP.URB.TOTL.IN.ZS"/>
    <n v="31.806000000000001"/>
    <n v="31.815000000000001"/>
    <n v="31.844000000000001"/>
    <n v="31.891999999999999"/>
    <x v="1347"/>
    <n v="32.046999999999997"/>
  </r>
  <r>
    <x v="180"/>
    <s v="KNA"/>
    <x v="17"/>
    <s v="NV.IND.MANF.ZS"/>
    <n v="10.391553666074767"/>
    <n v="10.100345703538437"/>
    <n v="9.8776677429697681"/>
    <n v="9.3043113790689134"/>
    <x v="1348"/>
    <n v="7.6955644017275047"/>
  </r>
  <r>
    <x v="180"/>
    <s v="KNA"/>
    <x v="18"/>
    <s v="NV.SRV.TETC.ZS"/>
    <n v="70.060632081753297"/>
    <n v="70.916659470049183"/>
    <n v="73.600288808955838"/>
    <n v="72.759743118270038"/>
    <x v="1349"/>
    <n v="70.444567055397684"/>
  </r>
  <r>
    <x v="180"/>
    <s v="KNA"/>
    <x v="19"/>
    <s v="NV.AGR.TOTL.ZS"/>
    <n v="1.5948638386843981"/>
    <n v="1.7417028202763571"/>
    <n v="1.6775291702568345"/>
    <n v="1.5326769774471627"/>
    <x v="1350"/>
    <n v="1.2110434354276471"/>
  </r>
  <r>
    <x v="180"/>
    <s v="KNA"/>
    <x v="20"/>
    <s v="FP.CPI.TOTL.ZG"/>
    <n v="0.505500310179407"/>
    <n v="5.8351651957085098"/>
    <n v="0.81608928156244398"/>
    <n v="1.1069855400013999"/>
    <x v="1351"/>
    <n v="-2.3018756304560601"/>
  </r>
  <r>
    <x v="181"/>
    <s v="LCA"/>
    <x v="0"/>
    <s v="EG.ELC.ACCS.ZS"/>
    <n v="87.873279999999994"/>
    <s v=".."/>
    <n v="90.875439999999998"/>
    <s v=".."/>
    <x v="0"/>
    <s v=".."/>
  </r>
  <r>
    <x v="181"/>
    <s v="LCA"/>
    <x v="1"/>
    <s v="EG.USE.COMM.CL.ZS"/>
    <s v=".."/>
    <s v=".."/>
    <s v=".."/>
    <s v=".."/>
    <x v="0"/>
    <s v=".."/>
  </r>
  <r>
    <x v="181"/>
    <s v="LCA"/>
    <x v="2"/>
    <s v="EN.ATM.CO2E.EG.ZS"/>
    <s v=".."/>
    <s v=".."/>
    <s v=".."/>
    <s v=".."/>
    <x v="0"/>
    <s v=".."/>
  </r>
  <r>
    <x v="181"/>
    <s v="LCA"/>
    <x v="3"/>
    <s v="EG.USE.CRNW.ZS"/>
    <s v=".."/>
    <s v=".."/>
    <s v=".."/>
    <s v=".."/>
    <x v="0"/>
    <s v=".."/>
  </r>
  <r>
    <x v="181"/>
    <s v="LCA"/>
    <x v="4"/>
    <s v="EG.IMP.CONS.ZS"/>
    <s v=".."/>
    <s v=".."/>
    <s v=".."/>
    <s v=".."/>
    <x v="0"/>
    <s v=".."/>
  </r>
  <r>
    <x v="181"/>
    <s v="LCA"/>
    <x v="5"/>
    <s v="EN.ATM.METH.EG.ZS"/>
    <s v=".."/>
    <s v=".."/>
    <s v=".."/>
    <s v=".."/>
    <x v="0"/>
    <s v=".."/>
  </r>
  <r>
    <x v="181"/>
    <s v="LCA"/>
    <x v="6"/>
    <s v="EG.USE.PCAP.KG.OE"/>
    <s v=".."/>
    <s v=".."/>
    <s v=".."/>
    <s v=".."/>
    <x v="0"/>
    <s v=".."/>
  </r>
  <r>
    <x v="181"/>
    <s v="LCA"/>
    <x v="7"/>
    <s v="EG.USE.COMM.FO.ZS"/>
    <s v=".."/>
    <s v=".."/>
    <s v=".."/>
    <s v=".."/>
    <x v="0"/>
    <s v=".."/>
  </r>
  <r>
    <x v="181"/>
    <s v="LCA"/>
    <x v="8"/>
    <s v="EG.GDP.PUSE.KO.PP.KD"/>
    <s v=".."/>
    <s v=".."/>
    <s v=".."/>
    <s v=".."/>
    <x v="0"/>
    <s v=".."/>
  </r>
  <r>
    <x v="181"/>
    <s v="LCA"/>
    <x v="9"/>
    <s v="IE.PPI.ENGY.CD"/>
    <s v=".."/>
    <s v=".."/>
    <s v=".."/>
    <s v=".."/>
    <x v="0"/>
    <s v=".."/>
  </r>
  <r>
    <x v="181"/>
    <s v="LCA"/>
    <x v="10"/>
    <s v="EN.ATM.NOXE.EG.ZS"/>
    <s v=".."/>
    <s v=".."/>
    <s v=".."/>
    <s v=".."/>
    <x v="0"/>
    <s v=".."/>
  </r>
  <r>
    <x v="181"/>
    <s v="LCA"/>
    <x v="11"/>
    <s v="EG.FEC.RNEW.ZS"/>
    <n v="2.3548858909123198"/>
    <n v="2.3069240957581298"/>
    <s v=".."/>
    <s v=".."/>
    <x v="0"/>
    <s v=".."/>
  </r>
  <r>
    <x v="181"/>
    <s v="LCA"/>
    <x v="12"/>
    <s v="EN.ATM.CO2E.LF.ZS"/>
    <n v="100"/>
    <n v="100"/>
    <n v="100"/>
    <n v="100"/>
    <x v="0"/>
    <s v=".."/>
  </r>
  <r>
    <x v="181"/>
    <s v="LCA"/>
    <x v="13"/>
    <s v="TX.VAL.FUEL.ZS.UN"/>
    <s v=".."/>
    <s v=".."/>
    <s v=".."/>
    <s v=".."/>
    <x v="1352"/>
    <s v=".."/>
  </r>
  <r>
    <x v="181"/>
    <s v="LCA"/>
    <x v="14"/>
    <s v="TM.VAL.FUEL.ZS.UN"/>
    <s v=".."/>
    <s v=".."/>
    <s v=".."/>
    <s v=".."/>
    <x v="1353"/>
    <s v=".."/>
  </r>
  <r>
    <x v="181"/>
    <s v="LCA"/>
    <x v="15"/>
    <s v="EP.PMP.DESL.CD"/>
    <s v=".."/>
    <s v=".."/>
    <s v=".."/>
    <s v=".."/>
    <x v="0"/>
    <s v=".."/>
  </r>
  <r>
    <x v="181"/>
    <s v="LCA"/>
    <x v="16"/>
    <s v="SP.URB.TOTL.IN.ZS"/>
    <n v="18.45"/>
    <n v="18.45"/>
    <n v="18.45"/>
    <n v="18.459"/>
    <x v="1354"/>
    <n v="18.504000000000001"/>
  </r>
  <r>
    <x v="181"/>
    <s v="LCA"/>
    <x v="17"/>
    <s v="NV.IND.MANF.ZS"/>
    <n v="3.5799637959082844"/>
    <n v="3.702630479843557"/>
    <n v="3.5319016035072321"/>
    <n v="3.1226369809046974"/>
    <x v="1355"/>
    <n v="2.8390991191375012"/>
  </r>
  <r>
    <x v="181"/>
    <s v="LCA"/>
    <x v="18"/>
    <s v="NV.SRV.TETC.ZS"/>
    <n v="81.123814369937335"/>
    <n v="81.761471710617968"/>
    <n v="81.774093261661989"/>
    <n v="82.090256106004134"/>
    <x v="1356"/>
    <n v="83.583371952444367"/>
  </r>
  <r>
    <x v="181"/>
    <s v="LCA"/>
    <x v="19"/>
    <s v="NV.AGR.TOTL.ZS"/>
    <n v="2.9492655863898287"/>
    <n v="2.5581407462921204"/>
    <n v="2.8757193789921773"/>
    <n v="3.2245879489973976"/>
    <x v="1357"/>
    <n v="2.90831319401391"/>
  </r>
  <r>
    <x v="181"/>
    <s v="LCA"/>
    <x v="20"/>
    <s v="FP.CPI.TOTL.ZG"/>
    <n v="3.2503440918009199"/>
    <n v="2.7694079414415902"/>
    <n v="4.1776358710248598"/>
    <n v="1.47201838917867"/>
    <x v="1358"/>
    <n v="-0.98473796431341598"/>
  </r>
  <r>
    <x v="182"/>
    <s v="MAF"/>
    <x v="0"/>
    <s v="EG.ELC.ACCS.ZS"/>
    <n v="87.873279999999994"/>
    <s v=".."/>
    <n v="90.875439999999998"/>
    <s v=".."/>
    <x v="0"/>
    <s v=".."/>
  </r>
  <r>
    <x v="182"/>
    <s v="MAF"/>
    <x v="1"/>
    <s v="EG.USE.COMM.CL.ZS"/>
    <s v=".."/>
    <s v=".."/>
    <s v=".."/>
    <s v=".."/>
    <x v="0"/>
    <s v=".."/>
  </r>
  <r>
    <x v="182"/>
    <s v="MAF"/>
    <x v="2"/>
    <s v="EN.ATM.CO2E.EG.ZS"/>
    <s v=".."/>
    <s v=".."/>
    <s v=".."/>
    <s v=".."/>
    <x v="0"/>
    <s v=".."/>
  </r>
  <r>
    <x v="182"/>
    <s v="MAF"/>
    <x v="3"/>
    <s v="EG.USE.CRNW.ZS"/>
    <s v=".."/>
    <s v=".."/>
    <s v=".."/>
    <s v=".."/>
    <x v="0"/>
    <s v=".."/>
  </r>
  <r>
    <x v="182"/>
    <s v="MAF"/>
    <x v="4"/>
    <s v="EG.IMP.CONS.ZS"/>
    <s v=".."/>
    <s v=".."/>
    <s v=".."/>
    <s v=".."/>
    <x v="0"/>
    <s v=".."/>
  </r>
  <r>
    <x v="182"/>
    <s v="MAF"/>
    <x v="5"/>
    <s v="EN.ATM.METH.EG.ZS"/>
    <s v=".."/>
    <s v=".."/>
    <s v=".."/>
    <s v=".."/>
    <x v="0"/>
    <s v=".."/>
  </r>
  <r>
    <x v="182"/>
    <s v="MAF"/>
    <x v="6"/>
    <s v="EG.USE.PCAP.KG.OE"/>
    <s v=".."/>
    <s v=".."/>
    <s v=".."/>
    <s v=".."/>
    <x v="0"/>
    <s v=".."/>
  </r>
  <r>
    <x v="182"/>
    <s v="MAF"/>
    <x v="7"/>
    <s v="EG.USE.COMM.FO.ZS"/>
    <s v=".."/>
    <s v=".."/>
    <s v=".."/>
    <s v=".."/>
    <x v="0"/>
    <s v=".."/>
  </r>
  <r>
    <x v="182"/>
    <s v="MAF"/>
    <x v="8"/>
    <s v="EG.GDP.PUSE.KO.PP.KD"/>
    <s v=".."/>
    <s v=".."/>
    <s v=".."/>
    <s v=".."/>
    <x v="0"/>
    <s v=".."/>
  </r>
  <r>
    <x v="182"/>
    <s v="MAF"/>
    <x v="9"/>
    <s v="IE.PPI.ENGY.CD"/>
    <s v=".."/>
    <s v=".."/>
    <s v=".."/>
    <s v=".."/>
    <x v="0"/>
    <s v=".."/>
  </r>
  <r>
    <x v="182"/>
    <s v="MAF"/>
    <x v="10"/>
    <s v="EN.ATM.NOXE.EG.ZS"/>
    <s v=".."/>
    <s v=".."/>
    <s v=".."/>
    <s v=".."/>
    <x v="0"/>
    <s v=".."/>
  </r>
  <r>
    <x v="182"/>
    <s v="MAF"/>
    <x v="11"/>
    <s v="EG.FEC.RNEW.ZS"/>
    <s v=".."/>
    <s v=".."/>
    <s v=".."/>
    <s v=".."/>
    <x v="0"/>
    <s v=".."/>
  </r>
  <r>
    <x v="182"/>
    <s v="MAF"/>
    <x v="12"/>
    <s v="EN.ATM.CO2E.LF.ZS"/>
    <s v=".."/>
    <s v=".."/>
    <s v=".."/>
    <s v=".."/>
    <x v="0"/>
    <s v=".."/>
  </r>
  <r>
    <x v="182"/>
    <s v="MAF"/>
    <x v="13"/>
    <s v="TX.VAL.FUEL.ZS.UN"/>
    <s v=".."/>
    <s v=".."/>
    <s v=".."/>
    <s v=".."/>
    <x v="0"/>
    <s v=".."/>
  </r>
  <r>
    <x v="182"/>
    <s v="MAF"/>
    <x v="14"/>
    <s v="TM.VAL.FUEL.ZS.UN"/>
    <s v=".."/>
    <s v=".."/>
    <s v=".."/>
    <s v=".."/>
    <x v="0"/>
    <s v=".."/>
  </r>
  <r>
    <x v="182"/>
    <s v="MAF"/>
    <x v="15"/>
    <s v="EP.PMP.DESL.CD"/>
    <s v=".."/>
    <s v=".."/>
    <s v=".."/>
    <s v=".."/>
    <x v="0"/>
    <s v=".."/>
  </r>
  <r>
    <x v="182"/>
    <s v="MAF"/>
    <x v="16"/>
    <s v="SP.URB.TOTL.IN.ZS"/>
    <s v=".."/>
    <s v=".."/>
    <s v=".."/>
    <s v=".."/>
    <x v="0"/>
    <s v=".."/>
  </r>
  <r>
    <x v="182"/>
    <s v="MAF"/>
    <x v="17"/>
    <s v="NV.IND.MANF.ZS"/>
    <s v=".."/>
    <s v=".."/>
    <s v=".."/>
    <s v=".."/>
    <x v="0"/>
    <s v=".."/>
  </r>
  <r>
    <x v="182"/>
    <s v="MAF"/>
    <x v="18"/>
    <s v="NV.SRV.TETC.ZS"/>
    <s v=".."/>
    <s v=".."/>
    <s v=".."/>
    <s v=".."/>
    <x v="0"/>
    <s v=".."/>
  </r>
  <r>
    <x v="182"/>
    <s v="MAF"/>
    <x v="19"/>
    <s v="NV.AGR.TOTL.ZS"/>
    <s v=".."/>
    <s v=".."/>
    <s v=".."/>
    <s v=".."/>
    <x v="0"/>
    <s v=".."/>
  </r>
  <r>
    <x v="182"/>
    <s v="MAF"/>
    <x v="20"/>
    <s v="FP.CPI.TOTL.ZG"/>
    <s v=".."/>
    <s v=".."/>
    <s v=".."/>
    <s v=".."/>
    <x v="0"/>
    <s v=".."/>
  </r>
  <r>
    <x v="183"/>
    <s v="VCT"/>
    <x v="0"/>
    <s v="EG.ELC.ACCS.ZS"/>
    <n v="75.077950000000001"/>
    <s v=".."/>
    <n v="75.905749999999998"/>
    <s v=".."/>
    <x v="0"/>
    <s v=".."/>
  </r>
  <r>
    <x v="183"/>
    <s v="VCT"/>
    <x v="1"/>
    <s v="EG.USE.COMM.CL.ZS"/>
    <s v=".."/>
    <s v=".."/>
    <s v=".."/>
    <s v=".."/>
    <x v="0"/>
    <s v=".."/>
  </r>
  <r>
    <x v="183"/>
    <s v="VCT"/>
    <x v="2"/>
    <s v="EN.ATM.CO2E.EG.ZS"/>
    <s v=".."/>
    <s v=".."/>
    <s v=".."/>
    <s v=".."/>
    <x v="0"/>
    <s v=".."/>
  </r>
  <r>
    <x v="183"/>
    <s v="VCT"/>
    <x v="3"/>
    <s v="EG.USE.CRNW.ZS"/>
    <s v=".."/>
    <s v=".."/>
    <s v=".."/>
    <s v=".."/>
    <x v="0"/>
    <s v=".."/>
  </r>
  <r>
    <x v="183"/>
    <s v="VCT"/>
    <x v="4"/>
    <s v="EG.IMP.CONS.ZS"/>
    <s v=".."/>
    <s v=".."/>
    <s v=".."/>
    <s v=".."/>
    <x v="0"/>
    <s v=".."/>
  </r>
  <r>
    <x v="183"/>
    <s v="VCT"/>
    <x v="5"/>
    <s v="EN.ATM.METH.EG.ZS"/>
    <s v=".."/>
    <s v=".."/>
    <s v=".."/>
    <s v=".."/>
    <x v="0"/>
    <s v=".."/>
  </r>
  <r>
    <x v="183"/>
    <s v="VCT"/>
    <x v="6"/>
    <s v="EG.USE.PCAP.KG.OE"/>
    <s v=".."/>
    <s v=".."/>
    <s v=".."/>
    <s v=".."/>
    <x v="0"/>
    <s v=".."/>
  </r>
  <r>
    <x v="183"/>
    <s v="VCT"/>
    <x v="7"/>
    <s v="EG.USE.COMM.FO.ZS"/>
    <s v=".."/>
    <s v=".."/>
    <s v=".."/>
    <s v=".."/>
    <x v="0"/>
    <s v=".."/>
  </r>
  <r>
    <x v="183"/>
    <s v="VCT"/>
    <x v="8"/>
    <s v="EG.GDP.PUSE.KO.PP.KD"/>
    <s v=".."/>
    <s v=".."/>
    <s v=".."/>
    <s v=".."/>
    <x v="0"/>
    <s v=".."/>
  </r>
  <r>
    <x v="183"/>
    <s v="VCT"/>
    <x v="9"/>
    <s v="IE.PPI.ENGY.CD"/>
    <s v=".."/>
    <s v=".."/>
    <s v=".."/>
    <s v=".."/>
    <x v="0"/>
    <s v=".."/>
  </r>
  <r>
    <x v="183"/>
    <s v="VCT"/>
    <x v="10"/>
    <s v="EN.ATM.NOXE.EG.ZS"/>
    <s v=".."/>
    <s v=".."/>
    <s v=".."/>
    <s v=".."/>
    <x v="0"/>
    <s v=".."/>
  </r>
  <r>
    <x v="183"/>
    <s v="VCT"/>
    <x v="11"/>
    <s v="EG.FEC.RNEW.ZS"/>
    <n v="5.2358652750404797"/>
    <n v="5.1345171030853596"/>
    <s v=".."/>
    <s v=".."/>
    <x v="0"/>
    <s v=".."/>
  </r>
  <r>
    <x v="183"/>
    <s v="VCT"/>
    <x v="12"/>
    <s v="EN.ATM.CO2E.LF.ZS"/>
    <n v="100"/>
    <n v="100"/>
    <n v="100"/>
    <n v="100"/>
    <x v="0"/>
    <s v=".."/>
  </r>
  <r>
    <x v="183"/>
    <s v="VCT"/>
    <x v="13"/>
    <s v="TX.VAL.FUEL.ZS.UN"/>
    <n v="9.8726798482773478E-4"/>
    <n v="4.0331483553594278E-4"/>
    <n v="2.1356909269915495E-3"/>
    <s v=".."/>
    <x v="0"/>
    <n v="1.0161194231395568E-2"/>
  </r>
  <r>
    <x v="183"/>
    <s v="VCT"/>
    <x v="14"/>
    <s v="TM.VAL.FUEL.ZS.UN"/>
    <n v="21.916865651384086"/>
    <n v="27.572619952528566"/>
    <n v="28.508310906118712"/>
    <s v=".."/>
    <x v="0"/>
    <n v="12.037991427976772"/>
  </r>
  <r>
    <x v="183"/>
    <s v="VCT"/>
    <x v="15"/>
    <s v="EP.PMP.DESL.CD"/>
    <s v=".."/>
    <s v=".."/>
    <s v=".."/>
    <s v=".."/>
    <x v="0"/>
    <s v=".."/>
  </r>
  <r>
    <x v="183"/>
    <s v="VCT"/>
    <x v="16"/>
    <s v="SP.URB.TOTL.IN.ZS"/>
    <n v="48.784999999999997"/>
    <n v="49.14"/>
    <n v="49.494999999999997"/>
    <n v="49.847999999999999"/>
    <x v="1359"/>
    <n v="50.55"/>
  </r>
  <r>
    <x v="183"/>
    <s v="VCT"/>
    <x v="17"/>
    <s v="NV.IND.MANF.ZS"/>
    <n v="5.6988039656692102"/>
    <n v="5.0872686881744711"/>
    <n v="5.0367744780619983"/>
    <n v="5.1666234968775981"/>
    <x v="1360"/>
    <n v="5.8023196877772998"/>
  </r>
  <r>
    <x v="183"/>
    <s v="VCT"/>
    <x v="18"/>
    <s v="NV.SRV.TETC.ZS"/>
    <n v="73.340453296619458"/>
    <n v="74.158380609204471"/>
    <n v="74.955000878789761"/>
    <n v="74.535047584576873"/>
    <x v="1361"/>
    <n v="75.007232410517787"/>
  </r>
  <r>
    <x v="183"/>
    <s v="VCT"/>
    <x v="19"/>
    <s v="NV.AGR.TOTL.ZS"/>
    <n v="7.1834595838644235"/>
    <n v="7.4667369186990475"/>
    <n v="7.2401537401687159"/>
    <n v="7.564485983885449"/>
    <x v="1362"/>
    <n v="7.577630809859734"/>
  </r>
  <r>
    <x v="183"/>
    <s v="VCT"/>
    <x v="20"/>
    <s v="FP.CPI.TOTL.ZG"/>
    <n v="1.4805730108359001"/>
    <n v="3.1860311155243299"/>
    <n v="2.5984441414708401"/>
    <n v="0.80512780426859798"/>
    <x v="1363"/>
    <n v="-1.7336119495398401"/>
  </r>
  <r>
    <x v="184"/>
    <s v="SDN"/>
    <x v="0"/>
    <s v="EG.ELC.ACCS.ZS"/>
    <n v="29"/>
    <s v=".."/>
    <n v="32.562559999999998"/>
    <s v=".."/>
    <x v="0"/>
    <s v=".."/>
  </r>
  <r>
    <x v="184"/>
    <s v="SDN"/>
    <x v="1"/>
    <s v="EG.USE.COMM.CL.ZS"/>
    <n v="3.1943278599299338"/>
    <n v="3.3423703291660432"/>
    <n v="4.0045468449122925"/>
    <n v="4.9540529583266251"/>
    <x v="0"/>
    <s v=".."/>
  </r>
  <r>
    <x v="184"/>
    <s v="SDN"/>
    <x v="2"/>
    <s v="EN.ATM.CO2E.EG.ZS"/>
    <n v="0.95466241835889887"/>
    <n v="0.94100523637737787"/>
    <n v="1.0313741585114895"/>
    <n v="1.0700380284824274"/>
    <x v="0"/>
    <s v=".."/>
  </r>
  <r>
    <x v="184"/>
    <s v="SDN"/>
    <x v="3"/>
    <s v="EG.USE.CRNW.ZS"/>
    <n v="65.806368772470464"/>
    <n v="67.130511832270528"/>
    <n v="63.095971407611216"/>
    <n v="62.943054820816101"/>
    <x v="0"/>
    <s v=".."/>
  </r>
  <r>
    <x v="184"/>
    <s v="SDN"/>
    <x v="4"/>
    <s v="EG.IMP.CONS.ZS"/>
    <n v="-109.86081605646649"/>
    <n v="-108.93398746182936"/>
    <n v="3.4578659882324545"/>
    <n v="-8.4497747194142008"/>
    <x v="0"/>
    <s v=".."/>
  </r>
  <r>
    <x v="184"/>
    <s v="SDN"/>
    <x v="5"/>
    <s v="EN.ATM.METH.EG.ZS"/>
    <s v=".."/>
    <s v=".."/>
    <s v=".."/>
    <s v=".."/>
    <x v="0"/>
    <s v=".."/>
  </r>
  <r>
    <x v="184"/>
    <s v="SDN"/>
    <x v="6"/>
    <s v="EG.USE.PCAP.KG.OE"/>
    <n v="361.64132917029099"/>
    <n v="350.83995710157501"/>
    <n v="376.92335840553301"/>
    <n v="374.77368288978602"/>
    <x v="0"/>
    <s v=".."/>
  </r>
  <r>
    <x v="184"/>
    <s v="SDN"/>
    <x v="7"/>
    <s v="EG.USE.COMM.FO.ZS"/>
    <n v="30.999303367599591"/>
    <n v="29.527123848269817"/>
    <n v="32.899488782451286"/>
    <n v="32.102899148730636"/>
    <x v="0"/>
    <s v=".."/>
  </r>
  <r>
    <x v="184"/>
    <s v="SDN"/>
    <x v="8"/>
    <s v="EG.GDP.PUSE.KO.PP.KD"/>
    <n v="8.9551886172139739"/>
    <n v="8.8062787892330139"/>
    <n v="10.296804448519525"/>
    <n v="10.522512434935056"/>
    <x v="1364"/>
    <s v=".."/>
  </r>
  <r>
    <x v="184"/>
    <s v="SDN"/>
    <x v="9"/>
    <s v="IE.PPI.ENGY.CD"/>
    <s v=".."/>
    <s v=".."/>
    <s v=".."/>
    <s v=".."/>
    <x v="0"/>
    <s v=".."/>
  </r>
  <r>
    <x v="184"/>
    <s v="SDN"/>
    <x v="10"/>
    <s v="EN.ATM.NOXE.EG.ZS"/>
    <s v=".."/>
    <s v=".."/>
    <s v=".."/>
    <s v=".."/>
    <x v="0"/>
    <s v=".."/>
  </r>
  <r>
    <x v="184"/>
    <s v="SDN"/>
    <x v="11"/>
    <s v="EG.FEC.RNEW.ZS"/>
    <n v="61.439320295128603"/>
    <n v="63.992735445851203"/>
    <n v="63.967858706610102"/>
    <s v=".."/>
    <x v="0"/>
    <s v=".."/>
  </r>
  <r>
    <x v="184"/>
    <s v="SDN"/>
    <x v="12"/>
    <s v="EN.ATM.CO2E.LF.ZS"/>
    <n v="93.972854842420048"/>
    <n v="90.444964871194372"/>
    <n v="88.069034517258629"/>
    <n v="88.698955365622041"/>
    <x v="0"/>
    <s v=".."/>
  </r>
  <r>
    <x v="184"/>
    <s v="SDN"/>
    <x v="13"/>
    <s v="TX.VAL.FUEL.ZS.UN"/>
    <n v="94.411267428225628"/>
    <n v="90.861747348996204"/>
    <s v=".."/>
    <s v=".."/>
    <x v="0"/>
    <s v=".."/>
  </r>
  <r>
    <x v="184"/>
    <s v="SDN"/>
    <x v="14"/>
    <s v="TM.VAL.FUEL.ZS.UN"/>
    <n v="6.4729490825877578"/>
    <n v="9.9104435807321725"/>
    <s v=".."/>
    <s v=".."/>
    <x v="0"/>
    <s v=".."/>
  </r>
  <r>
    <x v="184"/>
    <s v="SDN"/>
    <x v="15"/>
    <s v="EP.PMP.DESL.CD"/>
    <n v="0.43"/>
    <s v=".."/>
    <n v="0.42"/>
    <s v=".."/>
    <x v="1365"/>
    <s v=".."/>
  </r>
  <r>
    <x v="184"/>
    <s v="SDN"/>
    <x v="16"/>
    <s v="SP.URB.TOTL.IN.ZS"/>
    <n v="33.08"/>
    <n v="33.188000000000002"/>
    <n v="33.314999999999998"/>
    <n v="33.46"/>
    <x v="1366"/>
    <n v="33.805999999999997"/>
  </r>
  <r>
    <x v="184"/>
    <s v="SDN"/>
    <x v="17"/>
    <s v="NV.IND.MANF.ZS"/>
    <n v="5.9356266411392831"/>
    <n v="6.3259996738728415"/>
    <s v=".."/>
    <s v=".."/>
    <x v="0"/>
    <s v=".."/>
  </r>
  <r>
    <x v="184"/>
    <s v="SDN"/>
    <x v="18"/>
    <s v="NV.SRV.TETC.ZS"/>
    <n v="46.962106494799357"/>
    <n v="47.209672584752667"/>
    <n v="55.291821132900907"/>
    <n v="54.943491657172629"/>
    <x v="1367"/>
    <n v="58.080408348593693"/>
  </r>
  <r>
    <x v="184"/>
    <s v="SDN"/>
    <x v="19"/>
    <s v="NV.AGR.TOTL.ZS"/>
    <n v="24.613717028724462"/>
    <n v="25.438479338513588"/>
    <n v="40.631173407750495"/>
    <n v="41.727322659368902"/>
    <x v="1368"/>
    <n v="39.324725385238452"/>
  </r>
  <r>
    <x v="184"/>
    <s v="SDN"/>
    <x v="20"/>
    <s v="FP.CPI.TOTL.ZG"/>
    <n v="13.2453941409943"/>
    <n v="22.112120739556801"/>
    <n v="37.393364928910003"/>
    <n v="29.958606416005601"/>
    <x v="1369"/>
    <n v="16.911792247659498"/>
  </r>
  <r>
    <x v="185"/>
    <s v="SUR"/>
    <x v="0"/>
    <s v="EG.ELC.ACCS.ZS"/>
    <n v="100"/>
    <s v=".."/>
    <n v="100"/>
    <s v=".."/>
    <x v="0"/>
    <s v=".."/>
  </r>
  <r>
    <x v="185"/>
    <s v="SUR"/>
    <x v="1"/>
    <s v="EG.USE.COMM.CL.ZS"/>
    <s v=".."/>
    <s v=".."/>
    <s v=".."/>
    <s v=".."/>
    <x v="0"/>
    <s v=".."/>
  </r>
  <r>
    <x v="185"/>
    <s v="SUR"/>
    <x v="2"/>
    <s v="EN.ATM.CO2E.EG.ZS"/>
    <s v=".."/>
    <s v=".."/>
    <s v=".."/>
    <s v=".."/>
    <x v="0"/>
    <s v=".."/>
  </r>
  <r>
    <x v="185"/>
    <s v="SUR"/>
    <x v="3"/>
    <s v="EG.USE.CRNW.ZS"/>
    <s v=".."/>
    <s v=".."/>
    <s v=".."/>
    <s v=".."/>
    <x v="0"/>
    <s v=".."/>
  </r>
  <r>
    <x v="185"/>
    <s v="SUR"/>
    <x v="4"/>
    <s v="EG.IMP.CONS.ZS"/>
    <s v=".."/>
    <s v=".."/>
    <s v=".."/>
    <s v=".."/>
    <x v="0"/>
    <s v=".."/>
  </r>
  <r>
    <x v="185"/>
    <s v="SUR"/>
    <x v="5"/>
    <s v="EN.ATM.METH.EG.ZS"/>
    <s v=".."/>
    <s v=".."/>
    <s v=".."/>
    <s v=".."/>
    <x v="0"/>
    <s v=".."/>
  </r>
  <r>
    <x v="185"/>
    <s v="SUR"/>
    <x v="6"/>
    <s v="EG.USE.PCAP.KG.OE"/>
    <s v=".."/>
    <s v=".."/>
    <s v=".."/>
    <s v=".."/>
    <x v="0"/>
    <s v=".."/>
  </r>
  <r>
    <x v="185"/>
    <s v="SUR"/>
    <x v="7"/>
    <s v="EG.USE.COMM.FO.ZS"/>
    <s v=".."/>
    <s v=".."/>
    <s v=".."/>
    <s v=".."/>
    <x v="0"/>
    <s v=".."/>
  </r>
  <r>
    <x v="185"/>
    <s v="SUR"/>
    <x v="8"/>
    <s v="EG.GDP.PUSE.KO.PP.KD"/>
    <n v="10.48124638112807"/>
    <n v="11.327094302723076"/>
    <n v="10.463309135639022"/>
    <n v="12.124092505431593"/>
    <x v="1370"/>
    <s v=".."/>
  </r>
  <r>
    <x v="185"/>
    <s v="SUR"/>
    <x v="9"/>
    <s v="IE.PPI.ENGY.CD"/>
    <s v=".."/>
    <s v=".."/>
    <s v=".."/>
    <s v=".."/>
    <x v="0"/>
    <s v=".."/>
  </r>
  <r>
    <x v="185"/>
    <s v="SUR"/>
    <x v="10"/>
    <s v="EN.ATM.NOXE.EG.ZS"/>
    <s v=".."/>
    <s v=".."/>
    <s v=".."/>
    <s v=".."/>
    <x v="0"/>
    <s v=".."/>
  </r>
  <r>
    <x v="185"/>
    <s v="SUR"/>
    <x v="11"/>
    <s v="EG.FEC.RNEW.ZS"/>
    <n v="16.764144219025301"/>
    <n v="19.407351836871499"/>
    <s v=".."/>
    <s v=".."/>
    <x v="0"/>
    <s v=".."/>
  </r>
  <r>
    <x v="185"/>
    <s v="SUR"/>
    <x v="12"/>
    <s v="EN.ATM.CO2E.LF.ZS"/>
    <n v="98.743016759776523"/>
    <n v="97.804054054054063"/>
    <n v="97.222222222222214"/>
    <n v="97.905759162303667"/>
    <x v="0"/>
    <s v=".."/>
  </r>
  <r>
    <x v="185"/>
    <s v="SUR"/>
    <x v="13"/>
    <s v="TX.VAL.FUEL.ZS.UN"/>
    <n v="13.01558858469469"/>
    <n v="8.9664715930972143"/>
    <n v="5.3157388292004297"/>
    <n v="8.0144578089394791"/>
    <x v="1371"/>
    <s v=".."/>
  </r>
  <r>
    <x v="185"/>
    <s v="SUR"/>
    <x v="14"/>
    <s v="TM.VAL.FUEL.ZS.UN"/>
    <n v="18.950216184412426"/>
    <n v="23.404656211298882"/>
    <n v="15.644940637323096"/>
    <n v="21.750634625670624"/>
    <x v="1372"/>
    <s v=".."/>
  </r>
  <r>
    <x v="185"/>
    <s v="SUR"/>
    <x v="15"/>
    <s v="EP.PMP.DESL.CD"/>
    <n v="1.1200000000000001"/>
    <s v=".."/>
    <n v="1.52"/>
    <s v=".."/>
    <x v="1373"/>
    <s v=".."/>
  </r>
  <r>
    <x v="185"/>
    <s v="SUR"/>
    <x v="16"/>
    <s v="SP.URB.TOTL.IN.ZS"/>
    <n v="66.343999999999994"/>
    <n v="66.275999999999996"/>
    <n v="66.207999999999998"/>
    <n v="66.14"/>
    <x v="1374"/>
    <n v="66.043000000000006"/>
  </r>
  <r>
    <x v="185"/>
    <s v="SUR"/>
    <x v="17"/>
    <s v="NV.IND.MANF.ZS"/>
    <n v="22.598312084754895"/>
    <n v="22.91285801340646"/>
    <n v="23.322002266213424"/>
    <n v="20.588614947721698"/>
    <x v="1375"/>
    <n v="16.711184504084475"/>
  </r>
  <r>
    <x v="185"/>
    <s v="SUR"/>
    <x v="18"/>
    <s v="NV.SRV.TETC.ZS"/>
    <n v="51.517328066080083"/>
    <n v="51.325411334552093"/>
    <n v="51.836299406785315"/>
    <n v="55.434361688395505"/>
    <x v="1376"/>
    <n v="58.633638180606859"/>
  </r>
  <r>
    <x v="185"/>
    <s v="SUR"/>
    <x v="19"/>
    <s v="NV.AGR.TOTL.ZS"/>
    <n v="10.441731010953493"/>
    <n v="9.833942717854967"/>
    <n v="9.3847897087249219"/>
    <n v="9.0486639989673439"/>
    <x v="1377"/>
    <n v="10.59899460965417"/>
  </r>
  <r>
    <x v="185"/>
    <s v="SUR"/>
    <x v="20"/>
    <s v="FP.CPI.TOTL.ZG"/>
    <n v="6.9447872953176901"/>
    <n v="17.711779641456399"/>
    <n v="5.0068631936725003"/>
    <n v="1.91719887955183"/>
    <x v="1378"/>
    <n v="6.8998046491136202"/>
  </r>
  <r>
    <x v="186"/>
    <s v="SWZ"/>
    <x v="0"/>
    <s v="EG.ELC.ACCS.ZS"/>
    <n v="35.200000000000003"/>
    <s v=".."/>
    <n v="42"/>
    <s v=".."/>
    <x v="0"/>
    <s v=".."/>
  </r>
  <r>
    <x v="186"/>
    <s v="SWZ"/>
    <x v="1"/>
    <s v="EG.USE.COMM.CL.ZS"/>
    <s v=".."/>
    <s v=".."/>
    <s v=".."/>
    <s v=".."/>
    <x v="0"/>
    <s v=".."/>
  </r>
  <r>
    <x v="186"/>
    <s v="SWZ"/>
    <x v="2"/>
    <s v="EN.ATM.CO2E.EG.ZS"/>
    <s v=".."/>
    <s v=".."/>
    <s v=".."/>
    <s v=".."/>
    <x v="0"/>
    <s v=".."/>
  </r>
  <r>
    <x v="186"/>
    <s v="SWZ"/>
    <x v="3"/>
    <s v="EG.USE.CRNW.ZS"/>
    <s v=".."/>
    <s v=".."/>
    <s v=".."/>
    <s v=".."/>
    <x v="0"/>
    <s v=".."/>
  </r>
  <r>
    <x v="186"/>
    <s v="SWZ"/>
    <x v="4"/>
    <s v="EG.IMP.CONS.ZS"/>
    <s v=".."/>
    <s v=".."/>
    <s v=".."/>
    <s v=".."/>
    <x v="0"/>
    <s v=".."/>
  </r>
  <r>
    <x v="186"/>
    <s v="SWZ"/>
    <x v="5"/>
    <s v="EN.ATM.METH.EG.ZS"/>
    <s v=".."/>
    <s v=".."/>
    <s v=".."/>
    <s v=".."/>
    <x v="0"/>
    <s v=".."/>
  </r>
  <r>
    <x v="186"/>
    <s v="SWZ"/>
    <x v="6"/>
    <s v="EG.USE.PCAP.KG.OE"/>
    <s v=".."/>
    <s v=".."/>
    <s v=".."/>
    <s v=".."/>
    <x v="0"/>
    <s v=".."/>
  </r>
  <r>
    <x v="186"/>
    <s v="SWZ"/>
    <x v="7"/>
    <s v="EG.USE.COMM.FO.ZS"/>
    <s v=".."/>
    <s v=".."/>
    <s v=".."/>
    <s v=".."/>
    <x v="0"/>
    <s v=".."/>
  </r>
  <r>
    <x v="186"/>
    <s v="SWZ"/>
    <x v="8"/>
    <s v="EG.GDP.PUSE.KO.PP.KD"/>
    <s v=".."/>
    <s v=".."/>
    <s v=".."/>
    <s v=".."/>
    <x v="0"/>
    <s v=".."/>
  </r>
  <r>
    <x v="186"/>
    <s v="SWZ"/>
    <x v="9"/>
    <s v="IE.PPI.ENGY.CD"/>
    <s v=".."/>
    <s v=".."/>
    <s v=".."/>
    <s v=".."/>
    <x v="0"/>
    <s v=".."/>
  </r>
  <r>
    <x v="186"/>
    <s v="SWZ"/>
    <x v="10"/>
    <s v="EN.ATM.NOXE.EG.ZS"/>
    <s v=".."/>
    <s v=".."/>
    <s v=".."/>
    <s v=".."/>
    <x v="0"/>
    <s v=".."/>
  </r>
  <r>
    <x v="186"/>
    <s v="SWZ"/>
    <x v="11"/>
    <s v="EG.FEC.RNEW.ZS"/>
    <n v="39.4040930785848"/>
    <n v="39.468596234764199"/>
    <s v=".."/>
    <s v=".."/>
    <x v="0"/>
    <s v=".."/>
  </r>
  <r>
    <x v="186"/>
    <s v="SWZ"/>
    <x v="12"/>
    <s v="EN.ATM.CO2E.LF.ZS"/>
    <n v="64.664310954063609"/>
    <n v="64.335664335664333"/>
    <n v="57.142857142857139"/>
    <n v="64.309764309764319"/>
    <x v="0"/>
    <s v=".."/>
  </r>
  <r>
    <x v="186"/>
    <s v="SWZ"/>
    <x v="13"/>
    <s v="TX.VAL.FUEL.ZS.UN"/>
    <s v=".."/>
    <s v=".."/>
    <s v=".."/>
    <s v=".."/>
    <x v="0"/>
    <s v=".."/>
  </r>
  <r>
    <x v="186"/>
    <s v="SWZ"/>
    <x v="14"/>
    <s v="TM.VAL.FUEL.ZS.UN"/>
    <s v=".."/>
    <s v=".."/>
    <s v=".."/>
    <s v=".."/>
    <x v="0"/>
    <s v=".."/>
  </r>
  <r>
    <x v="186"/>
    <s v="SWZ"/>
    <x v="15"/>
    <s v="EP.PMP.DESL.CD"/>
    <n v="1.1000000000000001"/>
    <s v=".."/>
    <n v="1.34"/>
    <s v=".."/>
    <x v="53"/>
    <s v=".."/>
  </r>
  <r>
    <x v="186"/>
    <s v="SWZ"/>
    <x v="16"/>
    <s v="SP.URB.TOTL.IN.ZS"/>
    <n v="21.492000000000001"/>
    <n v="21.425000000000001"/>
    <n v="21.373999999999999"/>
    <n v="21.337"/>
    <x v="1379"/>
    <n v="21.308"/>
  </r>
  <r>
    <x v="186"/>
    <s v="SWZ"/>
    <x v="17"/>
    <s v="NV.IND.MANF.ZS"/>
    <n v="35.223384524247727"/>
    <n v="36.705163659419192"/>
    <n v="36.397143055207017"/>
    <n v="35.615887442226004"/>
    <x v="1380"/>
    <s v=".."/>
  </r>
  <r>
    <x v="186"/>
    <s v="SWZ"/>
    <x v="18"/>
    <s v="NV.SRV.TETC.ZS"/>
    <n v="50.455142660415234"/>
    <n v="49.562923964808206"/>
    <n v="50.247034494874612"/>
    <n v="51.108282909354799"/>
    <x v="1381"/>
    <s v=".."/>
  </r>
  <r>
    <x v="186"/>
    <s v="SWZ"/>
    <x v="19"/>
    <s v="NV.AGR.TOTL.ZS"/>
    <n v="7.6214074282900208"/>
    <n v="7.3899372539035113"/>
    <n v="7.0705691689663963"/>
    <n v="6.7135562145818533"/>
    <x v="1382"/>
    <s v=".."/>
  </r>
  <r>
    <x v="186"/>
    <s v="SWZ"/>
    <x v="20"/>
    <s v="FP.CPI.TOTL.ZG"/>
    <n v="4.5092369177436096"/>
    <n v="6.1051982021144697"/>
    <n v="8.9396091852030608"/>
    <n v="5.6195994173981996"/>
    <x v="1383"/>
    <s v=".."/>
  </r>
  <r>
    <x v="187"/>
    <s v="SWE"/>
    <x v="0"/>
    <s v="EG.ELC.ACCS.ZS"/>
    <n v="100"/>
    <s v=".."/>
    <n v="100"/>
    <s v=".."/>
    <x v="0"/>
    <s v=".."/>
  </r>
  <r>
    <x v="187"/>
    <s v="SWE"/>
    <x v="1"/>
    <s v="EG.USE.COMM.CL.ZS"/>
    <n v="41.436654047102408"/>
    <n v="44.156491640425173"/>
    <n v="48.05507365226029"/>
    <n v="47.613687942610277"/>
    <x v="1384"/>
    <s v=".."/>
  </r>
  <r>
    <x v="187"/>
    <s v="SWE"/>
    <x v="2"/>
    <s v="EN.ATM.CO2E.EG.ZS"/>
    <n v="1.0220015945775327"/>
    <n v="1.0379766904232361"/>
    <n v="0.93790947160858629"/>
    <n v="0.89976585872306425"/>
    <x v="0"/>
    <s v=".."/>
  </r>
  <r>
    <x v="187"/>
    <s v="SWE"/>
    <x v="3"/>
    <s v="EG.USE.CRNW.ZS"/>
    <n v="22.568644971545819"/>
    <n v="21.691683337436025"/>
    <n v="23.224500006060342"/>
    <n v="23.401731393843232"/>
    <x v="1385"/>
    <s v=".."/>
  </r>
  <r>
    <x v="187"/>
    <s v="SWE"/>
    <x v="4"/>
    <s v="EG.IMP.CONS.ZS"/>
    <n v="34.995935958764534"/>
    <n v="33.189384909052507"/>
    <n v="27.867140537354341"/>
    <n v="28.792325360911054"/>
    <x v="1386"/>
    <s v=".."/>
  </r>
  <r>
    <x v="187"/>
    <s v="SWE"/>
    <x v="5"/>
    <s v="EN.ATM.METH.EG.ZS"/>
    <s v=".."/>
    <s v=".."/>
    <s v=".."/>
    <s v=".."/>
    <x v="0"/>
    <s v=".."/>
  </r>
  <r>
    <x v="187"/>
    <s v="SWE"/>
    <x v="6"/>
    <s v="EG.USE.PCAP.KG.OE"/>
    <n v="5427.925046005993"/>
    <n v="5274.6436131770979"/>
    <n v="5269.4859977137157"/>
    <n v="5131.5370986916241"/>
    <x v="1387"/>
    <s v=".."/>
  </r>
  <r>
    <x v="187"/>
    <s v="SWE"/>
    <x v="7"/>
    <s v="EG.USE.COMM.FO.ZS"/>
    <n v="34.423251403899101"/>
    <n v="34.214187045259777"/>
    <n v="30.999155778788683"/>
    <n v="29.811493223109174"/>
    <x v="1388"/>
    <s v=".."/>
  </r>
  <r>
    <x v="187"/>
    <s v="SWE"/>
    <x v="8"/>
    <s v="EG.GDP.PUSE.KO.PP.KD"/>
    <n v="7.9114140558912895"/>
    <n v="8.2953586342691299"/>
    <n v="8.2186791059383122"/>
    <n v="8.4475891550610296"/>
    <x v="1389"/>
    <n v="8.9177375832488011"/>
  </r>
  <r>
    <x v="187"/>
    <s v="SWE"/>
    <x v="9"/>
    <s v="IE.PPI.ENGY.CD"/>
    <s v=".."/>
    <s v=".."/>
    <s v=".."/>
    <s v=".."/>
    <x v="0"/>
    <s v=".."/>
  </r>
  <r>
    <x v="187"/>
    <s v="SWE"/>
    <x v="10"/>
    <s v="EN.ATM.NOXE.EG.ZS"/>
    <s v=".."/>
    <s v=".."/>
    <s v=".."/>
    <s v=".."/>
    <x v="0"/>
    <s v=".."/>
  </r>
  <r>
    <x v="187"/>
    <s v="SWE"/>
    <x v="11"/>
    <s v="EG.FEC.RNEW.ZS"/>
    <n v="45.977806287226599"/>
    <n v="46.544139556720303"/>
    <n v="49.913171938605899"/>
    <s v=".."/>
    <x v="0"/>
    <s v=".."/>
  </r>
  <r>
    <x v="187"/>
    <s v="SWE"/>
    <x v="12"/>
    <s v="EN.ATM.CO2E.LF.ZS"/>
    <n v="73.525058151829143"/>
    <n v="74.525092146299983"/>
    <n v="75.175370226032726"/>
    <n v="73.237921906022493"/>
    <x v="0"/>
    <s v=".."/>
  </r>
  <r>
    <x v="187"/>
    <s v="SWE"/>
    <x v="13"/>
    <s v="TX.VAL.FUEL.ZS.UN"/>
    <n v="6.8689231105633812"/>
    <n v="7.1962893997548987"/>
    <n v="9.2449477070138997"/>
    <n v="7.6866412040275334"/>
    <x v="1390"/>
    <n v="6.1579580071986069"/>
  </r>
  <r>
    <x v="187"/>
    <s v="SWE"/>
    <x v="14"/>
    <s v="TM.VAL.FUEL.ZS.UN"/>
    <n v="13.424361397915503"/>
    <n v="14.155847202239702"/>
    <n v="16.118816386607236"/>
    <n v="14.342432367227637"/>
    <x v="1391"/>
    <n v="9.7852947409607012"/>
  </r>
  <r>
    <x v="187"/>
    <s v="SWE"/>
    <x v="15"/>
    <s v="EP.PMP.DESL.CD"/>
    <n v="1.82"/>
    <s v=".."/>
    <n v="2.16"/>
    <s v=".."/>
    <x v="1392"/>
    <s v=".."/>
  </r>
  <r>
    <x v="187"/>
    <s v="SWE"/>
    <x v="16"/>
    <s v="SP.URB.TOTL.IN.ZS"/>
    <n v="85.055999999999997"/>
    <n v="85.21"/>
    <n v="85.363"/>
    <n v="85.513999999999996"/>
    <x v="1393"/>
    <n v="85.814999999999998"/>
  </r>
  <r>
    <x v="187"/>
    <s v="SWE"/>
    <x v="17"/>
    <s v="NV.IND.MANF.ZS"/>
    <n v="18.587999755718247"/>
    <n v="18.261390020450328"/>
    <n v="17.188454121497553"/>
    <n v="16.799542574088719"/>
    <x v="1394"/>
    <n v="17.00044276421103"/>
  </r>
  <r>
    <x v="187"/>
    <s v="SWE"/>
    <x v="18"/>
    <s v="NV.SRV.TETC.ZS"/>
    <n v="69.444779236826321"/>
    <n v="70.129984166586254"/>
    <n v="71.62507394801743"/>
    <n v="72.532216007746968"/>
    <x v="1395"/>
    <n v="72.400652414957108"/>
  </r>
  <r>
    <x v="187"/>
    <s v="SWE"/>
    <x v="19"/>
    <s v="NV.AGR.TOTL.ZS"/>
    <n v="1.6243767341661961"/>
    <n v="1.6304723867808526"/>
    <n v="1.4869198441905669"/>
    <n v="1.3868572847956282"/>
    <x v="1396"/>
    <n v="1.3177235972781083"/>
  </r>
  <r>
    <x v="187"/>
    <s v="SWE"/>
    <x v="20"/>
    <s v="FP.CPI.TOTL.ZG"/>
    <n v="1.1579880271562899"/>
    <n v="2.9611507382214901"/>
    <n v="0.88837750692349204"/>
    <n v="-4.4292970148436799E-2"/>
    <x v="1397"/>
    <n v="-4.6784744983374801E-2"/>
  </r>
  <r>
    <x v="188"/>
    <s v="CHE"/>
    <x v="0"/>
    <s v="EG.ELC.ACCS.ZS"/>
    <n v="100"/>
    <s v=".."/>
    <n v="100"/>
    <s v=".."/>
    <x v="0"/>
    <s v=".."/>
  </r>
  <r>
    <x v="188"/>
    <s v="CHE"/>
    <x v="1"/>
    <s v="EG.USE.COMM.CL.ZS"/>
    <n v="39.334058323883355"/>
    <n v="39.772830803950519"/>
    <n v="40.434878927590582"/>
    <n v="39.434701345600864"/>
    <x v="1398"/>
    <s v=".."/>
  </r>
  <r>
    <x v="188"/>
    <s v="CHE"/>
    <x v="2"/>
    <s v="EN.ATM.CO2E.EG.ZS"/>
    <n v="1.4890925301584661"/>
    <n v="1.4579967714034536"/>
    <n v="1.4740553543058965"/>
    <n v="1.5096082250972922"/>
    <x v="0"/>
    <s v=".."/>
  </r>
  <r>
    <x v="188"/>
    <s v="CHE"/>
    <x v="3"/>
    <s v="EG.USE.CRNW.ZS"/>
    <n v="8.942113585484833"/>
    <n v="8.9662022814731976"/>
    <n v="9.3831996086763017"/>
    <n v="9.2080786561688495"/>
    <x v="1399"/>
    <s v=".."/>
  </r>
  <r>
    <x v="188"/>
    <s v="CHE"/>
    <x v="4"/>
    <s v="EG.IMP.CONS.ZS"/>
    <n v="51.776461060385373"/>
    <n v="51.358968584485623"/>
    <n v="50.278932183734035"/>
    <n v="51.541655746252033"/>
    <x v="1400"/>
    <s v=".."/>
  </r>
  <r>
    <x v="188"/>
    <s v="CHE"/>
    <x v="5"/>
    <s v="EN.ATM.METH.EG.ZS"/>
    <s v=".."/>
    <s v=".."/>
    <s v=".."/>
    <s v=".."/>
    <x v="0"/>
    <s v=".."/>
  </r>
  <r>
    <x v="188"/>
    <s v="CHE"/>
    <x v="6"/>
    <s v="EG.USE.PCAP.KG.OE"/>
    <n v="3346.6214111882969"/>
    <n v="3204.4229827670447"/>
    <n v="3201.6757575253591"/>
    <n v="3304.0328600111802"/>
    <x v="1401"/>
    <s v=".."/>
  </r>
  <r>
    <x v="188"/>
    <s v="CHE"/>
    <x v="7"/>
    <s v="EG.USE.COMM.FO.ZS"/>
    <n v="51.54446433895771"/>
    <n v="50.375461404151579"/>
    <n v="50.913970027991638"/>
    <n v="52.122904285909641"/>
    <x v="1402"/>
    <s v=".."/>
  </r>
  <r>
    <x v="188"/>
    <s v="CHE"/>
    <x v="8"/>
    <s v="EG.GDP.PUSE.KO.PP.KD"/>
    <n v="16.591398879567169"/>
    <n v="17.445555683645406"/>
    <n v="17.455793113226907"/>
    <n v="17.025109144192058"/>
    <x v="1403"/>
    <n v="19.091033637536196"/>
  </r>
  <r>
    <x v="188"/>
    <s v="CHE"/>
    <x v="9"/>
    <s v="IE.PPI.ENGY.CD"/>
    <s v=".."/>
    <s v=".."/>
    <s v=".."/>
    <s v=".."/>
    <x v="0"/>
    <s v=".."/>
  </r>
  <r>
    <x v="188"/>
    <s v="CHE"/>
    <x v="10"/>
    <s v="EN.ATM.NOXE.EG.ZS"/>
    <s v=".."/>
    <s v=".."/>
    <s v=".."/>
    <s v=".."/>
    <x v="0"/>
    <s v=".."/>
  </r>
  <r>
    <x v="188"/>
    <s v="CHE"/>
    <x v="11"/>
    <s v="EG.FEC.RNEW.ZS"/>
    <n v="21.200906559005201"/>
    <n v="21.310707841763598"/>
    <n v="22.6829471706078"/>
    <s v=".."/>
    <x v="0"/>
    <s v=".."/>
  </r>
  <r>
    <x v="188"/>
    <s v="CHE"/>
    <x v="12"/>
    <s v="EN.ATM.CO2E.LF.ZS"/>
    <n v="75.126951288320484"/>
    <n v="75.905168138081535"/>
    <n v="75.106879129420903"/>
    <n v="75.424884122512054"/>
    <x v="0"/>
    <s v=".."/>
  </r>
  <r>
    <x v="188"/>
    <s v="CHE"/>
    <x v="13"/>
    <s v="TX.VAL.FUEL.ZS.UN"/>
    <n v="2.9052601920670837"/>
    <n v="3.2116971751125378"/>
    <n v="3.3280450572796161"/>
    <n v="1.6653534411340796"/>
    <x v="1404"/>
    <n v="1.3428900256586083"/>
  </r>
  <r>
    <x v="188"/>
    <s v="CHE"/>
    <x v="14"/>
    <s v="TM.VAL.FUEL.ZS.UN"/>
    <n v="7.515301061793596"/>
    <n v="8.5889910565192054"/>
    <n v="9.5057309361389315"/>
    <n v="7.8051356039718991"/>
    <x v="1405"/>
    <n v="4.9432067728447935"/>
  </r>
  <r>
    <x v="188"/>
    <s v="CHE"/>
    <x v="15"/>
    <s v="EP.PMP.DESL.CD"/>
    <n v="1.77"/>
    <s v=".."/>
    <n v="2.06"/>
    <s v=".."/>
    <x v="848"/>
    <s v=".."/>
  </r>
  <r>
    <x v="188"/>
    <s v="CHE"/>
    <x v="16"/>
    <s v="SP.URB.TOTL.IN.ZS"/>
    <n v="73.662999999999997"/>
    <n v="73.700999999999993"/>
    <n v="73.739000000000004"/>
    <n v="73.787000000000006"/>
    <x v="1406"/>
    <n v="73.912000000000006"/>
  </r>
  <r>
    <x v="188"/>
    <s v="CHE"/>
    <x v="17"/>
    <s v="NV.IND.MANF.ZS"/>
    <n v="19.191943207842101"/>
    <n v="19.508693743980203"/>
    <n v="19.018051913706323"/>
    <n v="18.898313912958347"/>
    <x v="1407"/>
    <n v="17.95991080657765"/>
  </r>
  <r>
    <x v="188"/>
    <s v="CHE"/>
    <x v="18"/>
    <s v="NV.SRV.TETC.ZS"/>
    <n v="73.013937096690768"/>
    <n v="72.663855687628882"/>
    <n v="73.143656934697816"/>
    <n v="73.229024248913134"/>
    <x v="1408"/>
    <n v="73.800066034642214"/>
  </r>
  <r>
    <x v="188"/>
    <s v="CHE"/>
    <x v="19"/>
    <s v="NV.AGR.TOTL.ZS"/>
    <n v="0.72909819388927644"/>
    <n v="0.72668301769223453"/>
    <n v="0.6848612556735435"/>
    <n v="0.72038659141076966"/>
    <x v="1409"/>
    <n v="0.68110117864625042"/>
  </r>
  <r>
    <x v="188"/>
    <s v="CHE"/>
    <x v="20"/>
    <s v="FP.CPI.TOTL.ZG"/>
    <n v="0.69851011426559695"/>
    <n v="0.23134620998786201"/>
    <n v="-0.69254462082585699"/>
    <n v="-0.21731966183420001"/>
    <x v="1410"/>
    <n v="-1.14391506884691"/>
  </r>
  <r>
    <x v="189"/>
    <s v="SYR"/>
    <x v="0"/>
    <s v="EG.ELC.ACCS.ZS"/>
    <n v="92.7"/>
    <s v=".."/>
    <n v="96.262559999999993"/>
    <s v=".."/>
    <x v="0"/>
    <s v=".."/>
  </r>
  <r>
    <x v="189"/>
    <s v="SYR"/>
    <x v="1"/>
    <s v="EG.USE.COMM.CL.ZS"/>
    <n v="1.0291380908470875"/>
    <n v="1.4129849300391346"/>
    <n v="1.8595734848556205"/>
    <n v="1.9984353335760374"/>
    <x v="0"/>
    <s v=".."/>
  </r>
  <r>
    <x v="189"/>
    <s v="SYR"/>
    <x v="2"/>
    <s v="EN.ATM.CO2E.EG.ZS"/>
    <n v="2.8442017284618744"/>
    <n v="2.8480187167529687"/>
    <n v="2.9271906527411411"/>
    <n v="2.7935449764138154"/>
    <x v="0"/>
    <s v=".."/>
  </r>
  <r>
    <x v="189"/>
    <s v="SYR"/>
    <x v="3"/>
    <s v="EG.USE.CRNW.ZS"/>
    <n v="3.0429268755262855E-2"/>
    <n v="3.3700885176219747E-2"/>
    <n v="4.5784270050507649E-2"/>
    <n v="5.4197876081517563E-2"/>
    <x v="0"/>
    <s v=".."/>
  </r>
  <r>
    <x v="189"/>
    <s v="SYR"/>
    <x v="4"/>
    <s v="EG.IMP.CONS.ZS"/>
    <n v="-27.745177334862355"/>
    <n v="-25.586849067828215"/>
    <n v="6.2423118130564319"/>
    <n v="41.672396031014479"/>
    <x v="0"/>
    <s v=".."/>
  </r>
  <r>
    <x v="189"/>
    <s v="SYR"/>
    <x v="5"/>
    <s v="EN.ATM.METH.EG.ZS"/>
    <s v=".."/>
    <s v=".."/>
    <s v=".."/>
    <s v=".."/>
    <x v="0"/>
    <s v=".."/>
  </r>
  <r>
    <x v="189"/>
    <s v="SYR"/>
    <x v="6"/>
    <s v="EG.USE.PCAP.KG.OE"/>
    <n v="1045.3396576026121"/>
    <n v="974.66017422325274"/>
    <n v="749.30626311267827"/>
    <n v="668.13496511570679"/>
    <x v="0"/>
    <s v=".."/>
  </r>
  <r>
    <x v="189"/>
    <s v="SYR"/>
    <x v="7"/>
    <s v="EG.USE.COMM.FO.ZS"/>
    <n v="99.080589178232913"/>
    <n v="98.67813357551529"/>
    <n v="98.09464224509388"/>
    <n v="98.299765300036384"/>
    <x v="0"/>
    <s v=".."/>
  </r>
  <r>
    <x v="189"/>
    <s v="SYR"/>
    <x v="8"/>
    <s v="EG.GDP.PUSE.KO.PP.KD"/>
    <s v=".."/>
    <s v=".."/>
    <s v=".."/>
    <s v=".."/>
    <x v="0"/>
    <s v=".."/>
  </r>
  <r>
    <x v="189"/>
    <s v="SYR"/>
    <x v="9"/>
    <s v="IE.PPI.ENGY.CD"/>
    <s v=".."/>
    <s v=".."/>
    <s v=".."/>
    <s v=".."/>
    <x v="0"/>
    <s v=".."/>
  </r>
  <r>
    <x v="189"/>
    <s v="SYR"/>
    <x v="10"/>
    <s v="EN.ATM.NOXE.EG.ZS"/>
    <s v=".."/>
    <s v=".."/>
    <s v=".."/>
    <s v=".."/>
    <x v="0"/>
    <s v=".."/>
  </r>
  <r>
    <x v="189"/>
    <s v="SYR"/>
    <x v="11"/>
    <s v="EG.FEC.RNEW.ZS"/>
    <n v="1.3972904104631301"/>
    <n v="1.87324033446963"/>
    <n v="2.37499371900648"/>
    <s v=".."/>
    <x v="0"/>
    <s v=".."/>
  </r>
  <r>
    <x v="189"/>
    <s v="SYR"/>
    <x v="12"/>
    <s v="EN.ATM.CO2E.LF.ZS"/>
    <n v="64.726190476190467"/>
    <n v="66.859978091371858"/>
    <n v="66.18410041841004"/>
    <n v="65.388917132689372"/>
    <x v="0"/>
    <s v=".."/>
  </r>
  <r>
    <x v="189"/>
    <s v="SYR"/>
    <x v="13"/>
    <s v="TX.VAL.FUEL.ZS.UN"/>
    <n v="49.887073743464889"/>
    <s v=".."/>
    <s v=".."/>
    <s v=".."/>
    <x v="0"/>
    <s v=".."/>
  </r>
  <r>
    <x v="189"/>
    <s v="SYR"/>
    <x v="14"/>
    <s v="TM.VAL.FUEL.ZS.UN"/>
    <n v="19.660227480306173"/>
    <s v=".."/>
    <s v=".."/>
    <s v=".."/>
    <x v="0"/>
    <s v=".."/>
  </r>
  <r>
    <x v="189"/>
    <s v="SYR"/>
    <x v="15"/>
    <s v="EP.PMP.DESL.CD"/>
    <n v="0.45"/>
    <s v=".."/>
    <n v="0.36"/>
    <s v=".."/>
    <x v="1411"/>
    <s v=".."/>
  </r>
  <r>
    <x v="189"/>
    <s v="SYR"/>
    <x v="16"/>
    <s v="SP.URB.TOTL.IN.ZS"/>
    <n v="55.677"/>
    <n v="56.066000000000003"/>
    <n v="56.459000000000003"/>
    <n v="56.854999999999997"/>
    <x v="1412"/>
    <n v="57.655999999999999"/>
  </r>
  <r>
    <x v="189"/>
    <s v="SYR"/>
    <x v="17"/>
    <s v="NV.IND.MANF.ZS"/>
    <s v=".."/>
    <s v=".."/>
    <s v=".."/>
    <s v=".."/>
    <x v="0"/>
    <s v=".."/>
  </r>
  <r>
    <x v="189"/>
    <s v="SYR"/>
    <x v="18"/>
    <s v="NV.SRV.TETC.ZS"/>
    <s v=".."/>
    <s v=".."/>
    <s v=".."/>
    <s v=".."/>
    <x v="0"/>
    <s v=".."/>
  </r>
  <r>
    <x v="189"/>
    <s v="SYR"/>
    <x v="19"/>
    <s v="NV.AGR.TOTL.ZS"/>
    <s v=".."/>
    <s v=".."/>
    <s v=".."/>
    <s v=".."/>
    <x v="0"/>
    <s v=".."/>
  </r>
  <r>
    <x v="189"/>
    <s v="SYR"/>
    <x v="20"/>
    <s v="FP.CPI.TOTL.ZG"/>
    <n v="4.3974138315007103"/>
    <n v="4.7531638888570003"/>
    <n v="36.702295336413002"/>
    <s v=".."/>
    <x v="0"/>
    <s v=".."/>
  </r>
  <r>
    <x v="190"/>
    <s v="TJK"/>
    <x v="0"/>
    <s v="EG.ELC.ACCS.ZS"/>
    <n v="100"/>
    <s v=".."/>
    <n v="100"/>
    <s v=".."/>
    <x v="0"/>
    <s v=".."/>
  </r>
  <r>
    <x v="190"/>
    <s v="TJK"/>
    <x v="1"/>
    <s v="EG.USE.COMM.CL.ZS"/>
    <n v="64.817159451407122"/>
    <n v="63.844090641011732"/>
    <n v="64.123945312431076"/>
    <n v="59.783094252156502"/>
    <x v="0"/>
    <s v=".."/>
  </r>
  <r>
    <x v="190"/>
    <s v="TJK"/>
    <x v="2"/>
    <s v="EN.ATM.CO2E.EG.ZS"/>
    <n v="1.1695480675947751"/>
    <n v="1.0771499836632084"/>
    <n v="1.3476930556952689"/>
    <n v="1.4603963561007134"/>
    <x v="0"/>
    <s v=".."/>
  </r>
  <r>
    <x v="190"/>
    <s v="TJK"/>
    <x v="3"/>
    <s v="EG.USE.CRNW.ZS"/>
    <n v="0"/>
    <n v="0"/>
    <n v="0"/>
    <n v="0"/>
    <x v="0"/>
    <s v=".."/>
  </r>
  <r>
    <x v="190"/>
    <s v="TJK"/>
    <x v="4"/>
    <s v="EG.IMP.CONS.ZS"/>
    <n v="29.122132826462906"/>
    <n v="29.503421102919035"/>
    <n v="26.215151852067546"/>
    <n v="29.79059917637224"/>
    <x v="0"/>
    <s v=".."/>
  </r>
  <r>
    <x v="190"/>
    <s v="TJK"/>
    <x v="5"/>
    <s v="EN.ATM.METH.EG.ZS"/>
    <s v=".."/>
    <s v=".."/>
    <s v=".."/>
    <s v=".."/>
    <x v="0"/>
    <s v=".."/>
  </r>
  <r>
    <x v="190"/>
    <s v="TJK"/>
    <x v="6"/>
    <s v="EG.USE.PCAP.KG.OE"/>
    <n v="287.00267064255809"/>
    <n v="281.43050132674739"/>
    <n v="285.78594008343782"/>
    <n v="302.73090353498208"/>
    <x v="0"/>
    <s v=".."/>
  </r>
  <r>
    <x v="190"/>
    <s v="TJK"/>
    <x v="7"/>
    <s v="EG.USE.COMM.FO.ZS"/>
    <n v="34.605809738842538"/>
    <n v="36.254525841230219"/>
    <n v="38.384097755706037"/>
    <n v="43.522859477929295"/>
    <x v="0"/>
    <s v=".."/>
  </r>
  <r>
    <x v="190"/>
    <s v="TJK"/>
    <x v="8"/>
    <s v="EG.GDP.PUSE.KO.PP.KD"/>
    <n v="7.3971073212505916"/>
    <n v="7.9218340982637887"/>
    <n v="7.9187464299912076"/>
    <n v="7.6729082825013366"/>
    <x v="1413"/>
    <s v=".."/>
  </r>
  <r>
    <x v="190"/>
    <s v="TJK"/>
    <x v="9"/>
    <s v="IE.PPI.ENGY.CD"/>
    <s v=".."/>
    <s v=".."/>
    <s v=".."/>
    <s v=".."/>
    <x v="0"/>
    <s v=".."/>
  </r>
  <r>
    <x v="190"/>
    <s v="TJK"/>
    <x v="10"/>
    <s v="EN.ATM.NOXE.EG.ZS"/>
    <s v=".."/>
    <s v=".."/>
    <s v=".."/>
    <s v=".."/>
    <x v="0"/>
    <s v=".."/>
  </r>
  <r>
    <x v="190"/>
    <s v="TJK"/>
    <x v="11"/>
    <s v="EG.FEC.RNEW.ZS"/>
    <n v="62.099494753494199"/>
    <n v="60.252809394831601"/>
    <n v="57.973075863496497"/>
    <s v=".."/>
    <x v="0"/>
    <s v=".."/>
  </r>
  <r>
    <x v="190"/>
    <s v="TJK"/>
    <x v="12"/>
    <s v="EN.ATM.CO2E.LF.ZS"/>
    <n v="66.57060518731987"/>
    <n v="62.246489859594391"/>
    <n v="64.105642256902769"/>
    <n v="55.316973415132921"/>
    <x v="0"/>
    <s v=".."/>
  </r>
  <r>
    <x v="190"/>
    <s v="TJK"/>
    <x v="13"/>
    <s v="TX.VAL.FUEL.ZS.UN"/>
    <s v=".."/>
    <s v=".."/>
    <s v=".."/>
    <s v=".."/>
    <x v="0"/>
    <s v=".."/>
  </r>
  <r>
    <x v="190"/>
    <s v="TJK"/>
    <x v="14"/>
    <s v="TM.VAL.FUEL.ZS.UN"/>
    <s v=".."/>
    <s v=".."/>
    <s v=".."/>
    <s v=".."/>
    <x v="0"/>
    <s v=".."/>
  </r>
  <r>
    <x v="190"/>
    <s v="TJK"/>
    <x v="15"/>
    <s v="EP.PMP.DESL.CD"/>
    <n v="0.91"/>
    <s v=".."/>
    <s v=".."/>
    <s v=".."/>
    <x v="485"/>
    <s v=".."/>
  </r>
  <r>
    <x v="190"/>
    <s v="TJK"/>
    <x v="16"/>
    <s v="SP.URB.TOTL.IN.ZS"/>
    <n v="26.515999999999998"/>
    <n v="26.533000000000001"/>
    <n v="26.568000000000001"/>
    <n v="26.620999999999999"/>
    <x v="1414"/>
    <n v="26.782"/>
  </r>
  <r>
    <x v="190"/>
    <s v="TJK"/>
    <x v="17"/>
    <s v="NV.IND.MANF.ZS"/>
    <n v="14.88503197205068"/>
    <n v="11.030383091149274"/>
    <n v="10.801928893346327"/>
    <n v="11.186747848267405"/>
    <x v="0"/>
    <s v=".."/>
  </r>
  <r>
    <x v="190"/>
    <s v="TJK"/>
    <x v="18"/>
    <s v="NV.SRV.TETC.ZS"/>
    <n v="49.719959499028526"/>
    <n v="50.312030246435569"/>
    <n v="50.881973551831905"/>
    <n v="50.838736072768754"/>
    <x v="1415"/>
    <n v="47.050388509536148"/>
  </r>
  <r>
    <x v="190"/>
    <s v="TJK"/>
    <x v="19"/>
    <s v="NV.AGR.TOTL.ZS"/>
    <n v="22.071661178359346"/>
    <n v="27.208126451965565"/>
    <n v="26.604914325723101"/>
    <n v="27.414017079734972"/>
    <x v="1416"/>
    <n v="24.952907935012956"/>
  </r>
  <r>
    <x v="190"/>
    <s v="TJK"/>
    <x v="20"/>
    <s v="FP.CPI.TOTL.ZG"/>
    <n v="6.4195650943793403"/>
    <n v="12.4315490430408"/>
    <n v="5.8311660103143801"/>
    <n v="5.0096464534495198"/>
    <x v="1417"/>
    <n v="5.7145594964970696"/>
  </r>
  <r>
    <x v="191"/>
    <s v="TZA"/>
    <x v="0"/>
    <s v="EG.ELC.ACCS.ZS"/>
    <n v="14.8"/>
    <s v=".."/>
    <n v="15.3"/>
    <s v=".."/>
    <x v="0"/>
    <s v=".."/>
  </r>
  <r>
    <x v="191"/>
    <s v="TZA"/>
    <x v="1"/>
    <s v="EG.USE.COMM.CL.ZS"/>
    <n v="1.1359081456078086"/>
    <n v="0.80553949465090002"/>
    <n v="0.68047090293439061"/>
    <n v="0.63150176820240722"/>
    <x v="0"/>
    <s v=".."/>
  </r>
  <r>
    <x v="191"/>
    <s v="TZA"/>
    <x v="2"/>
    <s v="EN.ATM.CO2E.EG.ZS"/>
    <n v="0.34662572049015616"/>
    <n v="0.37864964758699815"/>
    <n v="0.42430307964203345"/>
    <n v="0.45583021356428932"/>
    <x v="0"/>
    <s v=".."/>
  </r>
  <r>
    <x v="191"/>
    <s v="TZA"/>
    <x v="3"/>
    <s v="EG.USE.CRNW.ZS"/>
    <n v="88.147463204483472"/>
    <n v="87.491951482728481"/>
    <n v="86.052422397289902"/>
    <n v="84.984208852107159"/>
    <x v="0"/>
    <s v=".."/>
  </r>
  <r>
    <x v="191"/>
    <s v="TZA"/>
    <x v="4"/>
    <s v="EG.IMP.CONS.ZS"/>
    <n v="7.581024079079282"/>
    <n v="8.1462644727101789"/>
    <n v="9.4398668289815895"/>
    <n v="10.70333428880522"/>
    <x v="0"/>
    <s v=".."/>
  </r>
  <r>
    <x v="191"/>
    <s v="TZA"/>
    <x v="5"/>
    <s v="EN.ATM.METH.EG.ZS"/>
    <s v=".."/>
    <s v=".."/>
    <s v=".."/>
    <s v=".."/>
    <x v="0"/>
    <s v=".."/>
  </r>
  <r>
    <x v="191"/>
    <s v="TZA"/>
    <x v="6"/>
    <s v="EG.USE.PCAP.KG.OE"/>
    <n v="449.13525683469516"/>
    <n v="453.56838289448393"/>
    <n v="462.44954513870897"/>
    <n v="469.73362140750442"/>
    <x v="0"/>
    <s v=".."/>
  </r>
  <r>
    <x v="191"/>
    <s v="TZA"/>
    <x v="7"/>
    <s v="EG.USE.COMM.FO.ZS"/>
    <n v="10.692728964594419"/>
    <n v="11.680378816723623"/>
    <n v="13.243791636502293"/>
    <n v="14.3627774834295"/>
    <x v="0"/>
    <s v=".."/>
  </r>
  <r>
    <x v="191"/>
    <s v="TZA"/>
    <x v="8"/>
    <s v="EG.GDP.PUSE.KO.PP.KD"/>
    <n v="4.5293333497005959"/>
    <n v="4.6232695850770869"/>
    <n v="4.5802563401128644"/>
    <n v="4.7414502668717295"/>
    <x v="1418"/>
    <s v=".."/>
  </r>
  <r>
    <x v="191"/>
    <s v="TZA"/>
    <x v="9"/>
    <s v="IE.PPI.ENGY.CD"/>
    <n v="0"/>
    <n v="134100000"/>
    <n v="0"/>
    <s v=".."/>
    <x v="0"/>
    <s v=".."/>
  </r>
  <r>
    <x v="191"/>
    <s v="TZA"/>
    <x v="10"/>
    <s v="EN.ATM.NOXE.EG.ZS"/>
    <s v=".."/>
    <s v=".."/>
    <s v=".."/>
    <s v=".."/>
    <x v="0"/>
    <s v=".."/>
  </r>
  <r>
    <x v="191"/>
    <s v="TZA"/>
    <x v="11"/>
    <s v="EG.FEC.RNEW.ZS"/>
    <n v="90.079135640701296"/>
    <n v="89.584210683372305"/>
    <n v="88.173524224794903"/>
    <s v=".."/>
    <x v="0"/>
    <s v=".."/>
  </r>
  <r>
    <x v="191"/>
    <s v="TZA"/>
    <x v="12"/>
    <s v="EN.ATM.CO2E.LF.ZS"/>
    <n v="63.054695562435491"/>
    <n v="62.347077480743096"/>
    <n v="64.771417595082596"/>
    <n v="68.417462482946803"/>
    <x v="0"/>
    <s v=".."/>
  </r>
  <r>
    <x v="191"/>
    <s v="TZA"/>
    <x v="13"/>
    <s v="TX.VAL.FUEL.ZS.UN"/>
    <n v="2.5305251775773545"/>
    <n v="1.1910457632814231"/>
    <n v="1.8862019534951713"/>
    <n v="3.4783410442010219"/>
    <x v="1419"/>
    <n v="2.9063507287236789"/>
  </r>
  <r>
    <x v="191"/>
    <s v="TZA"/>
    <x v="14"/>
    <s v="TM.VAL.FUEL.ZS.UN"/>
    <n v="27.619197988919808"/>
    <n v="32.133243704870232"/>
    <n v="32.626562322029649"/>
    <n v="38.742209616542148"/>
    <x v="1420"/>
    <n v="50.638641119988634"/>
  </r>
  <r>
    <x v="191"/>
    <s v="TZA"/>
    <x v="15"/>
    <s v="EP.PMP.DESL.CD"/>
    <n v="1.19"/>
    <s v=".."/>
    <n v="1.27"/>
    <s v=".."/>
    <x v="372"/>
    <s v=".."/>
  </r>
  <r>
    <x v="191"/>
    <s v="TZA"/>
    <x v="16"/>
    <s v="SP.URB.TOTL.IN.ZS"/>
    <n v="28.114000000000001"/>
    <n v="28.797999999999998"/>
    <n v="29.492999999999999"/>
    <n v="30.196000000000002"/>
    <x v="1421"/>
    <n v="31.608000000000001"/>
  </r>
  <r>
    <x v="191"/>
    <s v="TZA"/>
    <x v="17"/>
    <s v="NV.IND.MANF.ZS"/>
    <n v="7.365842315559548"/>
    <n v="8.1443456152074969"/>
    <n v="7.9910361454596988"/>
    <n v="6.8830125970957639"/>
    <x v="1422"/>
    <n v="5.6255802124241505"/>
  </r>
  <r>
    <x v="191"/>
    <s v="TZA"/>
    <x v="18"/>
    <s v="NV.SRV.TETC.ZS"/>
    <n v="46.343830990823484"/>
    <n v="44.415673104273253"/>
    <n v="43.559398068739029"/>
    <n v="42.476009465470568"/>
    <x v="1423"/>
    <n v="42.872758594046353"/>
  </r>
  <r>
    <x v="191"/>
    <s v="TZA"/>
    <x v="19"/>
    <s v="NV.AGR.TOTL.ZS"/>
    <n v="31.959608588546633"/>
    <n v="31.288659397338332"/>
    <n v="33.173027368514113"/>
    <n v="33.290609277965963"/>
    <x v="1424"/>
    <n v="31.079441577064131"/>
  </r>
  <r>
    <x v="191"/>
    <s v="TZA"/>
    <x v="20"/>
    <s v="FP.CPI.TOTL.ZG"/>
    <n v="6.2001559564740498"/>
    <n v="12.690969469916601"/>
    <n v="16.0010938506332"/>
    <n v="7.8707236457397203"/>
    <x v="1425"/>
    <n v="5.5878373609362297"/>
  </r>
  <r>
    <x v="192"/>
    <s v="THA"/>
    <x v="0"/>
    <s v="EG.ELC.ACCS.ZS"/>
    <n v="99.7"/>
    <s v=".."/>
    <n v="100"/>
    <s v=".."/>
    <x v="0"/>
    <s v=".."/>
  </r>
  <r>
    <x v="192"/>
    <s v="THA"/>
    <x v="1"/>
    <s v="EG.USE.COMM.CL.ZS"/>
    <n v="0.40701002489857124"/>
    <n v="0.60448025049280685"/>
    <n v="0.64045238429618567"/>
    <n v="0.45820968947551127"/>
    <x v="0"/>
    <s v=".."/>
  </r>
  <r>
    <x v="192"/>
    <s v="THA"/>
    <x v="2"/>
    <s v="EN.ATM.CO2E.EG.ZS"/>
    <n v="2.448990159079556"/>
    <n v="2.466780990458135"/>
    <n v="2.4186323014876581"/>
    <n v="2.2609800597876455"/>
    <x v="0"/>
    <s v=".."/>
  </r>
  <r>
    <x v="192"/>
    <s v="THA"/>
    <x v="3"/>
    <s v="EG.USE.CRNW.ZS"/>
    <n v="19.185990133494037"/>
    <n v="18.541328335235825"/>
    <n v="18.623675252665443"/>
    <n v="18.388694973157797"/>
    <x v="0"/>
    <s v=".."/>
  </r>
  <r>
    <x v="192"/>
    <s v="THA"/>
    <x v="4"/>
    <s v="EG.IMP.CONS.ZS"/>
    <n v="40.106779445485003"/>
    <n v="41.653678010728648"/>
    <n v="40.214532863582036"/>
    <n v="41.764601319237947"/>
    <x v="0"/>
    <s v=".."/>
  </r>
  <r>
    <x v="192"/>
    <s v="THA"/>
    <x v="5"/>
    <s v="EN.ATM.METH.EG.ZS"/>
    <s v=".."/>
    <s v=".."/>
    <s v=".."/>
    <s v=".."/>
    <x v="0"/>
    <s v=".."/>
  </r>
  <r>
    <x v="192"/>
    <s v="THA"/>
    <x v="6"/>
    <s v="EG.USE.PCAP.KG.OE"/>
    <n v="1766.9293557502469"/>
    <n v="1759.276249041186"/>
    <n v="1878.9258939258202"/>
    <n v="1987.5759031440432"/>
    <x v="0"/>
    <s v=".."/>
  </r>
  <r>
    <x v="192"/>
    <s v="THA"/>
    <x v="7"/>
    <s v="EG.USE.COMM.FO.ZS"/>
    <n v="79.993056692630802"/>
    <n v="80.193889106177153"/>
    <n v="80.162136608261875"/>
    <n v="80.428864332724544"/>
    <x v="0"/>
    <s v=".."/>
  </r>
  <r>
    <x v="192"/>
    <s v="THA"/>
    <x v="8"/>
    <s v="EG.GDP.PUSE.KO.PP.KD"/>
    <n v="7.6880318262345098"/>
    <n v="7.7613009712798009"/>
    <n v="7.7622393483172933"/>
    <n v="7.4127940038307711"/>
    <x v="1426"/>
    <s v=".."/>
  </r>
  <r>
    <x v="192"/>
    <s v="THA"/>
    <x v="9"/>
    <s v="IE.PPI.ENGY.CD"/>
    <n v="745361000"/>
    <n v="1645500000"/>
    <n v="1990900000"/>
    <n v="1703400000"/>
    <x v="1427"/>
    <n v="1682265000"/>
  </r>
  <r>
    <x v="192"/>
    <s v="THA"/>
    <x v="10"/>
    <s v="EN.ATM.NOXE.EG.ZS"/>
    <s v=".."/>
    <s v=".."/>
    <s v=".."/>
    <s v=".."/>
    <x v="0"/>
    <s v=".."/>
  </r>
  <r>
    <x v="192"/>
    <s v="THA"/>
    <x v="11"/>
    <s v="EG.FEC.RNEW.ZS"/>
    <n v="22.797541115224998"/>
    <n v="22.272355852166701"/>
    <n v="23.0230560779748"/>
    <s v=".."/>
    <x v="0"/>
    <s v=".."/>
  </r>
  <r>
    <x v="192"/>
    <s v="THA"/>
    <x v="12"/>
    <s v="EN.ATM.CO2E.LF.ZS"/>
    <n v="45.15305150001906"/>
    <n v="45.698877199186626"/>
    <n v="44.277046915360124"/>
    <n v="42.624696047712945"/>
    <x v="0"/>
    <s v=".."/>
  </r>
  <r>
    <x v="192"/>
    <s v="THA"/>
    <x v="13"/>
    <s v="TX.VAL.FUEL.ZS.UN"/>
    <n v="4.8365206239528069"/>
    <n v="5.3980348371970202"/>
    <n v="6.1606395579547693"/>
    <n v="5.9613045449853388"/>
    <x v="1428"/>
    <n v="3.5691045701925836"/>
  </r>
  <r>
    <x v="192"/>
    <s v="THA"/>
    <x v="14"/>
    <s v="TM.VAL.FUEL.ZS.UN"/>
    <n v="18.084813043223143"/>
    <n v="20.494071655986634"/>
    <n v="20.174088363928107"/>
    <n v="22.161873286326731"/>
    <x v="1429"/>
    <n v="15.634049911497092"/>
  </r>
  <r>
    <x v="192"/>
    <s v="THA"/>
    <x v="15"/>
    <s v="EP.PMP.DESL.CD"/>
    <n v="0.95"/>
    <s v=".."/>
    <n v="0.97"/>
    <s v=".."/>
    <x v="116"/>
    <s v=".."/>
  </r>
  <r>
    <x v="192"/>
    <s v="THA"/>
    <x v="16"/>
    <s v="SP.URB.TOTL.IN.ZS"/>
    <n v="44.08"/>
    <n v="45.393999999999998"/>
    <n v="46.682000000000002"/>
    <n v="47.942999999999998"/>
    <x v="1430"/>
    <n v="50.374000000000002"/>
  </r>
  <r>
    <x v="192"/>
    <s v="THA"/>
    <x v="17"/>
    <s v="NV.IND.MANF.ZS"/>
    <n v="31.088215380245988"/>
    <n v="29.152138160441787"/>
    <n v="28.130299507021849"/>
    <n v="27.685746259852927"/>
    <x v="1431"/>
    <n v="26.91721402057517"/>
  </r>
  <r>
    <x v="192"/>
    <s v="THA"/>
    <x v="18"/>
    <s v="NV.SRV.TETC.ZS"/>
    <n v="49.435218204247526"/>
    <n v="50.304690462400501"/>
    <n v="51.031725093136906"/>
    <n v="51.627655951270157"/>
    <x v="1432"/>
    <n v="55.140185949100307"/>
  </r>
  <r>
    <x v="192"/>
    <s v="THA"/>
    <x v="19"/>
    <s v="NV.AGR.TOTL.ZS"/>
    <n v="10.530787504482801"/>
    <n v="11.601210036560378"/>
    <n v="11.514786672244437"/>
    <n v="11.393165351806434"/>
    <x v="1433"/>
    <n v="9.1424998943370266"/>
  </r>
  <r>
    <x v="192"/>
    <s v="THA"/>
    <x v="20"/>
    <s v="FP.CPI.TOTL.ZG"/>
    <n v="3.27222000797099"/>
    <n v="3.8098204090107002"/>
    <n v="3.0199999999999898"/>
    <n v="2.1840419336051302"/>
    <x v="1434"/>
    <n v="-0.89502144322209198"/>
  </r>
  <r>
    <x v="193"/>
    <s v="TMP"/>
    <x v="0"/>
    <s v="EG.ELC.ACCS.ZS"/>
    <n v="38"/>
    <s v=".."/>
    <n v="41.562559999999998"/>
    <s v=".."/>
    <x v="0"/>
    <s v=".."/>
  </r>
  <r>
    <x v="193"/>
    <s v="TMP"/>
    <x v="1"/>
    <s v="EG.USE.COMM.CL.ZS"/>
    <s v=".."/>
    <s v=".."/>
    <s v=".."/>
    <s v=".."/>
    <x v="0"/>
    <s v=".."/>
  </r>
  <r>
    <x v="193"/>
    <s v="TMP"/>
    <x v="2"/>
    <s v="EN.ATM.CO2E.EG.ZS"/>
    <s v=".."/>
    <s v=".."/>
    <s v=".."/>
    <s v=".."/>
    <x v="0"/>
    <s v=".."/>
  </r>
  <r>
    <x v="193"/>
    <s v="TMP"/>
    <x v="3"/>
    <s v="EG.USE.CRNW.ZS"/>
    <s v=".."/>
    <s v=".."/>
    <s v=".."/>
    <s v=".."/>
    <x v="0"/>
    <s v=".."/>
  </r>
  <r>
    <x v="193"/>
    <s v="TMP"/>
    <x v="4"/>
    <s v="EG.IMP.CONS.ZS"/>
    <s v=".."/>
    <s v=".."/>
    <s v=".."/>
    <s v=".."/>
    <x v="0"/>
    <s v=".."/>
  </r>
  <r>
    <x v="193"/>
    <s v="TMP"/>
    <x v="5"/>
    <s v="EN.ATM.METH.EG.ZS"/>
    <s v=".."/>
    <s v=".."/>
    <s v=".."/>
    <s v=".."/>
    <x v="0"/>
    <s v=".."/>
  </r>
  <r>
    <x v="193"/>
    <s v="TMP"/>
    <x v="6"/>
    <s v="EG.USE.PCAP.KG.OE"/>
    <s v=".."/>
    <s v=".."/>
    <s v=".."/>
    <s v=".."/>
    <x v="0"/>
    <s v=".."/>
  </r>
  <r>
    <x v="193"/>
    <s v="TMP"/>
    <x v="7"/>
    <s v="EG.USE.COMM.FO.ZS"/>
    <s v=".."/>
    <s v=".."/>
    <s v=".."/>
    <s v=".."/>
    <x v="0"/>
    <s v=".."/>
  </r>
  <r>
    <x v="193"/>
    <s v="TMP"/>
    <x v="8"/>
    <s v="EG.GDP.PUSE.KO.PP.KD"/>
    <s v=".."/>
    <s v=".."/>
    <s v=".."/>
    <s v=".."/>
    <x v="0"/>
    <s v=".."/>
  </r>
  <r>
    <x v="193"/>
    <s v="TMP"/>
    <x v="9"/>
    <s v="IE.PPI.ENGY.CD"/>
    <s v=".."/>
    <s v=".."/>
    <s v=".."/>
    <s v=".."/>
    <x v="0"/>
    <s v=".."/>
  </r>
  <r>
    <x v="193"/>
    <s v="TMP"/>
    <x v="10"/>
    <s v="EN.ATM.NOXE.EG.ZS"/>
    <s v=".."/>
    <s v=".."/>
    <s v=".."/>
    <s v=".."/>
    <x v="0"/>
    <s v=".."/>
  </r>
  <r>
    <x v="193"/>
    <s v="TMP"/>
    <x v="11"/>
    <s v="EG.FEC.RNEW.ZS"/>
    <s v=".."/>
    <s v=".."/>
    <s v=".."/>
    <s v=".."/>
    <x v="0"/>
    <s v=".."/>
  </r>
  <r>
    <x v="193"/>
    <s v="TMP"/>
    <x v="12"/>
    <s v="EN.ATM.CO2E.LF.ZS"/>
    <n v="100"/>
    <n v="100"/>
    <n v="100"/>
    <n v="100"/>
    <x v="0"/>
    <s v=".."/>
  </r>
  <r>
    <x v="193"/>
    <s v="TMP"/>
    <x v="13"/>
    <s v="TX.VAL.FUEL.ZS.UN"/>
    <s v=".."/>
    <s v=".."/>
    <s v=".."/>
    <s v=".."/>
    <x v="0"/>
    <s v=".."/>
  </r>
  <r>
    <x v="193"/>
    <s v="TMP"/>
    <x v="14"/>
    <s v="TM.VAL.FUEL.ZS.UN"/>
    <s v=".."/>
    <s v=".."/>
    <s v=".."/>
    <n v="27.970134954550495"/>
    <x v="0"/>
    <s v=".."/>
  </r>
  <r>
    <x v="193"/>
    <s v="TMP"/>
    <x v="15"/>
    <s v="EP.PMP.DESL.CD"/>
    <n v="0.9"/>
    <s v=".."/>
    <n v="1.43"/>
    <s v=".."/>
    <x v="391"/>
    <s v=".."/>
  </r>
  <r>
    <x v="193"/>
    <s v="TMP"/>
    <x v="16"/>
    <s v="SP.URB.TOTL.IN.ZS"/>
    <n v="29.507000000000001"/>
    <n v="30.170999999999999"/>
    <n v="30.832000000000001"/>
    <n v="31.484999999999999"/>
    <x v="1435"/>
    <n v="32.770000000000003"/>
  </r>
  <r>
    <x v="193"/>
    <s v="TMP"/>
    <x v="17"/>
    <s v="NV.IND.MANF.ZS"/>
    <n v="1.1591148577449948"/>
    <n v="0.95569070373588194"/>
    <n v="0.84355828220858897"/>
    <n v="0.90497737556561098"/>
    <x v="1436"/>
    <s v=".."/>
  </r>
  <r>
    <x v="193"/>
    <s v="TMP"/>
    <x v="18"/>
    <s v="NV.SRV.TETC.ZS"/>
    <n v="62.381454162276086"/>
    <n v="60.55603822762815"/>
    <n v="60.736196319018411"/>
    <n v="61.91553544494721"/>
    <x v="1437"/>
    <s v=".."/>
  </r>
  <r>
    <x v="193"/>
    <s v="TMP"/>
    <x v="19"/>
    <s v="NV.AGR.TOTL.ZS"/>
    <n v="20.126448893572181"/>
    <n v="16.854908774978277"/>
    <n v="19.861963190184049"/>
    <n v="20.81447963800905"/>
    <x v="1438"/>
    <s v=".."/>
  </r>
  <r>
    <x v="193"/>
    <s v="TMP"/>
    <x v="20"/>
    <s v="FP.CPI.TOTL.ZG"/>
    <n v="6.7659768023647899"/>
    <n v="13.4998402385771"/>
    <n v="11.8003096701548"/>
    <n v="11.156622460969899"/>
    <x v="1439"/>
    <n v="0.63428342031280505"/>
  </r>
  <r>
    <x v="194"/>
    <s v="TGO"/>
    <x v="0"/>
    <s v="EG.ELC.ACCS.ZS"/>
    <n v="27.9"/>
    <s v=".."/>
    <n v="31.46256"/>
    <s v=".."/>
    <x v="0"/>
    <s v=".."/>
  </r>
  <r>
    <x v="194"/>
    <s v="TGO"/>
    <x v="1"/>
    <s v="EG.USE.COMM.CL.ZS"/>
    <n v="0.2567379260467656"/>
    <n v="0.29094975818551527"/>
    <n v="0.24508501126161464"/>
    <n v="0.23881159562276505"/>
    <x v="0"/>
    <s v=".."/>
  </r>
  <r>
    <x v="194"/>
    <s v="TGO"/>
    <x v="2"/>
    <s v="EN.ATM.CO2E.EG.ZS"/>
    <n v="0.83810712436509682"/>
    <n v="0.7689355917792331"/>
    <n v="0.69277341836273998"/>
    <n v="0.69563502699032809"/>
    <x v="0"/>
    <s v=".."/>
  </r>
  <r>
    <x v="194"/>
    <s v="TGO"/>
    <x v="3"/>
    <s v="EG.USE.CRNW.ZS"/>
    <n v="75.758553356580336"/>
    <n v="77.458638759831445"/>
    <n v="79.895984563550797"/>
    <n v="79.890154154226622"/>
    <x v="0"/>
    <s v=".."/>
  </r>
  <r>
    <x v="194"/>
    <s v="TGO"/>
    <x v="4"/>
    <s v="EG.IMP.CONS.ZS"/>
    <n v="23.984708717372889"/>
    <n v="22.25041148198304"/>
    <n v="19.858930425187591"/>
    <n v="19.871034250150618"/>
    <x v="0"/>
    <s v=".."/>
  </r>
  <r>
    <x v="194"/>
    <s v="TGO"/>
    <x v="5"/>
    <s v="EN.ATM.METH.EG.ZS"/>
    <s v=".."/>
    <s v=".."/>
    <s v=".."/>
    <s v=".."/>
    <x v="0"/>
    <s v=".."/>
  </r>
  <r>
    <x v="194"/>
    <s v="TGO"/>
    <x v="6"/>
    <s v="EG.USE.PCAP.KG.OE"/>
    <n v="487.45292293624118"/>
    <n v="477.17051271371065"/>
    <n v="462.96946104420061"/>
    <n v="462.57280746989449"/>
    <x v="0"/>
    <s v=".."/>
  </r>
  <r>
    <x v="194"/>
    <s v="TGO"/>
    <x v="7"/>
    <s v="EG.USE.COMM.FO.ZS"/>
    <n v="22.035708977706044"/>
    <n v="19.909089371301487"/>
    <n v="17.21810260525303"/>
    <n v="17.166291683996164"/>
    <x v="0"/>
    <s v=".."/>
  </r>
  <r>
    <x v="194"/>
    <s v="TGO"/>
    <x v="8"/>
    <s v="EG.GDP.PUSE.KO.PP.KD"/>
    <n v="2.5222445886317688"/>
    <n v="2.6302711328717319"/>
    <n v="2.766054336005507"/>
    <n v="2.8006079638667765"/>
    <x v="1440"/>
    <s v=".."/>
  </r>
  <r>
    <x v="194"/>
    <s v="TGO"/>
    <x v="9"/>
    <s v="IE.PPI.ENGY.CD"/>
    <s v=".."/>
    <s v=".."/>
    <s v=".."/>
    <s v=".."/>
    <x v="0"/>
    <s v=".."/>
  </r>
  <r>
    <x v="194"/>
    <s v="TGO"/>
    <x v="10"/>
    <s v="EN.ATM.NOXE.EG.ZS"/>
    <s v=".."/>
    <s v=".."/>
    <s v=".."/>
    <s v=".."/>
    <x v="0"/>
    <s v=".."/>
  </r>
  <r>
    <x v="194"/>
    <s v="TGO"/>
    <x v="11"/>
    <s v="EG.FEC.RNEW.ZS"/>
    <n v="65.842705172232897"/>
    <n v="69.127012780901893"/>
    <n v="72.710486901452896"/>
    <s v=".."/>
    <x v="0"/>
    <s v=".."/>
  </r>
  <r>
    <x v="194"/>
    <s v="TGO"/>
    <x v="12"/>
    <s v="EN.ATM.CO2E.LF.ZS"/>
    <n v="77.387640449438194"/>
    <n v="75.951293759512936"/>
    <n v="72.881355932203391"/>
    <n v="72.368421052631575"/>
    <x v="0"/>
    <s v=".."/>
  </r>
  <r>
    <x v="194"/>
    <s v="TGO"/>
    <x v="13"/>
    <s v="TX.VAL.FUEL.ZS.UN"/>
    <n v="9.9620338776671091E-2"/>
    <n v="0.71762710864301593"/>
    <n v="2.0174398687507376"/>
    <n v="0.99508542107013886"/>
    <x v="1441"/>
    <n v="1.5344696057613392"/>
  </r>
  <r>
    <x v="194"/>
    <s v="TGO"/>
    <x v="14"/>
    <s v="TM.VAL.FUEL.ZS.UN"/>
    <n v="15.512877334463271"/>
    <n v="16.704076257458382"/>
    <n v="21.802580925943452"/>
    <n v="22.083675757440634"/>
    <x v="1442"/>
    <n v="14.195498988158093"/>
  </r>
  <r>
    <x v="194"/>
    <s v="TGO"/>
    <x v="15"/>
    <s v="EP.PMP.DESL.CD"/>
    <n v="1.17"/>
    <s v=".."/>
    <n v="1.22"/>
    <s v=".."/>
    <x v="529"/>
    <s v=".."/>
  </r>
  <r>
    <x v="194"/>
    <s v="TGO"/>
    <x v="16"/>
    <s v="SP.URB.TOTL.IN.ZS"/>
    <n v="37.533000000000001"/>
    <n v="38.01"/>
    <n v="38.493000000000002"/>
    <n v="38.978999999999999"/>
    <x v="1443"/>
    <n v="39.963999999999999"/>
  </r>
  <r>
    <x v="194"/>
    <s v="TGO"/>
    <x v="17"/>
    <s v="NV.IND.MANF.ZS"/>
    <n v="7.8100105186998041"/>
    <n v="8.0859153491993627"/>
    <n v="6.9043548497400975"/>
    <n v="6.4098943014736847"/>
    <x v="1444"/>
    <n v="4.9270232282246234"/>
  </r>
  <r>
    <x v="194"/>
    <s v="TGO"/>
    <x v="18"/>
    <s v="NV.SRV.TETC.ZS"/>
    <n v="52.334168847721941"/>
    <n v="53.699217164878078"/>
    <n v="38.964839643913187"/>
    <n v="41.299135504764543"/>
    <x v="1445"/>
    <n v="40.667853512248648"/>
  </r>
  <r>
    <x v="194"/>
    <s v="TGO"/>
    <x v="19"/>
    <s v="NV.AGR.TOTL.ZS"/>
    <n v="31.032445066360715"/>
    <n v="30.760888418700699"/>
    <n v="42.599939362101466"/>
    <n v="39.716482842206361"/>
    <x v="1446"/>
    <n v="40.660649822439659"/>
  </r>
  <r>
    <x v="194"/>
    <s v="TGO"/>
    <x v="20"/>
    <s v="FP.CPI.TOTL.ZG"/>
    <n v="1.8341693307879201"/>
    <n v="3.5722772277233998"/>
    <n v="2.63077393698318"/>
    <n v="1.76676602086497"/>
    <x v="1447"/>
    <n v="1.7898644994372399"/>
  </r>
  <r>
    <x v="195"/>
    <s v="TON"/>
    <x v="0"/>
    <s v="EG.ELC.ACCS.ZS"/>
    <n v="92.3"/>
    <s v=".."/>
    <n v="95.862560000000002"/>
    <s v=".."/>
    <x v="0"/>
    <s v=".."/>
  </r>
  <r>
    <x v="195"/>
    <s v="TON"/>
    <x v="1"/>
    <s v="EG.USE.COMM.CL.ZS"/>
    <s v=".."/>
    <s v=".."/>
    <s v=".."/>
    <s v=".."/>
    <x v="0"/>
    <s v=".."/>
  </r>
  <r>
    <x v="195"/>
    <s v="TON"/>
    <x v="2"/>
    <s v="EN.ATM.CO2E.EG.ZS"/>
    <s v=".."/>
    <s v=".."/>
    <s v=".."/>
    <s v=".."/>
    <x v="0"/>
    <s v=".."/>
  </r>
  <r>
    <x v="195"/>
    <s v="TON"/>
    <x v="3"/>
    <s v="EG.USE.CRNW.ZS"/>
    <s v=".."/>
    <s v=".."/>
    <s v=".."/>
    <s v=".."/>
    <x v="0"/>
    <s v=".."/>
  </r>
  <r>
    <x v="195"/>
    <s v="TON"/>
    <x v="4"/>
    <s v="EG.IMP.CONS.ZS"/>
    <s v=".."/>
    <s v=".."/>
    <s v=".."/>
    <s v=".."/>
    <x v="0"/>
    <s v=".."/>
  </r>
  <r>
    <x v="195"/>
    <s v="TON"/>
    <x v="5"/>
    <s v="EN.ATM.METH.EG.ZS"/>
    <s v=".."/>
    <s v=".."/>
    <s v=".."/>
    <s v=".."/>
    <x v="0"/>
    <s v=".."/>
  </r>
  <r>
    <x v="195"/>
    <s v="TON"/>
    <x v="6"/>
    <s v="EG.USE.PCAP.KG.OE"/>
    <s v=".."/>
    <s v=".."/>
    <s v=".."/>
    <s v=".."/>
    <x v="0"/>
    <s v=".."/>
  </r>
  <r>
    <x v="195"/>
    <s v="TON"/>
    <x v="7"/>
    <s v="EG.USE.COMM.FO.ZS"/>
    <s v=".."/>
    <s v=".."/>
    <s v=".."/>
    <s v=".."/>
    <x v="0"/>
    <s v=".."/>
  </r>
  <r>
    <x v="195"/>
    <s v="TON"/>
    <x v="8"/>
    <s v="EG.GDP.PUSE.KO.PP.KD"/>
    <s v=".."/>
    <s v=".."/>
    <s v=".."/>
    <s v=".."/>
    <x v="0"/>
    <s v=".."/>
  </r>
  <r>
    <x v="195"/>
    <s v="TON"/>
    <x v="9"/>
    <s v="IE.PPI.ENGY.CD"/>
    <s v=".."/>
    <n v="6400000"/>
    <s v=".."/>
    <s v=".."/>
    <x v="0"/>
    <s v=".."/>
  </r>
  <r>
    <x v="195"/>
    <s v="TON"/>
    <x v="10"/>
    <s v="EN.ATM.NOXE.EG.ZS"/>
    <s v=".."/>
    <s v=".."/>
    <s v=".."/>
    <s v=".."/>
    <x v="0"/>
    <s v=".."/>
  </r>
  <r>
    <x v="195"/>
    <s v="TON"/>
    <x v="11"/>
    <s v="EG.FEC.RNEW.ZS"/>
    <n v="1.00787032843021"/>
    <n v="1.1268195424819101"/>
    <s v=".."/>
    <s v=".."/>
    <x v="0"/>
    <s v=".."/>
  </r>
  <r>
    <x v="195"/>
    <s v="TON"/>
    <x v="12"/>
    <s v="EN.ATM.CO2E.LF.ZS"/>
    <n v="100"/>
    <n v="100"/>
    <n v="100"/>
    <n v="100"/>
    <x v="0"/>
    <s v=".."/>
  </r>
  <r>
    <x v="195"/>
    <s v="TON"/>
    <x v="13"/>
    <s v="TX.VAL.FUEL.ZS.UN"/>
    <n v="3.1501069582470282E-4"/>
    <s v=".."/>
    <n v="6.2771015663893681E-4"/>
    <n v="0.16432881203911628"/>
    <x v="1448"/>
    <s v=".."/>
  </r>
  <r>
    <x v="195"/>
    <s v="TON"/>
    <x v="14"/>
    <s v="TM.VAL.FUEL.ZS.UN"/>
    <n v="22.781800849785803"/>
    <n v="23.558701325893942"/>
    <n v="23.744775788707358"/>
    <n v="22.259490987603851"/>
    <x v="1449"/>
    <s v=".."/>
  </r>
  <r>
    <x v="195"/>
    <s v="TON"/>
    <x v="15"/>
    <s v="EP.PMP.DESL.CD"/>
    <s v=".."/>
    <s v=".."/>
    <s v=".."/>
    <s v=".."/>
    <x v="0"/>
    <s v=".."/>
  </r>
  <r>
    <x v="195"/>
    <s v="TON"/>
    <x v="16"/>
    <s v="SP.URB.TOTL.IN.ZS"/>
    <n v="23.388999999999999"/>
    <n v="23.443000000000001"/>
    <n v="23.498000000000001"/>
    <n v="23.56"/>
    <x v="1450"/>
    <n v="23.712"/>
  </r>
  <r>
    <x v="195"/>
    <s v="TON"/>
    <x v="17"/>
    <s v="NV.IND.MANF.ZS"/>
    <n v="6.8729576366284375"/>
    <n v="6.7151821165266066"/>
    <n v="6.4986138767828212"/>
    <n v="7.2723303414346994"/>
    <x v="1451"/>
    <n v="6.9837421239603108"/>
  </r>
  <r>
    <x v="195"/>
    <s v="TON"/>
    <x v="18"/>
    <s v="NV.SRV.TETC.ZS"/>
    <n v="61.037365400991639"/>
    <n v="59.078295199840603"/>
    <n v="59.294300629515483"/>
    <n v="61.214316743913145"/>
    <x v="1452"/>
    <n v="60.744393628632388"/>
  </r>
  <r>
    <x v="195"/>
    <s v="TON"/>
    <x v="19"/>
    <s v="NV.AGR.TOTL.ZS"/>
    <n v="18.60897247136911"/>
    <n v="19.316803732296766"/>
    <n v="19.12961524146673"/>
    <n v="20.2340949169051"/>
    <x v="1453"/>
    <n v="19.692676072443064"/>
  </r>
  <r>
    <x v="195"/>
    <s v="TON"/>
    <x v="20"/>
    <s v="FP.CPI.TOTL.ZG"/>
    <n v="3.5535092976857001"/>
    <n v="6.2614043654523099"/>
    <n v="1.2129905725104799"/>
    <n v="0.71205851064564796"/>
    <x v="1454"/>
    <n v="-1.0463606507291601"/>
  </r>
  <r>
    <x v="196"/>
    <s v="TTO"/>
    <x v="0"/>
    <s v="EG.ELC.ACCS.ZS"/>
    <n v="99"/>
    <s v=".."/>
    <n v="99.827799999999996"/>
    <s v=".."/>
    <x v="0"/>
    <s v=".."/>
  </r>
  <r>
    <x v="196"/>
    <s v="TTO"/>
    <x v="1"/>
    <s v="EG.USE.COMM.CL.ZS"/>
    <n v="0"/>
    <n v="0"/>
    <n v="0"/>
    <n v="0"/>
    <x v="0"/>
    <s v=".."/>
  </r>
  <r>
    <x v="196"/>
    <s v="TTO"/>
    <x v="2"/>
    <s v="EN.ATM.CO2E.EG.ZS"/>
    <n v="2.3875277875895922"/>
    <n v="2.3755322998875319"/>
    <n v="2.3572762952831035"/>
    <n v="2.3745533576454121"/>
    <x v="0"/>
    <s v=".."/>
  </r>
  <r>
    <x v="196"/>
    <s v="TTO"/>
    <x v="3"/>
    <s v="EG.USE.CRNW.ZS"/>
    <n v="7.033110687098984E-2"/>
    <n v="7.0758055819850091E-2"/>
    <n v="7.1957213876946105E-2"/>
    <n v="7.0055643497131198E-2"/>
    <x v="0"/>
    <s v=".."/>
  </r>
  <r>
    <x v="196"/>
    <s v="TTO"/>
    <x v="4"/>
    <s v="EG.IMP.CONS.ZS"/>
    <n v="-112.02977876773006"/>
    <n v="-104.81811710129017"/>
    <n v="-106.86218801157487"/>
    <n v="-103.54536861839824"/>
    <x v="0"/>
    <s v=".."/>
  </r>
  <r>
    <x v="196"/>
    <s v="TTO"/>
    <x v="5"/>
    <s v="EN.ATM.METH.EG.ZS"/>
    <s v=".."/>
    <s v=".."/>
    <s v=".."/>
    <s v=".."/>
    <x v="0"/>
    <s v=".."/>
  </r>
  <r>
    <x v="196"/>
    <s v="TTO"/>
    <x v="6"/>
    <s v="EG.USE.PCAP.KG.OE"/>
    <n v="15109.244444109794"/>
    <n v="14791.341709182718"/>
    <n v="14346.936706671764"/>
    <n v="14537.570462232241"/>
    <x v="0"/>
    <s v=".."/>
  </r>
  <r>
    <x v="196"/>
    <s v="TTO"/>
    <x v="7"/>
    <s v="EG.USE.COMM.FO.ZS"/>
    <n v="99.929668893129005"/>
    <n v="99.929241944180163"/>
    <n v="99.928047981589771"/>
    <n v="99.92994945850883"/>
    <x v="0"/>
    <s v=".."/>
  </r>
  <r>
    <x v="196"/>
    <s v="TTO"/>
    <x v="8"/>
    <s v="EG.GDP.PUSE.KO.PP.KD"/>
    <n v="2.0689998665116702"/>
    <n v="2.0966772697267602"/>
    <n v="2.1785137166070641"/>
    <n v="2.1961005652135945"/>
    <x v="1455"/>
    <s v=".."/>
  </r>
  <r>
    <x v="196"/>
    <s v="TTO"/>
    <x v="9"/>
    <s v="IE.PPI.ENGY.CD"/>
    <s v=".."/>
    <s v=".."/>
    <s v=".."/>
    <s v=".."/>
    <x v="0"/>
    <s v=".."/>
  </r>
  <r>
    <x v="196"/>
    <s v="TTO"/>
    <x v="10"/>
    <s v="EN.ATM.NOXE.EG.ZS"/>
    <s v=".."/>
    <s v=".."/>
    <s v=".."/>
    <s v=".."/>
    <x v="0"/>
    <s v=".."/>
  </r>
  <r>
    <x v="196"/>
    <s v="TTO"/>
    <x v="11"/>
    <s v="EG.FEC.RNEW.ZS"/>
    <n v="0.33616847259542898"/>
    <n v="0.36043394693671499"/>
    <n v="0.32416613528890598"/>
    <s v=".."/>
    <x v="0"/>
    <s v=".."/>
  </r>
  <r>
    <x v="196"/>
    <s v="TTO"/>
    <x v="12"/>
    <s v="EN.ATM.CO2E.LF.ZS"/>
    <n v="11.519326444699578"/>
    <n v="10.774042220484754"/>
    <n v="9.8763436514992318"/>
    <n v="10.825716987078474"/>
    <x v="0"/>
    <s v=".."/>
  </r>
  <r>
    <x v="196"/>
    <s v="TTO"/>
    <x v="13"/>
    <s v="TX.VAL.FUEL.ZS.UN"/>
    <n v="66.122752108367607"/>
    <s v=".."/>
    <s v=".."/>
    <s v=".."/>
    <x v="0"/>
    <s v=".."/>
  </r>
  <r>
    <x v="196"/>
    <s v="TTO"/>
    <x v="14"/>
    <s v="TM.VAL.FUEL.ZS.UN"/>
    <n v="33.365439283683038"/>
    <s v=".."/>
    <s v=".."/>
    <s v=".."/>
    <x v="0"/>
    <s v=".."/>
  </r>
  <r>
    <x v="196"/>
    <s v="TTO"/>
    <x v="15"/>
    <s v="EP.PMP.DESL.CD"/>
    <s v=".."/>
    <s v=".."/>
    <s v=".."/>
    <s v=".."/>
    <x v="0"/>
    <s v=".."/>
  </r>
  <r>
    <x v="196"/>
    <s v="TTO"/>
    <x v="16"/>
    <s v="SP.URB.TOTL.IN.ZS"/>
    <n v="9.0920000000000005"/>
    <n v="8.9369999999999994"/>
    <n v="8.7949999999999999"/>
    <n v="8.6660000000000004"/>
    <x v="1456"/>
    <n v="8.4450000000000003"/>
  </r>
  <r>
    <x v="196"/>
    <s v="TTO"/>
    <x v="17"/>
    <s v="NV.IND.MANF.ZS"/>
    <n v="6.2980001140633428"/>
    <n v="5.8316486474861282"/>
    <n v="5.592267184000586"/>
    <n v="6.1854712553773954"/>
    <x v="1457"/>
    <n v="5.9756472627635189"/>
  </r>
  <r>
    <x v="196"/>
    <s v="TTO"/>
    <x v="18"/>
    <s v="NV.SRV.TETC.ZS"/>
    <n v="43.148533434262106"/>
    <n v="40.703823372391057"/>
    <n v="44.042455959684204"/>
    <n v="47.676048592100109"/>
    <x v="1458"/>
    <n v="58.890426662193143"/>
  </r>
  <r>
    <x v="196"/>
    <s v="TTO"/>
    <x v="19"/>
    <s v="NV.AGR.TOTL.ZS"/>
    <n v="0.54424509694273204"/>
    <n v="0.47074213047185548"/>
    <n v="0.48474876279224355"/>
    <n v="0.48622653500195545"/>
    <x v="1459"/>
    <n v="0.53192976569926742"/>
  </r>
  <r>
    <x v="196"/>
    <s v="TTO"/>
    <x v="20"/>
    <s v="FP.CPI.TOTL.ZG"/>
    <n v="10.5473894947577"/>
    <n v="5.0993661535530599"/>
    <n v="9.2685802385161207"/>
    <n v="5.1998174046563603"/>
    <x v="1460"/>
    <n v="4.6581711727229402"/>
  </r>
  <r>
    <x v="197"/>
    <s v="TUN"/>
    <x v="0"/>
    <s v="EG.ELC.ACCS.ZS"/>
    <n v="99.5"/>
    <s v=".."/>
    <n v="100"/>
    <s v=".."/>
    <x v="0"/>
    <s v=".."/>
  </r>
  <r>
    <x v="197"/>
    <s v="TUN"/>
    <x v="1"/>
    <s v="EG.USE.COMM.CL.ZS"/>
    <n v="0.42300270256049294"/>
    <n v="0.46118290592716538"/>
    <n v="0.60608361997713622"/>
    <n v="0.73272139406065029"/>
    <x v="0"/>
    <s v=".."/>
  </r>
  <r>
    <x v="197"/>
    <s v="TUN"/>
    <x v="2"/>
    <s v="EN.ATM.CO2E.EG.ZS"/>
    <n v="2.6902260913069989"/>
    <n v="2.6515655028909277"/>
    <n v="2.636025251922296"/>
    <n v="2.657096068076171"/>
    <x v="0"/>
    <s v=".."/>
  </r>
  <r>
    <x v="197"/>
    <s v="TUN"/>
    <x v="3"/>
    <s v="EG.USE.CRNW.ZS"/>
    <n v="10.285719398805512"/>
    <n v="10.826161211234368"/>
    <n v="10.44981755895156"/>
    <n v="10.324230369311902"/>
    <x v="0"/>
    <s v=".."/>
  </r>
  <r>
    <x v="197"/>
    <s v="TUN"/>
    <x v="4"/>
    <s v="EG.IMP.CONS.ZS"/>
    <n v="18.970706391754462"/>
    <n v="22.195392858380224"/>
    <n v="26.162453408688339"/>
    <n v="29.92229960963974"/>
    <x v="0"/>
    <s v=".."/>
  </r>
  <r>
    <x v="197"/>
    <s v="TUN"/>
    <x v="5"/>
    <s v="EN.ATM.METH.EG.ZS"/>
    <s v=".."/>
    <s v=".."/>
    <s v=".."/>
    <s v=".."/>
    <x v="0"/>
    <s v=".."/>
  </r>
  <r>
    <x v="197"/>
    <s v="TUN"/>
    <x v="6"/>
    <s v="EG.USE.PCAP.KG.OE"/>
    <n v="974.83962416209192"/>
    <n v="919.39702823736616"/>
    <n v="950.5108791463698"/>
    <n v="956.47719652780972"/>
    <x v="0"/>
    <s v=".."/>
  </r>
  <r>
    <x v="197"/>
    <s v="TUN"/>
    <x v="7"/>
    <s v="EG.USE.COMM.FO.ZS"/>
    <n v="87.68649948145891"/>
    <n v="88.071944044200535"/>
    <n v="88.264646361902237"/>
    <n v="88.289816396129766"/>
    <x v="0"/>
    <s v=".."/>
  </r>
  <r>
    <x v="197"/>
    <s v="TUN"/>
    <x v="8"/>
    <s v="EG.GDP.PUSE.KO.PP.KD"/>
    <n v="10.799952840156585"/>
    <n v="11.098362189345904"/>
    <n v="11.056801687360107"/>
    <n v="11.203679042815914"/>
    <x v="1461"/>
    <s v=".."/>
  </r>
  <r>
    <x v="197"/>
    <s v="TUN"/>
    <x v="9"/>
    <s v="IE.PPI.ENGY.CD"/>
    <s v=".."/>
    <s v=".."/>
    <s v=".."/>
    <s v=".."/>
    <x v="0"/>
    <s v=".."/>
  </r>
  <r>
    <x v="197"/>
    <s v="TUN"/>
    <x v="10"/>
    <s v="EN.ATM.NOXE.EG.ZS"/>
    <s v=".."/>
    <s v=".."/>
    <s v=".."/>
    <s v=".."/>
    <x v="0"/>
    <s v=".."/>
  </r>
  <r>
    <x v="197"/>
    <s v="TUN"/>
    <x v="11"/>
    <s v="EG.FEC.RNEW.ZS"/>
    <n v="14.2650568292124"/>
    <n v="13.350624109229599"/>
    <n v="13.047909537450201"/>
    <s v=".."/>
    <x v="0"/>
    <s v=".."/>
  </r>
  <r>
    <x v="197"/>
    <s v="TUN"/>
    <x v="12"/>
    <s v="EN.ATM.CO2E.LF.ZS"/>
    <n v="41.601484820363247"/>
    <n v="41.431792559188274"/>
    <n v="40.114068441064639"/>
    <n v="41.192842942345926"/>
    <x v="0"/>
    <s v=".."/>
  </r>
  <r>
    <x v="197"/>
    <s v="TUN"/>
    <x v="13"/>
    <s v="TX.VAL.FUEL.ZS.UN"/>
    <n v="14.177306021805554"/>
    <n v="14.555632146968239"/>
    <n v="16.787996799469767"/>
    <n v="15.216031452021248"/>
    <x v="1462"/>
    <n v="7.2119104743683495"/>
  </r>
  <r>
    <x v="197"/>
    <s v="TUN"/>
    <x v="14"/>
    <s v="TM.VAL.FUEL.ZS.UN"/>
    <n v="12.609657256367642"/>
    <n v="14.841088630641035"/>
    <n v="17.43472666331219"/>
    <n v="17.833804421870862"/>
    <x v="1463"/>
    <n v="14.271539926276027"/>
  </r>
  <r>
    <x v="197"/>
    <s v="TUN"/>
    <x v="15"/>
    <s v="EP.PMP.DESL.CD"/>
    <n v="0.82"/>
    <s v=".."/>
    <n v="0.69"/>
    <s v=".."/>
    <x v="1464"/>
    <s v=".."/>
  </r>
  <r>
    <x v="197"/>
    <s v="TUN"/>
    <x v="16"/>
    <s v="SP.URB.TOTL.IN.ZS"/>
    <n v="65.933999999999997"/>
    <n v="66.099999999999994"/>
    <n v="66.274000000000001"/>
    <n v="66.456000000000003"/>
    <x v="1465"/>
    <n v="66.841999999999999"/>
  </r>
  <r>
    <x v="197"/>
    <s v="TUN"/>
    <x v="17"/>
    <s v="NV.IND.MANF.ZS"/>
    <n v="17.987276580762298"/>
    <n v="17.531091798576234"/>
    <n v="17.047849609121542"/>
    <n v="16.737629563875707"/>
    <x v="1466"/>
    <n v="16.855389026723788"/>
  </r>
  <r>
    <x v="197"/>
    <s v="TUN"/>
    <x v="18"/>
    <s v="NV.SRV.TETC.ZS"/>
    <n v="60.263822824833788"/>
    <n v="59.514843509525662"/>
    <n v="59.361319067500176"/>
    <n v="60.335637468969772"/>
    <x v="1467"/>
    <n v="61.352973175305927"/>
  </r>
  <r>
    <x v="197"/>
    <s v="TUN"/>
    <x v="19"/>
    <s v="NV.AGR.TOTL.ZS"/>
    <n v="8.1996327260426209"/>
    <n v="9.0118734978027657"/>
    <n v="9.533228025112864"/>
    <n v="9.4306680126515126"/>
    <x v="1468"/>
    <n v="10.447536311274872"/>
  </r>
  <r>
    <x v="197"/>
    <s v="TUN"/>
    <x v="20"/>
    <s v="FP.CPI.TOTL.ZG"/>
    <n v="4.4162689650253997"/>
    <n v="3.54402935290197"/>
    <n v="5.1381170975278998"/>
    <n v="5.7985446189196397"/>
    <x v="1469"/>
    <n v="4.8571822823239996"/>
  </r>
  <r>
    <x v="198"/>
    <s v="TUR"/>
    <x v="0"/>
    <s v="EG.ELC.ACCS.ZS"/>
    <n v="100"/>
    <s v=".."/>
    <n v="100"/>
    <s v=".."/>
    <x v="0"/>
    <s v=".."/>
  </r>
  <r>
    <x v="198"/>
    <s v="TUR"/>
    <x v="1"/>
    <s v="EG.USE.COMM.CL.ZS"/>
    <n v="6.7471718655867319"/>
    <n v="6.769811651461966"/>
    <n v="7.2575599099441224"/>
    <n v="7.9856448321081395"/>
    <x v="1470"/>
    <s v=".."/>
  </r>
  <r>
    <x v="198"/>
    <s v="TUR"/>
    <x v="2"/>
    <s v="EN.ATM.CO2E.EG.ZS"/>
    <n v="2.8307863255399286"/>
    <n v="2.8592265419224527"/>
    <n v="2.8191166852307781"/>
    <n v="2.7767606410423551"/>
    <x v="0"/>
    <s v=".."/>
  </r>
  <r>
    <x v="198"/>
    <s v="TUR"/>
    <x v="3"/>
    <s v="EG.USE.CRNW.ZS"/>
    <n v="4.3305815179139966"/>
    <n v="3.2631509445676907"/>
    <n v="3.1717680112930746"/>
    <n v="4.2038274094970971"/>
    <x v="1471"/>
    <s v=".."/>
  </r>
  <r>
    <x v="198"/>
    <s v="TUR"/>
    <x v="4"/>
    <s v="EG.IMP.CONS.ZS"/>
    <n v="69.38822996539848"/>
    <n v="71.424791350263177"/>
    <n v="73.860944843525331"/>
    <n v="72.23197310682275"/>
    <x v="1472"/>
    <s v=".."/>
  </r>
  <r>
    <x v="198"/>
    <s v="TUR"/>
    <x v="5"/>
    <s v="EN.ATM.METH.EG.ZS"/>
    <s v=".."/>
    <s v=".."/>
    <s v=".."/>
    <s v=".."/>
    <x v="0"/>
    <s v=".."/>
  </r>
  <r>
    <x v="198"/>
    <s v="TUR"/>
    <x v="6"/>
    <s v="EG.USE.PCAP.KG.OE"/>
    <n v="1455.833956203488"/>
    <n v="1526.3454159896237"/>
    <n v="1561.8350938133772"/>
    <n v="1528.202530451216"/>
    <x v="1473"/>
    <s v=".."/>
  </r>
  <r>
    <x v="198"/>
    <s v="TUR"/>
    <x v="7"/>
    <s v="EG.USE.COMM.FO.ZS"/>
    <n v="88.985476179843843"/>
    <n v="89.897217096597544"/>
    <n v="89.359319136877346"/>
    <n v="87.352639380890054"/>
    <x v="1474"/>
    <s v=".."/>
  </r>
  <r>
    <x v="198"/>
    <s v="TUR"/>
    <x v="8"/>
    <s v="EG.GDP.PUSE.KO.PP.KD"/>
    <n v="11.577310922168991"/>
    <n v="11.833245626897583"/>
    <n v="11.60279786468225"/>
    <n v="12.222158182919191"/>
    <x v="1475"/>
    <n v="11.804979922204673"/>
  </r>
  <r>
    <x v="198"/>
    <s v="TUR"/>
    <x v="9"/>
    <s v="IE.PPI.ENGY.CD"/>
    <n v="5427030000"/>
    <n v="8478760000"/>
    <n v="3358000000"/>
    <n v="13586100000"/>
    <x v="1476"/>
    <n v="1578070000"/>
  </r>
  <r>
    <x v="198"/>
    <s v="TUR"/>
    <x v="10"/>
    <s v="EN.ATM.NOXE.EG.ZS"/>
    <s v=".."/>
    <s v=".."/>
    <s v=".."/>
    <s v=".."/>
    <x v="0"/>
    <s v=".."/>
  </r>
  <r>
    <x v="198"/>
    <s v="TUR"/>
    <x v="11"/>
    <s v="EG.FEC.RNEW.ZS"/>
    <n v="14.351944756551299"/>
    <n v="12.7933216110756"/>
    <n v="12.835034982268899"/>
    <s v=".."/>
    <x v="0"/>
    <s v=".."/>
  </r>
  <r>
    <x v="198"/>
    <s v="TUR"/>
    <x v="12"/>
    <s v="EN.ATM.CO2E.LF.ZS"/>
    <n v="23.633499864642037"/>
    <n v="23.227878483095985"/>
    <n v="23.348762684707136"/>
    <n v="23.541482438836361"/>
    <x v="0"/>
    <s v=".."/>
  </r>
  <r>
    <x v="198"/>
    <s v="TUR"/>
    <x v="13"/>
    <s v="TX.VAL.FUEL.ZS.UN"/>
    <n v="3.9045150030122224"/>
    <n v="4.6992001432554655"/>
    <n v="5.2852416293153981"/>
    <n v="4.2580953087710496"/>
    <x v="1477"/>
    <n v="3.0833294235857576"/>
  </r>
  <r>
    <x v="198"/>
    <s v="TUR"/>
    <x v="14"/>
    <s v="TM.VAL.FUEL.ZS.UN"/>
    <n v="8.2598658557450335"/>
    <n v="8.4622306098153039"/>
    <n v="9.0720953493558518"/>
    <n v="8.6075725299638837"/>
    <x v="1478"/>
    <n v="7.1018564286073644"/>
  </r>
  <r>
    <x v="198"/>
    <s v="TUR"/>
    <x v="15"/>
    <s v="EP.PMP.DESL.CD"/>
    <n v="2.0299999999999998"/>
    <s v=".."/>
    <n v="2.33"/>
    <s v=".."/>
    <x v="1479"/>
    <s v=".."/>
  </r>
  <r>
    <x v="198"/>
    <s v="TUR"/>
    <x v="16"/>
    <s v="SP.URB.TOTL.IN.ZS"/>
    <n v="70.715000000000003"/>
    <n v="71.281999999999996"/>
    <n v="71.834000000000003"/>
    <n v="72.37"/>
    <x v="1480"/>
    <n v="73.397000000000006"/>
  </r>
  <r>
    <x v="198"/>
    <s v="TUR"/>
    <x v="17"/>
    <s v="NV.IND.MANF.ZS"/>
    <n v="17.414213720884955"/>
    <n v="18.181128714361307"/>
    <n v="17.390760682550969"/>
    <n v="17.304162734623844"/>
    <x v="1481"/>
    <n v="17.643861659395519"/>
  </r>
  <r>
    <x v="198"/>
    <s v="TUR"/>
    <x v="18"/>
    <s v="NV.SRV.TETC.ZS"/>
    <n v="64.15048240787263"/>
    <n v="63.520582649303378"/>
    <n v="64.489446972146567"/>
    <n v="65.059192573339971"/>
    <x v="1482"/>
    <n v="64.959013219783969"/>
  </r>
  <r>
    <x v="198"/>
    <s v="TUR"/>
    <x v="19"/>
    <s v="NV.AGR.TOTL.ZS"/>
    <n v="9.4572345320359421"/>
    <n v="9.007594441445562"/>
    <n v="8.8428218468192092"/>
    <n v="8.3320926669198734"/>
    <x v="1483"/>
    <n v="8.5285548161093487"/>
  </r>
  <r>
    <x v="198"/>
    <s v="TUR"/>
    <x v="20"/>
    <s v="FP.CPI.TOTL.ZG"/>
    <n v="8.5664442055299705"/>
    <n v="6.4718796711507904"/>
    <n v="8.8915699651218301"/>
    <n v="7.4930903054768301"/>
    <x v="1484"/>
    <n v="7.6708536484587997"/>
  </r>
  <r>
    <x v="199"/>
    <s v="TKM"/>
    <x v="0"/>
    <s v="EG.ELC.ACCS.ZS"/>
    <n v="100"/>
    <s v=".."/>
    <n v="100"/>
    <s v=".."/>
    <x v="0"/>
    <s v=".."/>
  </r>
  <r>
    <x v="199"/>
    <s v="TKM"/>
    <x v="1"/>
    <s v="EG.USE.COMM.CL.ZS"/>
    <n v="0"/>
    <n v="0"/>
    <n v="0"/>
    <n v="0"/>
    <x v="0"/>
    <s v=".."/>
  </r>
  <r>
    <x v="199"/>
    <s v="TKM"/>
    <x v="2"/>
    <s v="EN.ATM.CO2E.EG.ZS"/>
    <n v="2.5254226447016173"/>
    <n v="2.5319776950451782"/>
    <n v="2.5411385555471453"/>
    <n v="2.5472214921668463"/>
    <x v="0"/>
    <s v=".."/>
  </r>
  <r>
    <x v="199"/>
    <s v="TKM"/>
    <x v="3"/>
    <s v="EG.USE.CRNW.ZS"/>
    <n v="4.6197663403295459E-2"/>
    <n v="4.239378274141014E-2"/>
    <n v="2.588685446684888E-2"/>
    <n v="2.8010771428678048E-2"/>
    <x v="0"/>
    <s v=".."/>
  </r>
  <r>
    <x v="199"/>
    <s v="TKM"/>
    <x v="4"/>
    <s v="EG.IMP.CONS.ZS"/>
    <n v="-108.27112297791545"/>
    <n v="-163.9380685085147"/>
    <n v="-165.97783888203199"/>
    <n v="-191.44316627423913"/>
    <x v="0"/>
    <s v=".."/>
  </r>
  <r>
    <x v="199"/>
    <s v="TKM"/>
    <x v="5"/>
    <s v="EN.ATM.METH.EG.ZS"/>
    <s v=".."/>
    <s v=".."/>
    <s v=".."/>
    <s v=".."/>
    <x v="0"/>
    <s v=".."/>
  </r>
  <r>
    <x v="199"/>
    <s v="TKM"/>
    <x v="6"/>
    <s v="EG.USE.PCAP.KG.OE"/>
    <n v="4499.2369091996325"/>
    <n v="4840.8446831909314"/>
    <n v="4944.3223883666951"/>
    <n v="5011.6192705160684"/>
    <x v="0"/>
    <s v=".."/>
  </r>
  <r>
    <x v="199"/>
    <s v="TKM"/>
    <x v="7"/>
    <s v="EG.USE.COMM.FO.ZS"/>
    <s v=".."/>
    <s v=".."/>
    <s v=".."/>
    <s v=".."/>
    <x v="0"/>
    <s v=".."/>
  </r>
  <r>
    <x v="199"/>
    <s v="TKM"/>
    <x v="8"/>
    <s v="EG.GDP.PUSE.KO.PP.KD"/>
    <n v="2.2296197480213649"/>
    <n v="2.3507197715573414"/>
    <n v="2.5238949433729392"/>
    <n v="2.7105061440139595"/>
    <x v="1485"/>
    <s v=".."/>
  </r>
  <r>
    <x v="199"/>
    <s v="TKM"/>
    <x v="9"/>
    <s v="IE.PPI.ENGY.CD"/>
    <s v=".."/>
    <s v=".."/>
    <s v=".."/>
    <s v=".."/>
    <x v="0"/>
    <s v=".."/>
  </r>
  <r>
    <x v="199"/>
    <s v="TKM"/>
    <x v="10"/>
    <s v="EN.ATM.NOXE.EG.ZS"/>
    <s v=".."/>
    <s v=".."/>
    <s v=".."/>
    <s v=".."/>
    <x v="0"/>
    <s v=".."/>
  </r>
  <r>
    <x v="199"/>
    <s v="TKM"/>
    <x v="11"/>
    <s v="EG.FEC.RNEW.ZS"/>
    <s v=".."/>
    <s v=".."/>
    <s v=".."/>
    <s v=".."/>
    <x v="0"/>
    <s v=".."/>
  </r>
  <r>
    <x v="199"/>
    <s v="TKM"/>
    <x v="12"/>
    <s v="EN.ATM.CO2E.LF.ZS"/>
    <n v="29.674198297382066"/>
    <n v="28.583982658620894"/>
    <n v="28.785827127059356"/>
    <n v="28.752329788400395"/>
    <x v="0"/>
    <s v=".."/>
  </r>
  <r>
    <x v="199"/>
    <s v="TKM"/>
    <x v="13"/>
    <s v="TX.VAL.FUEL.ZS.UN"/>
    <s v=".."/>
    <s v=".."/>
    <s v=".."/>
    <s v=".."/>
    <x v="0"/>
    <s v=".."/>
  </r>
  <r>
    <x v="199"/>
    <s v="TKM"/>
    <x v="14"/>
    <s v="TM.VAL.FUEL.ZS.UN"/>
    <s v=".."/>
    <s v=".."/>
    <s v=".."/>
    <s v=".."/>
    <x v="0"/>
    <s v=".."/>
  </r>
  <r>
    <x v="199"/>
    <s v="TKM"/>
    <x v="15"/>
    <s v="EP.PMP.DESL.CD"/>
    <n v="0.2"/>
    <s v=".."/>
    <n v="0.2"/>
    <s v=".."/>
    <x v="1486"/>
    <s v=".."/>
  </r>
  <r>
    <x v="199"/>
    <s v="TKM"/>
    <x v="16"/>
    <s v="SP.URB.TOTL.IN.ZS"/>
    <n v="48.402000000000001"/>
    <n v="48.707000000000001"/>
    <n v="49.023000000000003"/>
    <n v="49.35"/>
    <x v="1487"/>
    <n v="50.036999999999999"/>
  </r>
  <r>
    <x v="199"/>
    <s v="TKM"/>
    <x v="17"/>
    <s v="NV.IND.MANF.ZS"/>
    <s v=".."/>
    <s v=".."/>
    <s v=".."/>
    <s v=".."/>
    <x v="0"/>
    <s v=".."/>
  </r>
  <r>
    <x v="199"/>
    <s v="TKM"/>
    <x v="18"/>
    <s v="NV.SRV.TETC.ZS"/>
    <n v="28.538727339913557"/>
    <s v=".."/>
    <s v=".."/>
    <s v=".."/>
    <x v="0"/>
    <s v=".."/>
  </r>
  <r>
    <x v="199"/>
    <s v="TKM"/>
    <x v="19"/>
    <s v="NV.AGR.TOTL.ZS"/>
    <n v="11.499786783649071"/>
    <s v=".."/>
    <s v=".."/>
    <s v=".."/>
    <x v="0"/>
    <s v=".."/>
  </r>
  <r>
    <x v="199"/>
    <s v="TKM"/>
    <x v="20"/>
    <s v="FP.CPI.TOTL.ZG"/>
    <s v=".."/>
    <s v=".."/>
    <s v=".."/>
    <s v=".."/>
    <x v="0"/>
    <s v=".."/>
  </r>
  <r>
    <x v="200"/>
    <s v="TCA"/>
    <x v="0"/>
    <s v="EG.ELC.ACCS.ZS"/>
    <n v="87.873279999999994"/>
    <s v=".."/>
    <n v="90.875439999999998"/>
    <s v=".."/>
    <x v="0"/>
    <s v=".."/>
  </r>
  <r>
    <x v="200"/>
    <s v="TCA"/>
    <x v="1"/>
    <s v="EG.USE.COMM.CL.ZS"/>
    <s v=".."/>
    <s v=".."/>
    <s v=".."/>
    <s v=".."/>
    <x v="0"/>
    <s v=".."/>
  </r>
  <r>
    <x v="200"/>
    <s v="TCA"/>
    <x v="2"/>
    <s v="EN.ATM.CO2E.EG.ZS"/>
    <s v=".."/>
    <s v=".."/>
    <s v=".."/>
    <s v=".."/>
    <x v="0"/>
    <s v=".."/>
  </r>
  <r>
    <x v="200"/>
    <s v="TCA"/>
    <x v="3"/>
    <s v="EG.USE.CRNW.ZS"/>
    <s v=".."/>
    <s v=".."/>
    <s v=".."/>
    <s v=".."/>
    <x v="0"/>
    <s v=".."/>
  </r>
  <r>
    <x v="200"/>
    <s v="TCA"/>
    <x v="4"/>
    <s v="EG.IMP.CONS.ZS"/>
    <s v=".."/>
    <s v=".."/>
    <s v=".."/>
    <s v=".."/>
    <x v="0"/>
    <s v=".."/>
  </r>
  <r>
    <x v="200"/>
    <s v="TCA"/>
    <x v="5"/>
    <s v="EN.ATM.METH.EG.ZS"/>
    <s v=".."/>
    <s v=".."/>
    <s v=".."/>
    <s v=".."/>
    <x v="0"/>
    <s v=".."/>
  </r>
  <r>
    <x v="200"/>
    <s v="TCA"/>
    <x v="6"/>
    <s v="EG.USE.PCAP.KG.OE"/>
    <s v=".."/>
    <s v=".."/>
    <s v=".."/>
    <s v=".."/>
    <x v="0"/>
    <s v=".."/>
  </r>
  <r>
    <x v="200"/>
    <s v="TCA"/>
    <x v="7"/>
    <s v="EG.USE.COMM.FO.ZS"/>
    <s v=".."/>
    <s v=".."/>
    <s v=".."/>
    <s v=".."/>
    <x v="0"/>
    <s v=".."/>
  </r>
  <r>
    <x v="200"/>
    <s v="TCA"/>
    <x v="8"/>
    <s v="EG.GDP.PUSE.KO.PP.KD"/>
    <s v=".."/>
    <s v=".."/>
    <s v=".."/>
    <s v=".."/>
    <x v="0"/>
    <s v=".."/>
  </r>
  <r>
    <x v="200"/>
    <s v="TCA"/>
    <x v="9"/>
    <s v="IE.PPI.ENGY.CD"/>
    <s v=".."/>
    <s v=".."/>
    <s v=".."/>
    <s v=".."/>
    <x v="0"/>
    <s v=".."/>
  </r>
  <r>
    <x v="200"/>
    <s v="TCA"/>
    <x v="10"/>
    <s v="EN.ATM.NOXE.EG.ZS"/>
    <s v=".."/>
    <s v=".."/>
    <s v=".."/>
    <s v=".."/>
    <x v="0"/>
    <s v=".."/>
  </r>
  <r>
    <x v="200"/>
    <s v="TCA"/>
    <x v="11"/>
    <s v="EG.FEC.RNEW.ZS"/>
    <n v="0.51799891400542597"/>
    <n v="0.53216541148341101"/>
    <s v=".."/>
    <s v=".."/>
    <x v="0"/>
    <s v=".."/>
  </r>
  <r>
    <x v="200"/>
    <s v="TCA"/>
    <x v="12"/>
    <s v="EN.ATM.CO2E.LF.ZS"/>
    <n v="100"/>
    <n v="100"/>
    <n v="100"/>
    <n v="100"/>
    <x v="0"/>
    <s v=".."/>
  </r>
  <r>
    <x v="200"/>
    <s v="TCA"/>
    <x v="13"/>
    <s v="TX.VAL.FUEL.ZS.UN"/>
    <s v=".."/>
    <n v="2.1798720227606767E-2"/>
    <n v="5.6972533659863156E-2"/>
    <s v=".."/>
    <x v="0"/>
    <s v=".."/>
  </r>
  <r>
    <x v="200"/>
    <s v="TCA"/>
    <x v="14"/>
    <s v="TM.VAL.FUEL.ZS.UN"/>
    <s v=".."/>
    <n v="28.872386865254928"/>
    <n v="28.254590367529403"/>
    <s v=".."/>
    <x v="0"/>
    <s v=".."/>
  </r>
  <r>
    <x v="200"/>
    <s v="TCA"/>
    <x v="15"/>
    <s v="EP.PMP.DESL.CD"/>
    <s v=".."/>
    <s v=".."/>
    <s v=".."/>
    <s v=".."/>
    <x v="0"/>
    <s v=".."/>
  </r>
  <r>
    <x v="200"/>
    <s v="TCA"/>
    <x v="16"/>
    <s v="SP.URB.TOTL.IN.ZS"/>
    <n v="90.227999999999994"/>
    <n v="90.668000000000006"/>
    <n v="91.09"/>
    <n v="91.481999999999999"/>
    <x v="1488"/>
    <n v="92.186000000000007"/>
  </r>
  <r>
    <x v="200"/>
    <s v="TCA"/>
    <x v="17"/>
    <s v="NV.IND.MANF.ZS"/>
    <s v=".."/>
    <s v=".."/>
    <s v=".."/>
    <s v=".."/>
    <x v="0"/>
    <s v=".."/>
  </r>
  <r>
    <x v="200"/>
    <s v="TCA"/>
    <x v="18"/>
    <s v="NV.SRV.TETC.ZS"/>
    <s v=".."/>
    <s v=".."/>
    <s v=".."/>
    <s v=".."/>
    <x v="0"/>
    <s v=".."/>
  </r>
  <r>
    <x v="200"/>
    <s v="TCA"/>
    <x v="19"/>
    <s v="NV.AGR.TOTL.ZS"/>
    <s v=".."/>
    <s v=".."/>
    <s v=".."/>
    <s v=".."/>
    <x v="0"/>
    <s v=".."/>
  </r>
  <r>
    <x v="200"/>
    <s v="TCA"/>
    <x v="20"/>
    <s v="FP.CPI.TOTL.ZG"/>
    <s v=".."/>
    <s v=".."/>
    <s v=".."/>
    <s v=".."/>
    <x v="0"/>
    <s v=".."/>
  </r>
  <r>
    <x v="201"/>
    <s v="TUV"/>
    <x v="0"/>
    <s v="EG.ELC.ACCS.ZS"/>
    <n v="41"/>
    <s v=".."/>
    <n v="44.562559999999998"/>
    <s v=".."/>
    <x v="0"/>
    <s v=".."/>
  </r>
  <r>
    <x v="201"/>
    <s v="TUV"/>
    <x v="1"/>
    <s v="EG.USE.COMM.CL.ZS"/>
    <s v=".."/>
    <s v=".."/>
    <s v=".."/>
    <s v=".."/>
    <x v="0"/>
    <s v=".."/>
  </r>
  <r>
    <x v="201"/>
    <s v="TUV"/>
    <x v="2"/>
    <s v="EN.ATM.CO2E.EG.ZS"/>
    <s v=".."/>
    <s v=".."/>
    <s v=".."/>
    <s v=".."/>
    <x v="0"/>
    <s v=".."/>
  </r>
  <r>
    <x v="201"/>
    <s v="TUV"/>
    <x v="3"/>
    <s v="EG.USE.CRNW.ZS"/>
    <s v=".."/>
    <s v=".."/>
    <s v=".."/>
    <s v=".."/>
    <x v="0"/>
    <s v=".."/>
  </r>
  <r>
    <x v="201"/>
    <s v="TUV"/>
    <x v="4"/>
    <s v="EG.IMP.CONS.ZS"/>
    <s v=".."/>
    <s v=".."/>
    <s v=".."/>
    <s v=".."/>
    <x v="0"/>
    <s v=".."/>
  </r>
  <r>
    <x v="201"/>
    <s v="TUV"/>
    <x v="5"/>
    <s v="EN.ATM.METH.EG.ZS"/>
    <s v=".."/>
    <s v=".."/>
    <s v=".."/>
    <s v=".."/>
    <x v="0"/>
    <s v=".."/>
  </r>
  <r>
    <x v="201"/>
    <s v="TUV"/>
    <x v="6"/>
    <s v="EG.USE.PCAP.KG.OE"/>
    <s v=".."/>
    <s v=".."/>
    <s v=".."/>
    <s v=".."/>
    <x v="0"/>
    <s v=".."/>
  </r>
  <r>
    <x v="201"/>
    <s v="TUV"/>
    <x v="7"/>
    <s v="EG.USE.COMM.FO.ZS"/>
    <s v=".."/>
    <s v=".."/>
    <s v=".."/>
    <s v=".."/>
    <x v="0"/>
    <s v=".."/>
  </r>
  <r>
    <x v="201"/>
    <s v="TUV"/>
    <x v="8"/>
    <s v="EG.GDP.PUSE.KO.PP.KD"/>
    <s v=".."/>
    <s v=".."/>
    <s v=".."/>
    <s v=".."/>
    <x v="0"/>
    <s v=".."/>
  </r>
  <r>
    <x v="201"/>
    <s v="TUV"/>
    <x v="9"/>
    <s v="IE.PPI.ENGY.CD"/>
    <s v=".."/>
    <s v=".."/>
    <s v=".."/>
    <s v=".."/>
    <x v="0"/>
    <s v=".."/>
  </r>
  <r>
    <x v="201"/>
    <s v="TUV"/>
    <x v="10"/>
    <s v="EN.ATM.NOXE.EG.ZS"/>
    <s v=".."/>
    <s v=".."/>
    <s v=".."/>
    <s v=".."/>
    <x v="0"/>
    <s v=".."/>
  </r>
  <r>
    <x v="201"/>
    <s v="TUV"/>
    <x v="11"/>
    <s v="EG.FEC.RNEW.ZS"/>
    <s v=".."/>
    <s v=".."/>
    <s v=".."/>
    <s v=".."/>
    <x v="0"/>
    <s v=".."/>
  </r>
  <r>
    <x v="201"/>
    <s v="TUV"/>
    <x v="12"/>
    <s v="EN.ATM.CO2E.LF.ZS"/>
    <s v=".."/>
    <s v=".."/>
    <s v=".."/>
    <s v=".."/>
    <x v="0"/>
    <s v=".."/>
  </r>
  <r>
    <x v="201"/>
    <s v="TUV"/>
    <x v="13"/>
    <s v="TX.VAL.FUEL.ZS.UN"/>
    <s v=".."/>
    <s v=".."/>
    <s v=".."/>
    <s v=".."/>
    <x v="0"/>
    <s v=".."/>
  </r>
  <r>
    <x v="201"/>
    <s v="TUV"/>
    <x v="14"/>
    <s v="TM.VAL.FUEL.ZS.UN"/>
    <s v=".."/>
    <s v=".."/>
    <s v=".."/>
    <s v=".."/>
    <x v="0"/>
    <s v=".."/>
  </r>
  <r>
    <x v="201"/>
    <s v="TUV"/>
    <x v="15"/>
    <s v="EP.PMP.DESL.CD"/>
    <s v=".."/>
    <s v=".."/>
    <s v=".."/>
    <s v=".."/>
    <x v="0"/>
    <s v=".."/>
  </r>
  <r>
    <x v="201"/>
    <s v="TUV"/>
    <x v="16"/>
    <s v="SP.URB.TOTL.IN.ZS"/>
    <n v="54.795999999999999"/>
    <n v="55.807000000000002"/>
    <n v="56.814999999999998"/>
    <n v="57.814"/>
    <x v="1489"/>
    <n v="59.716999999999999"/>
  </r>
  <r>
    <x v="201"/>
    <s v="TUV"/>
    <x v="17"/>
    <s v="NV.IND.MANF.ZS"/>
    <n v="1.1783626635326139"/>
    <n v="1.0963987517921903"/>
    <s v=".."/>
    <s v=".."/>
    <x v="0"/>
    <s v=".."/>
  </r>
  <r>
    <x v="201"/>
    <s v="TUV"/>
    <x v="18"/>
    <s v="NV.SRV.TETC.ZS"/>
    <n v="65.317168218229057"/>
    <n v="62.910798122065735"/>
    <n v="69.425234431034326"/>
    <n v="69.105828462197451"/>
    <x v="1490"/>
    <n v="68.797709658698054"/>
  </r>
  <r>
    <x v="201"/>
    <s v="TUV"/>
    <x v="19"/>
    <s v="NV.AGR.TOTL.ZS"/>
    <n v="28.701326817802247"/>
    <n v="27.589890641252708"/>
    <n v="22.011281025032538"/>
    <n v="22.162842606460789"/>
    <x v="1491"/>
    <n v="21.656609861685379"/>
  </r>
  <r>
    <x v="201"/>
    <s v="TUV"/>
    <x v="20"/>
    <s v="FP.CPI.TOTL.ZG"/>
    <s v=".."/>
    <s v=".."/>
    <s v=".."/>
    <s v=".."/>
    <x v="0"/>
    <s v=".."/>
  </r>
  <r>
    <x v="202"/>
    <s v="UGA"/>
    <x v="0"/>
    <s v="EG.ELC.ACCS.ZS"/>
    <n v="14.6"/>
    <s v=".."/>
    <n v="18.162559999999999"/>
    <s v=".."/>
    <x v="0"/>
    <s v=".."/>
  </r>
  <r>
    <x v="202"/>
    <s v="UGA"/>
    <x v="1"/>
    <s v="EG.USE.COMM.CL.ZS"/>
    <s v=".."/>
    <s v=".."/>
    <s v=".."/>
    <s v=".."/>
    <x v="0"/>
    <s v=".."/>
  </r>
  <r>
    <x v="202"/>
    <s v="UGA"/>
    <x v="2"/>
    <s v="EN.ATM.CO2E.EG.ZS"/>
    <s v=".."/>
    <s v=".."/>
    <s v=".."/>
    <s v=".."/>
    <x v="0"/>
    <s v=".."/>
  </r>
  <r>
    <x v="202"/>
    <s v="UGA"/>
    <x v="3"/>
    <s v="EG.USE.CRNW.ZS"/>
    <s v=".."/>
    <s v=".."/>
    <s v=".."/>
    <s v=".."/>
    <x v="0"/>
    <s v=".."/>
  </r>
  <r>
    <x v="202"/>
    <s v="UGA"/>
    <x v="4"/>
    <s v="EG.IMP.CONS.ZS"/>
    <s v=".."/>
    <s v=".."/>
    <s v=".."/>
    <s v=".."/>
    <x v="0"/>
    <s v=".."/>
  </r>
  <r>
    <x v="202"/>
    <s v="UGA"/>
    <x v="5"/>
    <s v="EN.ATM.METH.EG.ZS"/>
    <s v=".."/>
    <s v=".."/>
    <s v=".."/>
    <s v=".."/>
    <x v="0"/>
    <s v=".."/>
  </r>
  <r>
    <x v="202"/>
    <s v="UGA"/>
    <x v="6"/>
    <s v="EG.USE.PCAP.KG.OE"/>
    <s v=".."/>
    <s v=".."/>
    <s v=".."/>
    <s v=".."/>
    <x v="0"/>
    <s v=".."/>
  </r>
  <r>
    <x v="202"/>
    <s v="UGA"/>
    <x v="7"/>
    <s v="EG.USE.COMM.FO.ZS"/>
    <s v=".."/>
    <s v=".."/>
    <s v=".."/>
    <s v=".."/>
    <x v="0"/>
    <s v=".."/>
  </r>
  <r>
    <x v="202"/>
    <s v="UGA"/>
    <x v="8"/>
    <s v="EG.GDP.PUSE.KO.PP.KD"/>
    <s v=".."/>
    <s v=".."/>
    <s v=".."/>
    <s v=".."/>
    <x v="0"/>
    <s v=".."/>
  </r>
  <r>
    <x v="202"/>
    <s v="UGA"/>
    <x v="9"/>
    <s v="IE.PPI.ENGY.CD"/>
    <n v="0"/>
    <n v="30000000"/>
    <n v="34000000"/>
    <s v=".."/>
    <x v="0"/>
    <n v="45400000"/>
  </r>
  <r>
    <x v="202"/>
    <s v="UGA"/>
    <x v="10"/>
    <s v="EN.ATM.NOXE.EG.ZS"/>
    <s v=".."/>
    <s v=".."/>
    <s v=".."/>
    <s v=".."/>
    <x v="0"/>
    <s v=".."/>
  </r>
  <r>
    <x v="202"/>
    <s v="UGA"/>
    <x v="11"/>
    <s v="EG.FEC.RNEW.ZS"/>
    <n v="91.095525308985998"/>
    <n v="90.333678801845096"/>
    <s v=".."/>
    <s v=".."/>
    <x v="0"/>
    <s v=".."/>
  </r>
  <r>
    <x v="202"/>
    <s v="UGA"/>
    <x v="12"/>
    <s v="EN.ATM.CO2E.LF.ZS"/>
    <n v="82.88119738072966"/>
    <n v="80.481513327601036"/>
    <n v="78.276481149012568"/>
    <n v="70.037453183520597"/>
    <x v="0"/>
    <s v=".."/>
  </r>
  <r>
    <x v="202"/>
    <s v="UGA"/>
    <x v="13"/>
    <s v="TX.VAL.FUEL.ZS.UN"/>
    <n v="1.2099928325065998"/>
    <n v="5.772999932491202"/>
    <n v="6.6731712654593256"/>
    <n v="1.0731461153998463"/>
    <x v="1492"/>
    <n v="1.0815646436286388"/>
  </r>
  <r>
    <x v="202"/>
    <s v="UGA"/>
    <x v="14"/>
    <s v="TM.VAL.FUEL.ZS.UN"/>
    <n v="19.976363101971124"/>
    <n v="23.382357140120657"/>
    <n v="22.571684006202155"/>
    <n v="23.045828035270766"/>
    <x v="1493"/>
    <n v="18.593985927081079"/>
  </r>
  <r>
    <x v="202"/>
    <s v="UGA"/>
    <x v="15"/>
    <s v="EP.PMP.DESL.CD"/>
    <n v="1.1100000000000001"/>
    <s v=".."/>
    <n v="1.35"/>
    <s v=".."/>
    <x v="608"/>
    <s v=".."/>
  </r>
  <r>
    <x v="202"/>
    <s v="UGA"/>
    <x v="16"/>
    <s v="SP.URB.TOTL.IN.ZS"/>
    <n v="14.492000000000001"/>
    <n v="14.8"/>
    <n v="15.115"/>
    <n v="15.436999999999999"/>
    <x v="1494"/>
    <n v="16.100999999999999"/>
  </r>
  <r>
    <x v="202"/>
    <s v="UGA"/>
    <x v="17"/>
    <s v="NV.IND.MANF.ZS"/>
    <n v="9.1554531986786536"/>
    <n v="10.369974931823339"/>
    <n v="11.067330321506748"/>
    <n v="10.051673634145528"/>
    <x v="1495"/>
    <n v="9.1989327899568796"/>
  </r>
  <r>
    <x v="202"/>
    <s v="UGA"/>
    <x v="18"/>
    <s v="NV.SRV.TETC.ZS"/>
    <n v="52.219717248638233"/>
    <n v="51.700435410536457"/>
    <n v="49.534630797318904"/>
    <n v="51.048279435107801"/>
    <x v="1496"/>
    <n v="52.79930693378622"/>
  </r>
  <r>
    <x v="202"/>
    <s v="UGA"/>
    <x v="19"/>
    <s v="NV.AGR.TOTL.ZS"/>
    <n v="28.256663255194852"/>
    <n v="26.882082357419591"/>
    <n v="27.958500798721815"/>
    <n v="27.069328684939229"/>
    <x v="1497"/>
    <n v="25.819801064401375"/>
  </r>
  <r>
    <x v="202"/>
    <s v="UGA"/>
    <x v="20"/>
    <s v="FP.CPI.TOTL.ZG"/>
    <n v="3.97655288478169"/>
    <n v="18.6929044781748"/>
    <n v="14.016056563652301"/>
    <n v="5.4644018715771496"/>
    <x v="1498"/>
    <n v="5.2254272404832296"/>
  </r>
  <r>
    <x v="203"/>
    <s v="UKR"/>
    <x v="0"/>
    <s v="EG.ELC.ACCS.ZS"/>
    <n v="99.8"/>
    <s v=".."/>
    <n v="100"/>
    <s v=".."/>
    <x v="0"/>
    <s v=".."/>
  </r>
  <r>
    <x v="203"/>
    <s v="UKR"/>
    <x v="1"/>
    <s v="EG.USE.COMM.CL.ZS"/>
    <n v="18.517282183644177"/>
    <n v="19.456626575263016"/>
    <n v="20.08963308120811"/>
    <n v="19.922880815290402"/>
    <x v="0"/>
    <s v=".."/>
  </r>
  <r>
    <x v="203"/>
    <s v="UKR"/>
    <x v="2"/>
    <s v="EN.ATM.CO2E.EG.ZS"/>
    <n v="2.3004371900052725"/>
    <n v="2.2633648470812568"/>
    <n v="2.4147127879139516"/>
    <n v="2.334211472475991"/>
    <x v="0"/>
    <s v=".."/>
  </r>
  <r>
    <x v="203"/>
    <s v="UKR"/>
    <x v="3"/>
    <s v="EG.USE.CRNW.ZS"/>
    <n v="1.2056758614322651"/>
    <n v="1.3288973988367254"/>
    <n v="1.3839442245894638"/>
    <n v="1.618039849403706"/>
    <x v="0"/>
    <s v=".."/>
  </r>
  <r>
    <x v="203"/>
    <s v="UKR"/>
    <x v="4"/>
    <s v="EG.IMP.CONS.ZS"/>
    <n v="40.406057875987415"/>
    <n v="32.308937076381156"/>
    <n v="30.302202638740912"/>
    <n v="26.016718969339802"/>
    <x v="0"/>
    <s v=".."/>
  </r>
  <r>
    <x v="203"/>
    <s v="UKR"/>
    <x v="5"/>
    <s v="EN.ATM.METH.EG.ZS"/>
    <s v=".."/>
    <s v=".."/>
    <s v=".."/>
    <s v=".."/>
    <x v="0"/>
    <s v=".."/>
  </r>
  <r>
    <x v="203"/>
    <s v="UKR"/>
    <x v="6"/>
    <s v="EG.USE.PCAP.KG.OE"/>
    <n v="2886.9945738783144"/>
    <n v="2768.9241261013299"/>
    <n v="2686.530959592747"/>
    <n v="2553.1674492631282"/>
    <x v="0"/>
    <s v=".."/>
  </r>
  <r>
    <x v="203"/>
    <s v="UKR"/>
    <x v="7"/>
    <s v="EG.USE.COMM.FO.ZS"/>
    <n v="80.449612863434155"/>
    <n v="79.557245647076371"/>
    <n v="79.253535853836638"/>
    <n v="78.230291553916572"/>
    <x v="0"/>
    <s v=".."/>
  </r>
  <r>
    <x v="203"/>
    <s v="UKR"/>
    <x v="8"/>
    <s v="EG.GDP.PUSE.KO.PP.KD"/>
    <n v="2.7102574152756898"/>
    <n v="2.9910054407248978"/>
    <n v="3.0971313007747665"/>
    <n v="3.2661709729434127"/>
    <x v="1499"/>
    <s v=".."/>
  </r>
  <r>
    <x v="203"/>
    <s v="UKR"/>
    <x v="9"/>
    <s v="IE.PPI.ENGY.CD"/>
    <n v="88910000"/>
    <n v="997800000"/>
    <n v="724500000"/>
    <s v=".."/>
    <x v="0"/>
    <s v=".."/>
  </r>
  <r>
    <x v="203"/>
    <s v="UKR"/>
    <x v="10"/>
    <s v="EN.ATM.NOXE.EG.ZS"/>
    <s v=".."/>
    <s v=".."/>
    <s v=".."/>
    <s v=".."/>
    <x v="0"/>
    <s v=".."/>
  </r>
  <r>
    <x v="203"/>
    <s v="UKR"/>
    <x v="11"/>
    <s v="EG.FEC.RNEW.ZS"/>
    <n v="2.8805645289808699"/>
    <n v="2.7330102278556998"/>
    <n v="2.8335707961044001"/>
    <s v=".."/>
    <x v="0"/>
    <s v=".."/>
  </r>
  <r>
    <x v="203"/>
    <s v="UKR"/>
    <x v="12"/>
    <s v="EN.ATM.CO2E.LF.ZS"/>
    <n v="12.534155060967537"/>
    <n v="12.148910566607778"/>
    <n v="11.005727888120211"/>
    <n v="10.181252536182875"/>
    <x v="0"/>
    <s v=".."/>
  </r>
  <r>
    <x v="203"/>
    <s v="UKR"/>
    <x v="13"/>
    <s v="TX.VAL.FUEL.ZS.UN"/>
    <n v="6.9253216857312543"/>
    <n v="8.1123702787525431"/>
    <n v="5.0490938793430891"/>
    <n v="4.2001709174711603"/>
    <x v="1500"/>
    <n v="1.0696148452322707"/>
  </r>
  <r>
    <x v="203"/>
    <s v="UKR"/>
    <x v="14"/>
    <s v="TM.VAL.FUEL.ZS.UN"/>
    <n v="32.396864334019618"/>
    <n v="34.856544514404113"/>
    <n v="31.082695736260913"/>
    <n v="27.789556852370072"/>
    <x v="1501"/>
    <n v="28.894050332780274"/>
  </r>
  <r>
    <x v="203"/>
    <s v="UKR"/>
    <x v="15"/>
    <s v="EP.PMP.DESL.CD"/>
    <n v="0.92"/>
    <s v=".."/>
    <n v="1.25"/>
    <s v=".."/>
    <x v="53"/>
    <s v=".."/>
  </r>
  <r>
    <x v="203"/>
    <s v="UKR"/>
    <x v="16"/>
    <s v="SP.URB.TOTL.IN.ZS"/>
    <n v="68.686000000000007"/>
    <n v="68.876000000000005"/>
    <n v="69.072000000000003"/>
    <n v="69.274000000000001"/>
    <x v="1502"/>
    <n v="69.694999999999993"/>
  </r>
  <r>
    <x v="203"/>
    <s v="UKR"/>
    <x v="17"/>
    <s v="NV.IND.MANF.ZS"/>
    <n v="14.950674299508002"/>
    <n v="13.778798066558698"/>
    <n v="14.336529908851023"/>
    <n v="12.856633214208932"/>
    <x v="1503"/>
    <n v="14.218507266684588"/>
  </r>
  <r>
    <x v="203"/>
    <s v="UKR"/>
    <x v="18"/>
    <s v="NV.SRV.TETC.ZS"/>
    <n v="62.291402995582899"/>
    <n v="61.429788037678236"/>
    <n v="62.531232765819588"/>
    <n v="64.215165460363352"/>
    <x v="1504"/>
    <n v="59.661395574566491"/>
  </r>
  <r>
    <x v="203"/>
    <s v="UKR"/>
    <x v="19"/>
    <s v="NV.AGR.TOTL.ZS"/>
    <n v="8.4219338021440127"/>
    <n v="9.4921598705812968"/>
    <n v="9.0501859333640553"/>
    <n v="10.027792231261275"/>
    <x v="1505"/>
    <n v="14.036334612447455"/>
  </r>
  <r>
    <x v="203"/>
    <s v="UKR"/>
    <x v="20"/>
    <s v="FP.CPI.TOTL.ZG"/>
    <n v="9.3785894785203396"/>
    <n v="7.9600945129959797"/>
    <n v="0.55555555555554803"/>
    <n v="-0.27624309392264201"/>
    <x v="1506"/>
    <n v="48.724279835391002"/>
  </r>
  <r>
    <x v="204"/>
    <s v="ARE"/>
    <x v="0"/>
    <s v="EG.ELC.ACCS.ZS"/>
    <n v="94.1"/>
    <s v=".."/>
    <n v="97.697829999999996"/>
    <s v=".."/>
    <x v="0"/>
    <s v=".."/>
  </r>
  <r>
    <x v="204"/>
    <s v="ARE"/>
    <x v="1"/>
    <s v="EG.USE.COMM.CL.ZS"/>
    <n v="0"/>
    <n v="0"/>
    <n v="0"/>
    <n v="0"/>
    <x v="0"/>
    <s v=".."/>
  </r>
  <r>
    <x v="204"/>
    <s v="ARE"/>
    <x v="2"/>
    <s v="EN.ATM.CO2E.EG.ZS"/>
    <n v="2.6038291419777022"/>
    <n v="2.4819627784061322"/>
    <n v="2.5491122974256748"/>
    <n v="2.432479830200228"/>
    <x v="0"/>
    <s v=".."/>
  </r>
  <r>
    <x v="204"/>
    <s v="ARE"/>
    <x v="3"/>
    <s v="EG.USE.CRNW.ZS"/>
    <n v="9.648146334078421E-2"/>
    <n v="9.839563296708774E-2"/>
    <n v="9.683164898195952E-2"/>
    <n v="9.5226869660451505E-2"/>
    <x v="0"/>
    <s v=".."/>
  </r>
  <r>
    <x v="204"/>
    <s v="ARE"/>
    <x v="4"/>
    <s v="EG.IMP.CONS.ZS"/>
    <n v="-181.99929242285265"/>
    <n v="-192.26558161164689"/>
    <n v="-187.43668957273317"/>
    <n v="-190.05626695798924"/>
    <x v="0"/>
    <s v=".."/>
  </r>
  <r>
    <x v="204"/>
    <s v="ARE"/>
    <x v="5"/>
    <s v="EN.ATM.METH.EG.ZS"/>
    <s v=".."/>
    <s v=".."/>
    <s v=".."/>
    <s v=".."/>
    <x v="0"/>
    <s v=".."/>
  </r>
  <r>
    <x v="204"/>
    <s v="ARE"/>
    <x v="6"/>
    <s v="EG.USE.PCAP.KG.OE"/>
    <n v="7414.6585616126295"/>
    <n v="7361.1465825701152"/>
    <n v="7552.5205019982031"/>
    <n v="7691.0137391927283"/>
    <x v="0"/>
    <s v=".."/>
  </r>
  <r>
    <x v="204"/>
    <s v="ARE"/>
    <x v="7"/>
    <s v="EG.USE.COMM.FO.ZS"/>
    <n v="99.90351853665922"/>
    <n v="99.899865576566356"/>
    <n v="99.905457808994342"/>
    <n v="99.907619523147929"/>
    <x v="0"/>
    <s v=".."/>
  </r>
  <r>
    <x v="204"/>
    <s v="ARE"/>
    <x v="8"/>
    <s v="EG.GDP.PUSE.KO.PP.KD"/>
    <n v="7.7511177286374533"/>
    <n v="7.8193954062495186"/>
    <n v="7.8555319382084168"/>
    <n v="8.0436996229948168"/>
    <x v="1507"/>
    <s v=".."/>
  </r>
  <r>
    <x v="204"/>
    <s v="ARE"/>
    <x v="9"/>
    <s v="IE.PPI.ENGY.CD"/>
    <s v=".."/>
    <s v=".."/>
    <s v=".."/>
    <s v=".."/>
    <x v="0"/>
    <s v=".."/>
  </r>
  <r>
    <x v="204"/>
    <s v="ARE"/>
    <x v="10"/>
    <s v="EN.ATM.NOXE.EG.ZS"/>
    <s v=".."/>
    <s v=".."/>
    <s v=".."/>
    <s v=".."/>
    <x v="0"/>
    <s v=".."/>
  </r>
  <r>
    <x v="204"/>
    <s v="ARE"/>
    <x v="11"/>
    <s v="EG.FEC.RNEW.ZS"/>
    <n v="0.13980081419787099"/>
    <n v="0.14191743983128799"/>
    <n v="0.133041001442044"/>
    <s v=".."/>
    <x v="0"/>
    <s v=".."/>
  </r>
  <r>
    <x v="204"/>
    <s v="ARE"/>
    <x v="12"/>
    <s v="EN.ATM.CO2E.LF.ZS"/>
    <n v="18.919596844073517"/>
    <n v="14.037546818630942"/>
    <n v="16.467384366622699"/>
    <n v="13.27623590633131"/>
    <x v="0"/>
    <s v=".."/>
  </r>
  <r>
    <x v="204"/>
    <s v="ARE"/>
    <x v="13"/>
    <s v="TX.VAL.FUEL.ZS.UN"/>
    <s v=".."/>
    <s v=".."/>
    <n v="53.522040045806243"/>
    <n v="51.518063081297818"/>
    <x v="1508"/>
    <s v=".."/>
  </r>
  <r>
    <x v="204"/>
    <s v="ARE"/>
    <x v="14"/>
    <s v="TM.VAL.FUEL.ZS.UN"/>
    <s v=".."/>
    <s v=".."/>
    <n v="3.7881796441430686"/>
    <n v="3.2166431241773896"/>
    <x v="1509"/>
    <s v=".."/>
  </r>
  <r>
    <x v="204"/>
    <s v="ARE"/>
    <x v="15"/>
    <s v="EP.PMP.DESL.CD"/>
    <n v="0.71"/>
    <s v=".."/>
    <n v="0.64"/>
    <s v=".."/>
    <x v="765"/>
    <s v=".."/>
  </r>
  <r>
    <x v="204"/>
    <s v="ARE"/>
    <x v="16"/>
    <s v="SP.URB.TOTL.IN.ZS"/>
    <n v="84.055000000000007"/>
    <n v="84.375"/>
    <n v="84.683999999999997"/>
    <n v="84.980999999999995"/>
    <x v="1510"/>
    <n v="85.540999999999997"/>
  </r>
  <r>
    <x v="204"/>
    <s v="ARE"/>
    <x v="17"/>
    <s v="NV.IND.MANF.ZS"/>
    <s v=".."/>
    <s v=".."/>
    <s v=".."/>
    <s v=".."/>
    <x v="0"/>
    <s v=".."/>
  </r>
  <r>
    <x v="204"/>
    <s v="ARE"/>
    <x v="18"/>
    <s v="NV.SRV.TETC.ZS"/>
    <s v=".."/>
    <s v=".."/>
    <s v=".."/>
    <s v=".."/>
    <x v="0"/>
    <s v=".."/>
  </r>
  <r>
    <x v="204"/>
    <s v="ARE"/>
    <x v="19"/>
    <s v="NV.AGR.TOTL.ZS"/>
    <s v=".."/>
    <s v=".."/>
    <s v=".."/>
    <s v=".."/>
    <x v="0"/>
    <s v=".."/>
  </r>
  <r>
    <x v="204"/>
    <s v="ARE"/>
    <x v="20"/>
    <s v="FP.CPI.TOTL.ZG"/>
    <s v=".."/>
    <s v=".."/>
    <s v=".."/>
    <s v=".."/>
    <x v="0"/>
    <s v=".."/>
  </r>
  <r>
    <x v="205"/>
    <s v="GBR"/>
    <x v="0"/>
    <s v="EG.ELC.ACCS.ZS"/>
    <n v="100"/>
    <s v=".."/>
    <n v="100"/>
    <s v=".."/>
    <x v="0"/>
    <s v=".."/>
  </r>
  <r>
    <x v="205"/>
    <s v="GBR"/>
    <x v="1"/>
    <s v="EG.USE.COMM.CL.ZS"/>
    <n v="8.6349764657656554"/>
    <n v="10.624863509316054"/>
    <n v="10.76395772380733"/>
    <n v="11.320152463055075"/>
    <x v="1511"/>
    <s v=".."/>
  </r>
  <r>
    <x v="205"/>
    <s v="GBR"/>
    <x v="2"/>
    <s v="EN.ATM.CO2E.EG.ZS"/>
    <n v="2.438615768559254"/>
    <n v="2.3867839052982909"/>
    <n v="2.4220560951660177"/>
    <n v="2.3957420927058872"/>
    <x v="0"/>
    <s v=".."/>
  </r>
  <r>
    <x v="205"/>
    <s v="GBR"/>
    <x v="3"/>
    <s v="EG.USE.CRNW.ZS"/>
    <n v="2.9111642883057698"/>
    <n v="3.3914547087510933"/>
    <n v="3.4480857620919227"/>
    <n v="3.9943014097380978"/>
    <x v="1512"/>
    <s v=".."/>
  </r>
  <r>
    <x v="205"/>
    <s v="GBR"/>
    <x v="4"/>
    <s v="EG.IMP.CONS.ZS"/>
    <n v="26.702543677023982"/>
    <n v="30.935153107879383"/>
    <n v="39.135067153480115"/>
    <n v="42.349706463633964"/>
    <x v="1513"/>
    <s v=".."/>
  </r>
  <r>
    <x v="205"/>
    <s v="GBR"/>
    <x v="5"/>
    <s v="EN.ATM.METH.EG.ZS"/>
    <s v=".."/>
    <s v=".."/>
    <s v=".."/>
    <s v=".."/>
    <x v="0"/>
    <s v=".."/>
  </r>
  <r>
    <x v="205"/>
    <s v="GBR"/>
    <x v="6"/>
    <s v="EG.USE.PCAP.KG.OE"/>
    <n v="3224.864160924406"/>
    <n v="2966.7447837157124"/>
    <n v="3028.1341846113755"/>
    <n v="2977.6668077485879"/>
    <x v="1514"/>
    <s v=".."/>
  </r>
  <r>
    <x v="205"/>
    <s v="GBR"/>
    <x v="7"/>
    <s v="EG.USE.COMM.FO.ZS"/>
    <n v="88.340715327865723"/>
    <n v="85.6985625507848"/>
    <n v="85.258697441135467"/>
    <n v="84.035610638017872"/>
    <x v="1515"/>
    <s v=".."/>
  </r>
  <r>
    <x v="205"/>
    <s v="GBR"/>
    <x v="8"/>
    <s v="EG.GDP.PUSE.KO.PP.KD"/>
    <n v="11.204014738467796"/>
    <n v="12.26587716280536"/>
    <n v="12.054056004215832"/>
    <n v="12.427702149304706"/>
    <x v="1516"/>
    <n v="13.936240673776185"/>
  </r>
  <r>
    <x v="205"/>
    <s v="GBR"/>
    <x v="9"/>
    <s v="IE.PPI.ENGY.CD"/>
    <s v=".."/>
    <s v=".."/>
    <s v=".."/>
    <s v=".."/>
    <x v="0"/>
    <s v=".."/>
  </r>
  <r>
    <x v="205"/>
    <s v="GBR"/>
    <x v="10"/>
    <s v="EN.ATM.NOXE.EG.ZS"/>
    <s v=".."/>
    <s v=".."/>
    <s v=".."/>
    <s v=".."/>
    <x v="0"/>
    <s v=".."/>
  </r>
  <r>
    <x v="205"/>
    <s v="GBR"/>
    <x v="11"/>
    <s v="EG.FEC.RNEW.ZS"/>
    <n v="3.2313177420432999"/>
    <n v="4.1073187646780198"/>
    <n v="4.3506956322035304"/>
    <s v=".."/>
    <x v="0"/>
    <s v=".."/>
  </r>
  <r>
    <x v="205"/>
    <s v="GBR"/>
    <x v="12"/>
    <s v="EN.ATM.CO2E.LF.ZS"/>
    <n v="35.599667181742547"/>
    <n v="36.868517351190718"/>
    <n v="34.931635872721841"/>
    <n v="34.856597784439778"/>
    <x v="0"/>
    <s v=".."/>
  </r>
  <r>
    <x v="205"/>
    <s v="GBR"/>
    <x v="13"/>
    <s v="TX.VAL.FUEL.ZS.UN"/>
    <n v="12.437630774774737"/>
    <n v="12.638199724879684"/>
    <n v="13.935858880610896"/>
    <n v="13.368327245106778"/>
    <x v="1517"/>
    <n v="7.654934565690767"/>
  </r>
  <r>
    <x v="205"/>
    <s v="GBR"/>
    <x v="14"/>
    <s v="TM.VAL.FUEL.ZS.UN"/>
    <n v="10.1962393371383"/>
    <n v="12.892689356333213"/>
    <n v="14.063508058126345"/>
    <n v="13.853994824060772"/>
    <x v="1518"/>
    <n v="8.3497081391692163"/>
  </r>
  <r>
    <x v="205"/>
    <s v="GBR"/>
    <x v="15"/>
    <s v="EP.PMP.DESL.CD"/>
    <n v="1.98"/>
    <s v=".."/>
    <n v="2.27"/>
    <s v=".."/>
    <x v="1519"/>
    <s v=".."/>
  </r>
  <r>
    <x v="205"/>
    <s v="GBR"/>
    <x v="16"/>
    <s v="SP.URB.TOTL.IN.ZS"/>
    <n v="81.302000000000007"/>
    <n v="81.569999999999993"/>
    <n v="81.834000000000003"/>
    <n v="82.091999999999999"/>
    <x v="1520"/>
    <n v="82.591999999999999"/>
  </r>
  <r>
    <x v="205"/>
    <s v="GBR"/>
    <x v="17"/>
    <s v="NV.IND.MANF.ZS"/>
    <n v="9.988583627578846"/>
    <n v="10.038393333677668"/>
    <n v="9.9315581421472405"/>
    <n v="10.260558292240098"/>
    <x v="1521"/>
    <n v="9.7706216763175675"/>
  </r>
  <r>
    <x v="205"/>
    <s v="GBR"/>
    <x v="18"/>
    <s v="NV.SRV.TETC.ZS"/>
    <n v="79.157026370759951"/>
    <n v="79.014444846168416"/>
    <n v="79.186213204812063"/>
    <n v="78.782806645986312"/>
    <x v="1522"/>
    <n v="79.932485685597783"/>
  </r>
  <r>
    <x v="205"/>
    <s v="GBR"/>
    <x v="19"/>
    <s v="NV.AGR.TOTL.ZS"/>
    <n v="0.73036507650383309"/>
    <n v="0.67889055317390634"/>
    <n v="0.66683338058380182"/>
    <n v="0.7149610744847259"/>
    <x v="1523"/>
    <n v="0.65211054209387942"/>
  </r>
  <r>
    <x v="205"/>
    <s v="GBR"/>
    <x v="20"/>
    <s v="FP.CPI.TOTL.ZG"/>
    <n v="3.28571428571458"/>
    <n v="4.4842396447547497"/>
    <n v="2.82170974709121"/>
    <n v="2.5545466865431701"/>
    <x v="1524"/>
    <n v="5.0020842017188101E-2"/>
  </r>
  <r>
    <x v="206"/>
    <s v="USA"/>
    <x v="0"/>
    <s v="EG.ELC.ACCS.ZS"/>
    <n v="100"/>
    <s v=".."/>
    <n v="100"/>
    <s v=".."/>
    <x v="0"/>
    <s v=".."/>
  </r>
  <r>
    <x v="206"/>
    <s v="USA"/>
    <x v="1"/>
    <s v="EG.USE.COMM.CL.ZS"/>
    <n v="11.718935649212618"/>
    <n v="11.992341504030794"/>
    <n v="11.966641951420108"/>
    <n v="12.048060076292607"/>
    <x v="1525"/>
    <s v=".."/>
  </r>
  <r>
    <x v="206"/>
    <s v="USA"/>
    <x v="2"/>
    <s v="EN.ATM.CO2E.EG.ZS"/>
    <n v="2.4414942992011448"/>
    <n v="2.4212321869243487"/>
    <n v="2.3907637040909036"/>
    <n v="2.3698851858761891"/>
    <x v="0"/>
    <s v=".."/>
  </r>
  <r>
    <x v="206"/>
    <s v="USA"/>
    <x v="3"/>
    <s v="EG.USE.CRNW.ZS"/>
    <n v="4.0357294717020142"/>
    <n v="4.174969467054904"/>
    <n v="4.1405029226806489"/>
    <n v="4.4489792502338519"/>
    <x v="1526"/>
    <s v=".."/>
  </r>
  <r>
    <x v="206"/>
    <s v="USA"/>
    <x v="4"/>
    <s v="EG.IMP.CONS.ZS"/>
    <n v="22.207501928531549"/>
    <n v="18.54874808689793"/>
    <n v="15.60421398715838"/>
    <n v="14.043814907129642"/>
    <x v="1527"/>
    <s v=".."/>
  </r>
  <r>
    <x v="206"/>
    <s v="USA"/>
    <x v="5"/>
    <s v="EN.ATM.METH.EG.ZS"/>
    <s v=".."/>
    <s v=".."/>
    <s v=".."/>
    <s v=".."/>
    <x v="0"/>
    <s v=".."/>
  </r>
  <r>
    <x v="206"/>
    <s v="USA"/>
    <x v="6"/>
    <s v="EG.USE.PCAP.KG.OE"/>
    <n v="7161.5170896366908"/>
    <n v="7029.2467644971512"/>
    <n v="6812.4896047111324"/>
    <n v="6915.8447390435331"/>
    <x v="1528"/>
    <s v=".."/>
  </r>
  <r>
    <x v="206"/>
    <s v="USA"/>
    <x v="7"/>
    <s v="EG.USE.COMM.FO.ZS"/>
    <n v="84.144497909965722"/>
    <n v="83.686436156984129"/>
    <n v="83.702907869688431"/>
    <n v="83.271090018812629"/>
    <x v="1529"/>
    <s v=".."/>
  </r>
  <r>
    <x v="206"/>
    <s v="USA"/>
    <x v="8"/>
    <s v="EG.GDP.PUSE.KO.PP.KD"/>
    <n v="6.8947127644777471"/>
    <n v="7.0844596516016329"/>
    <n v="7.3543008887367067"/>
    <n v="7.3899248608390735"/>
    <x v="1530"/>
    <n v="7.7624830992094065"/>
  </r>
  <r>
    <x v="206"/>
    <s v="USA"/>
    <x v="9"/>
    <s v="IE.PPI.ENGY.CD"/>
    <s v=".."/>
    <s v=".."/>
    <s v=".."/>
    <s v=".."/>
    <x v="0"/>
    <s v=".."/>
  </r>
  <r>
    <x v="206"/>
    <s v="USA"/>
    <x v="10"/>
    <s v="EN.ATM.NOXE.EG.ZS"/>
    <s v=".."/>
    <s v=".."/>
    <s v=".."/>
    <s v=".."/>
    <x v="0"/>
    <s v=".."/>
  </r>
  <r>
    <x v="206"/>
    <s v="USA"/>
    <x v="11"/>
    <s v="EG.FEC.RNEW.ZS"/>
    <n v="7.4789277849090396"/>
    <n v="8.1854425471110304"/>
    <n v="7.9183964284615298"/>
    <s v=".."/>
    <x v="0"/>
    <s v=".."/>
  </r>
  <r>
    <x v="206"/>
    <s v="USA"/>
    <x v="12"/>
    <s v="EN.ATM.CO2E.LF.ZS"/>
    <n v="40.050589418933541"/>
    <n v="39.795460624857007"/>
    <n v="40.269931825333508"/>
    <n v="40.06247697593335"/>
    <x v="0"/>
    <s v=".."/>
  </r>
  <r>
    <x v="206"/>
    <s v="USA"/>
    <x v="13"/>
    <s v="TX.VAL.FUEL.ZS.UN"/>
    <n v="7.1773203535359746"/>
    <n v="10.04272238955733"/>
    <n v="10.266013115908155"/>
    <n v="10.976168004529685"/>
    <x v="1531"/>
    <n v="8.3160260044639429"/>
  </r>
  <r>
    <x v="206"/>
    <s v="USA"/>
    <x v="14"/>
    <s v="TM.VAL.FUEL.ZS.UN"/>
    <n v="18.588107691213754"/>
    <n v="20.551630765572984"/>
    <n v="18.761249145750362"/>
    <n v="16.856902879771855"/>
    <x v="1532"/>
    <n v="8.7402803867592027"/>
  </r>
  <r>
    <x v="206"/>
    <s v="USA"/>
    <x v="15"/>
    <s v="EP.PMP.DESL.CD"/>
    <n v="0.84"/>
    <s v=".."/>
    <n v="1.05"/>
    <s v=".."/>
    <x v="1533"/>
    <s v=".."/>
  </r>
  <r>
    <x v="206"/>
    <s v="USA"/>
    <x v="16"/>
    <s v="SP.URB.TOTL.IN.ZS"/>
    <n v="80.772000000000006"/>
    <n v="80.94"/>
    <n v="81.108000000000004"/>
    <n v="81.277000000000001"/>
    <x v="1534"/>
    <n v="81.617000000000004"/>
  </r>
  <r>
    <x v="206"/>
    <s v="USA"/>
    <x v="17"/>
    <s v="NV.IND.MANF.ZS"/>
    <n v="12.446115858580004"/>
    <n v="12.521821522473434"/>
    <n v="12.503949392560418"/>
    <n v="12.375933529869855"/>
    <x v="1535"/>
    <s v=".."/>
  </r>
  <r>
    <x v="206"/>
    <s v="USA"/>
    <x v="18"/>
    <s v="NV.SRV.TETC.ZS"/>
    <n v="78.435205980480646"/>
    <n v="78.003566190893025"/>
    <n v="78.214684122726169"/>
    <n v="77.90874423781068"/>
    <x v="1536"/>
    <s v=".."/>
  </r>
  <r>
    <x v="206"/>
    <s v="USA"/>
    <x v="19"/>
    <s v="NV.AGR.TOTL.ZS"/>
    <n v="1.1740913931277099"/>
    <n v="1.3667782711202845"/>
    <n v="1.241406556349524"/>
    <n v="1.4518136956829695"/>
    <x v="1537"/>
    <s v=".."/>
  </r>
  <r>
    <x v="206"/>
    <s v="USA"/>
    <x v="20"/>
    <s v="FP.CPI.TOTL.ZG"/>
    <n v="1.64004344238988"/>
    <n v="3.1568415686222102"/>
    <n v="2.0693372652606001"/>
    <n v="1.4648326556268301"/>
    <x v="1538"/>
    <n v="0.11862713555231701"/>
  </r>
  <r>
    <x v="207"/>
    <s v="URY"/>
    <x v="0"/>
    <s v="EG.ELC.ACCS.ZS"/>
    <n v="99"/>
    <s v=".."/>
    <n v="99.5"/>
    <s v=".."/>
    <x v="0"/>
    <s v=".."/>
  </r>
  <r>
    <x v="207"/>
    <s v="URY"/>
    <x v="1"/>
    <s v="EG.USE.COMM.CL.ZS"/>
    <n v="18.387323409245017"/>
    <n v="12.829817588128309"/>
    <n v="10.258219262558423"/>
    <n v="15.602379835493863"/>
    <x v="0"/>
    <s v=".."/>
  </r>
  <r>
    <x v="207"/>
    <s v="URY"/>
    <x v="2"/>
    <s v="EN.ATM.CO2E.EG.ZS"/>
    <n v="1.5619496647499025"/>
    <n v="1.7573909429284329"/>
    <n v="1.8747088036389949"/>
    <n v="1.6524395529997484"/>
    <x v="0"/>
    <s v=".."/>
  </r>
  <r>
    <x v="207"/>
    <s v="URY"/>
    <x v="3"/>
    <s v="EG.USE.CRNW.ZS"/>
    <n v="32.264914896169167"/>
    <n v="30.225002863697505"/>
    <n v="30.123352546615134"/>
    <n v="31.887540323167634"/>
    <x v="0"/>
    <s v=".."/>
  </r>
  <r>
    <x v="207"/>
    <s v="URY"/>
    <x v="4"/>
    <s v="EG.IMP.CONS.ZS"/>
    <n v="49.220222227118178"/>
    <n v="56.926163691213262"/>
    <n v="59.705970377104137"/>
    <n v="52.563746291963298"/>
    <x v="0"/>
    <s v=".."/>
  </r>
  <r>
    <x v="207"/>
    <s v="URY"/>
    <x v="5"/>
    <s v="EN.ATM.METH.EG.ZS"/>
    <s v=".."/>
    <s v=".."/>
    <s v=".."/>
    <s v=".."/>
    <x v="0"/>
    <s v=".."/>
  </r>
  <r>
    <x v="207"/>
    <s v="URY"/>
    <x v="6"/>
    <s v="EG.USE.PCAP.KG.OE"/>
    <n v="1210.5835265026758"/>
    <n v="1304.7474458074025"/>
    <n v="1365.3521465941151"/>
    <n v="1350.5119911595439"/>
    <x v="0"/>
    <s v=".."/>
  </r>
  <r>
    <x v="207"/>
    <s v="URY"/>
    <x v="7"/>
    <s v="EG.USE.COMM.FO.ZS"/>
    <n v="50.029865287967468"/>
    <n v="56.067167628853944"/>
    <n v="58.411251629017777"/>
    <n v="52.896869377380099"/>
    <x v="0"/>
    <s v=".."/>
  </r>
  <r>
    <x v="207"/>
    <s v="URY"/>
    <x v="8"/>
    <s v="EG.GDP.PUSE.KO.PP.KD"/>
    <n v="14.103897450427445"/>
    <n v="13.719873630773071"/>
    <n v="13.5344853168209"/>
    <n v="14.269906552554893"/>
    <x v="1539"/>
    <s v=".."/>
  </r>
  <r>
    <x v="207"/>
    <s v="URY"/>
    <x v="9"/>
    <s v="IE.PPI.ENGY.CD"/>
    <s v=".."/>
    <n v="20000000"/>
    <n v="2421000000"/>
    <n v="886200000"/>
    <x v="1540"/>
    <n v="793600000"/>
  </r>
  <r>
    <x v="207"/>
    <s v="URY"/>
    <x v="10"/>
    <s v="EN.ATM.NOXE.EG.ZS"/>
    <s v=".."/>
    <s v=".."/>
    <s v=".."/>
    <s v=".."/>
    <x v="0"/>
    <s v=".."/>
  </r>
  <r>
    <x v="207"/>
    <s v="URY"/>
    <x v="11"/>
    <s v="EG.FEC.RNEW.ZS"/>
    <n v="52.5429495721907"/>
    <n v="48.593971816377199"/>
    <n v="46.374256018079301"/>
    <s v=".."/>
    <x v="0"/>
    <s v=".."/>
  </r>
  <r>
    <x v="207"/>
    <s v="URY"/>
    <x v="12"/>
    <s v="EN.ATM.CO2E.LF.ZS"/>
    <n v="91.206896551724142"/>
    <n v="91.780821917808225"/>
    <n v="93.631379164909305"/>
    <n v="92.526518804243011"/>
    <x v="0"/>
    <s v=".."/>
  </r>
  <r>
    <x v="207"/>
    <s v="URY"/>
    <x v="13"/>
    <s v="TX.VAL.FUEL.ZS.UN"/>
    <n v="3.1615133926239483"/>
    <n v="0.77058260217361907"/>
    <n v="1.1267449165949335"/>
    <n v="0.51116323479421888"/>
    <x v="1541"/>
    <n v="0.29859795976549919"/>
  </r>
  <r>
    <x v="207"/>
    <s v="URY"/>
    <x v="14"/>
    <s v="TM.VAL.FUEL.ZS.UN"/>
    <n v="19.79918528308351"/>
    <n v="20.553099533527032"/>
    <n v="27.030168707424785"/>
    <n v="18.520783934409266"/>
    <x v="1542"/>
    <n v="11.973921877059393"/>
  </r>
  <r>
    <x v="207"/>
    <s v="URY"/>
    <x v="15"/>
    <s v="EP.PMP.DESL.CD"/>
    <n v="1.44"/>
    <s v=".."/>
    <n v="1.88"/>
    <s v=".."/>
    <x v="1543"/>
    <s v=".."/>
  </r>
  <r>
    <x v="207"/>
    <s v="URY"/>
    <x v="16"/>
    <s v="SP.URB.TOTL.IN.ZS"/>
    <n v="94.414000000000001"/>
    <n v="94.611999999999995"/>
    <n v="94.802999999999997"/>
    <n v="94.983000000000004"/>
    <x v="1544"/>
    <n v="95.311000000000007"/>
  </r>
  <r>
    <x v="207"/>
    <s v="URY"/>
    <x v="17"/>
    <s v="NV.IND.MANF.ZS"/>
    <n v="15.47645947055959"/>
    <n v="14.590356891638056"/>
    <n v="13.899326913731816"/>
    <n v="12.844313931938286"/>
    <x v="1545"/>
    <n v="15.185530716654602"/>
  </r>
  <r>
    <x v="207"/>
    <s v="URY"/>
    <x v="18"/>
    <s v="NV.SRV.TETC.ZS"/>
    <n v="63.699692973840939"/>
    <n v="63.866973739703184"/>
    <n v="64.622425302887436"/>
    <n v="64.332336170695143"/>
    <x v="1546"/>
    <n v="64.05743992040297"/>
  </r>
  <r>
    <x v="207"/>
    <s v="URY"/>
    <x v="19"/>
    <s v="NV.AGR.TOTL.ZS"/>
    <n v="8.2391922729730318"/>
    <n v="10.116746584749356"/>
    <n v="9.2734508022579245"/>
    <n v="8.6830191682599764"/>
    <x v="1547"/>
    <n v="7.0476022396171194"/>
  </r>
  <r>
    <x v="207"/>
    <s v="URY"/>
    <x v="20"/>
    <s v="FP.CPI.TOTL.ZG"/>
    <n v="6.6763868680482696"/>
    <n v="8.0937752017554807"/>
    <n v="8.0977658057360404"/>
    <n v="8.5751350400539597"/>
    <x v="1548"/>
    <n v="8.6662698707930996"/>
  </r>
  <r>
    <x v="208"/>
    <s v="UZB"/>
    <x v="0"/>
    <s v="EG.ELC.ACCS.ZS"/>
    <n v="100"/>
    <s v=".."/>
    <n v="100"/>
    <s v=".."/>
    <x v="0"/>
    <s v=".."/>
  </r>
  <r>
    <x v="208"/>
    <s v="UZB"/>
    <x v="1"/>
    <s v="EG.USE.COMM.CL.ZS"/>
    <n v="2.1586670601883884"/>
    <n v="1.8599220836601669"/>
    <n v="1.9913253023197248"/>
    <n v="2.3157941324798417"/>
    <x v="0"/>
    <s v=".."/>
  </r>
  <r>
    <x v="208"/>
    <s v="UZB"/>
    <x v="2"/>
    <s v="EN.ATM.CO2E.EG.ZS"/>
    <n v="2.4107595420512462"/>
    <n v="2.4010265644621911"/>
    <n v="2.3922272793596036"/>
    <n v="2.4045453539578214"/>
    <x v="0"/>
    <s v=".."/>
  </r>
  <r>
    <x v="208"/>
    <s v="UZB"/>
    <x v="3"/>
    <s v="EG.USE.CRNW.ZS"/>
    <n v="8.7318128407544836E-3"/>
    <n v="7.9686205732760387E-3"/>
    <n v="7.8925108189984751E-3"/>
    <n v="9.066016298796515E-3"/>
    <x v="0"/>
    <s v=".."/>
  </r>
  <r>
    <x v="208"/>
    <s v="UZB"/>
    <x v="4"/>
    <s v="EG.IMP.CONS.ZS"/>
    <n v="-27.592797034321798"/>
    <n v="-21.036311396711419"/>
    <n v="-17.496116331106549"/>
    <n v="-26.083881615344207"/>
    <x v="0"/>
    <s v=".."/>
  </r>
  <r>
    <x v="208"/>
    <s v="UZB"/>
    <x v="5"/>
    <s v="EN.ATM.METH.EG.ZS"/>
    <s v=".."/>
    <s v=".."/>
    <s v=".."/>
    <s v=".."/>
    <x v="0"/>
    <s v=".."/>
  </r>
  <r>
    <x v="208"/>
    <s v="UZB"/>
    <x v="6"/>
    <s v="EG.USE.PCAP.KG.OE"/>
    <n v="1512.8215065960844"/>
    <n v="1613.8100983660197"/>
    <n v="1625.9881442173671"/>
    <n v="1419.4777669029734"/>
    <x v="0"/>
    <s v=".."/>
  </r>
  <r>
    <x v="208"/>
    <s v="UZB"/>
    <x v="7"/>
    <s v="EG.USE.COMM.FO.ZS"/>
    <n v="97.815086586928786"/>
    <n v="98.115946069355914"/>
    <n v="97.984972378484272"/>
    <n v="97.656709655703338"/>
    <x v="0"/>
    <s v=".."/>
  </r>
  <r>
    <x v="208"/>
    <s v="UZB"/>
    <x v="8"/>
    <s v="EG.GDP.PUSE.KO.PP.KD"/>
    <n v="2.8025131781287738"/>
    <n v="2.7698410667918645"/>
    <n v="2.9310546489092406"/>
    <n v="3.5698764596413626"/>
    <x v="0"/>
    <s v=".."/>
  </r>
  <r>
    <x v="208"/>
    <s v="UZB"/>
    <x v="9"/>
    <s v="IE.PPI.ENGY.CD"/>
    <s v=".."/>
    <s v=".."/>
    <s v=".."/>
    <s v=".."/>
    <x v="0"/>
    <s v=".."/>
  </r>
  <r>
    <x v="208"/>
    <s v="UZB"/>
    <x v="10"/>
    <s v="EN.ATM.NOXE.EG.ZS"/>
    <s v=".."/>
    <s v=".."/>
    <s v=".."/>
    <s v=".."/>
    <x v="0"/>
    <s v=".."/>
  </r>
  <r>
    <x v="208"/>
    <s v="UZB"/>
    <x v="11"/>
    <s v="EG.FEC.RNEW.ZS"/>
    <n v="2.6363345147039898"/>
    <n v="2.2401467333638001"/>
    <n v="2.3739161932681201"/>
    <s v=".."/>
    <x v="0"/>
    <s v=".."/>
  </r>
  <r>
    <x v="208"/>
    <s v="UZB"/>
    <x v="12"/>
    <s v="EN.ATM.CO2E.LF.ZS"/>
    <n v="9.9024888231773875"/>
    <n v="8.5446100251596668"/>
    <n v="7.4470442959820149"/>
    <n v="7.8721136767317939"/>
    <x v="0"/>
    <s v=".."/>
  </r>
  <r>
    <x v="208"/>
    <s v="UZB"/>
    <x v="13"/>
    <s v="TX.VAL.FUEL.ZS.UN"/>
    <s v=".."/>
    <s v=".."/>
    <s v=".."/>
    <s v=".."/>
    <x v="0"/>
    <s v=".."/>
  </r>
  <r>
    <x v="208"/>
    <s v="UZB"/>
    <x v="14"/>
    <s v="TM.VAL.FUEL.ZS.UN"/>
    <s v=".."/>
    <s v=".."/>
    <s v=".."/>
    <s v=".."/>
    <x v="0"/>
    <s v=".."/>
  </r>
  <r>
    <x v="208"/>
    <s v="UZB"/>
    <x v="15"/>
    <s v="EP.PMP.DESL.CD"/>
    <n v="0.83"/>
    <s v=".."/>
    <n v="0.87"/>
    <s v=".."/>
    <x v="1549"/>
    <s v=".."/>
  </r>
  <r>
    <x v="208"/>
    <s v="UZB"/>
    <x v="16"/>
    <s v="SP.URB.TOTL.IN.ZS"/>
    <n v="36.191000000000003"/>
    <n v="36.173000000000002"/>
    <n v="36.182000000000002"/>
    <n v="36.216999999999999"/>
    <x v="1550"/>
    <n v="36.365000000000002"/>
  </r>
  <r>
    <x v="208"/>
    <s v="UZB"/>
    <x v="17"/>
    <s v="NV.IND.MANF.ZS"/>
    <n v="7.6978864118408925"/>
    <n v="8.6662367552061923"/>
    <n v="10.152219518219443"/>
    <n v="10.817349511403879"/>
    <x v="1551"/>
    <n v="12.119182120122668"/>
  </r>
  <r>
    <x v="208"/>
    <s v="UZB"/>
    <x v="18"/>
    <s v="NV.SRV.TETC.ZS"/>
    <n v="46.812677999837661"/>
    <n v="47.631085934112356"/>
    <n v="42.247093696318721"/>
    <n v="47.76800588406558"/>
    <x v="1552"/>
    <n v="47.110310899029315"/>
  </r>
  <r>
    <x v="208"/>
    <s v="UZB"/>
    <x v="19"/>
    <s v="NV.AGR.TOTL.ZS"/>
    <n v="19.808933606722263"/>
    <n v="19.482494079452085"/>
    <n v="21.279278645282705"/>
    <n v="18.983903955550868"/>
    <x v="1553"/>
    <n v="18.263454472048775"/>
  </r>
  <r>
    <x v="208"/>
    <s v="UZB"/>
    <x v="20"/>
    <s v="FP.CPI.TOTL.ZG"/>
    <s v=".."/>
    <s v=".."/>
    <s v=".."/>
    <s v=".."/>
    <x v="0"/>
    <s v=".."/>
  </r>
  <r>
    <x v="209"/>
    <s v="VUT"/>
    <x v="0"/>
    <s v="EG.ELC.ACCS.ZS"/>
    <n v="23.5"/>
    <s v=".."/>
    <n v="27.076809999999998"/>
    <s v=".."/>
    <x v="0"/>
    <s v=".."/>
  </r>
  <r>
    <x v="209"/>
    <s v="VUT"/>
    <x v="1"/>
    <s v="EG.USE.COMM.CL.ZS"/>
    <s v=".."/>
    <s v=".."/>
    <s v=".."/>
    <s v=".."/>
    <x v="0"/>
    <s v=".."/>
  </r>
  <r>
    <x v="209"/>
    <s v="VUT"/>
    <x v="2"/>
    <s v="EN.ATM.CO2E.EG.ZS"/>
    <s v=".."/>
    <s v=".."/>
    <s v=".."/>
    <s v=".."/>
    <x v="0"/>
    <s v=".."/>
  </r>
  <r>
    <x v="209"/>
    <s v="VUT"/>
    <x v="3"/>
    <s v="EG.USE.CRNW.ZS"/>
    <s v=".."/>
    <s v=".."/>
    <s v=".."/>
    <s v=".."/>
    <x v="0"/>
    <s v=".."/>
  </r>
  <r>
    <x v="209"/>
    <s v="VUT"/>
    <x v="4"/>
    <s v="EG.IMP.CONS.ZS"/>
    <s v=".."/>
    <s v=".."/>
    <s v=".."/>
    <s v=".."/>
    <x v="0"/>
    <s v=".."/>
  </r>
  <r>
    <x v="209"/>
    <s v="VUT"/>
    <x v="5"/>
    <s v="EN.ATM.METH.EG.ZS"/>
    <s v=".."/>
    <s v=".."/>
    <s v=".."/>
    <s v=".."/>
    <x v="0"/>
    <s v=".."/>
  </r>
  <r>
    <x v="209"/>
    <s v="VUT"/>
    <x v="6"/>
    <s v="EG.USE.PCAP.KG.OE"/>
    <s v=".."/>
    <s v=".."/>
    <s v=".."/>
    <s v=".."/>
    <x v="0"/>
    <s v=".."/>
  </r>
  <r>
    <x v="209"/>
    <s v="VUT"/>
    <x v="7"/>
    <s v="EG.USE.COMM.FO.ZS"/>
    <s v=".."/>
    <s v=".."/>
    <s v=".."/>
    <s v=".."/>
    <x v="0"/>
    <s v=".."/>
  </r>
  <r>
    <x v="209"/>
    <s v="VUT"/>
    <x v="8"/>
    <s v="EG.GDP.PUSE.KO.PP.KD"/>
    <s v=".."/>
    <s v=".."/>
    <s v=".."/>
    <s v=".."/>
    <x v="0"/>
    <s v=".."/>
  </r>
  <r>
    <x v="209"/>
    <s v="VUT"/>
    <x v="9"/>
    <s v="IE.PPI.ENGY.CD"/>
    <s v=".."/>
    <s v=".."/>
    <s v=".."/>
    <s v=".."/>
    <x v="0"/>
    <s v=".."/>
  </r>
  <r>
    <x v="209"/>
    <s v="VUT"/>
    <x v="10"/>
    <s v="EN.ATM.NOXE.EG.ZS"/>
    <s v=".."/>
    <s v=".."/>
    <s v=".."/>
    <s v=".."/>
    <x v="0"/>
    <s v=".."/>
  </r>
  <r>
    <x v="209"/>
    <s v="VUT"/>
    <x v="11"/>
    <s v="EG.FEC.RNEW.ZS"/>
    <n v="39.140785155765101"/>
    <n v="34.180900535799601"/>
    <s v=".."/>
    <s v=".."/>
    <x v="0"/>
    <s v=".."/>
  </r>
  <r>
    <x v="209"/>
    <s v="VUT"/>
    <x v="12"/>
    <s v="EN.ATM.CO2E.LF.ZS"/>
    <n v="100"/>
    <n v="100"/>
    <n v="100"/>
    <n v="100"/>
    <x v="0"/>
    <s v=".."/>
  </r>
  <r>
    <x v="209"/>
    <s v="VUT"/>
    <x v="13"/>
    <s v="TX.VAL.FUEL.ZS.UN"/>
    <n v="0.16815076541170679"/>
    <n v="6.8762788448651149E-2"/>
    <s v=".."/>
    <s v=".."/>
    <x v="0"/>
    <s v=".."/>
  </r>
  <r>
    <x v="209"/>
    <s v="VUT"/>
    <x v="14"/>
    <s v="TM.VAL.FUEL.ZS.UN"/>
    <n v="13.508734121027496"/>
    <n v="18.244043448514823"/>
    <s v=".."/>
    <s v=".."/>
    <x v="0"/>
    <s v=".."/>
  </r>
  <r>
    <x v="209"/>
    <s v="VUT"/>
    <x v="15"/>
    <s v="EP.PMP.DESL.CD"/>
    <s v=".."/>
    <s v=".."/>
    <s v=".."/>
    <s v=".."/>
    <x v="0"/>
    <s v=".."/>
  </r>
  <r>
    <x v="209"/>
    <s v="VUT"/>
    <x v="16"/>
    <s v="SP.URB.TOTL.IN.ZS"/>
    <n v="24.588999999999999"/>
    <n v="24.893999999999998"/>
    <n v="25.2"/>
    <n v="25.507999999999999"/>
    <x v="1554"/>
    <n v="26.128"/>
  </r>
  <r>
    <x v="209"/>
    <s v="VUT"/>
    <x v="17"/>
    <s v="NV.IND.MANF.ZS"/>
    <n v="5.3178052981218737"/>
    <n v="4.7200531124529723"/>
    <n v="4.0198832937108273"/>
    <n v="3.6062378167641325"/>
    <x v="1555"/>
    <s v=".."/>
  </r>
  <r>
    <x v="209"/>
    <s v="VUT"/>
    <x v="18"/>
    <s v="NV.SRV.TETC.ZS"/>
    <n v="63.193635692610513"/>
    <n v="63.480446397521419"/>
    <n v="63.615733736762479"/>
    <n v="63.218441727213659"/>
    <x v="1556"/>
    <s v=".."/>
  </r>
  <r>
    <x v="209"/>
    <s v="VUT"/>
    <x v="19"/>
    <s v="NV.AGR.TOTL.ZS"/>
    <n v="23.087017140982528"/>
    <n v="25.633081470709111"/>
    <n v="27.964741115810927"/>
    <n v="27.977139819245085"/>
    <x v="1557"/>
    <s v=".."/>
  </r>
  <r>
    <x v="209"/>
    <s v="VUT"/>
    <x v="20"/>
    <s v="FP.CPI.TOTL.ZG"/>
    <n v="2.8092932589572999"/>
    <n v="0.86268290754874499"/>
    <n v="1.36363636363637"/>
    <n v="1.44614331766527"/>
    <x v="1558"/>
    <n v="2.4656569214512198"/>
  </r>
  <r>
    <x v="210"/>
    <s v="VEN"/>
    <x v="0"/>
    <s v="EG.ELC.ACCS.ZS"/>
    <n v="100"/>
    <s v=".."/>
    <n v="100"/>
    <s v=".."/>
    <x v="0"/>
    <s v=".."/>
  </r>
  <r>
    <x v="210"/>
    <s v="VEN"/>
    <x v="1"/>
    <s v="EG.USE.COMM.CL.ZS"/>
    <n v="9.1227427857739158"/>
    <n v="10.708126388160318"/>
    <n v="9.6530440126149095"/>
    <n v="10.448808665923162"/>
    <x v="0"/>
    <s v=".."/>
  </r>
  <r>
    <x v="210"/>
    <s v="VEN"/>
    <x v="2"/>
    <s v="EN.ATM.CO2E.EG.ZS"/>
    <n v="2.6121775328066943"/>
    <n v="2.660901399228397"/>
    <n v="2.7188131396100368"/>
    <n v="2.6981517533607233"/>
    <x v="0"/>
    <s v=".."/>
  </r>
  <r>
    <x v="210"/>
    <s v="VEN"/>
    <x v="3"/>
    <s v="EG.USE.CRNW.ZS"/>
    <n v="1.0647616396283941"/>
    <n v="1.1339114776908454"/>
    <n v="1.0318866617622344"/>
    <n v="1.0856035992601556"/>
    <x v="0"/>
    <s v=".."/>
  </r>
  <r>
    <x v="210"/>
    <s v="VEN"/>
    <x v="4"/>
    <s v="EG.IMP.CONS.ZS"/>
    <n v="-173.39762097279751"/>
    <n v="-196.01195278115711"/>
    <n v="-166.05694359883233"/>
    <n v="-179.43135958140951"/>
    <x v="0"/>
    <s v=".."/>
  </r>
  <r>
    <x v="210"/>
    <s v="VEN"/>
    <x v="5"/>
    <s v="EN.ATM.METH.EG.ZS"/>
    <s v=".."/>
    <s v=".."/>
    <s v=".."/>
    <s v=".."/>
    <x v="0"/>
    <s v=".."/>
  </r>
  <r>
    <x v="210"/>
    <s v="VEN"/>
    <x v="6"/>
    <s v="EG.USE.PCAP.KG.OE"/>
    <n v="2496.2429832377129"/>
    <n v="2283.4916612893508"/>
    <n v="2447.2841343329546"/>
    <n v="2271.1875345673452"/>
    <x v="0"/>
    <s v=".."/>
  </r>
  <r>
    <x v="210"/>
    <s v="VEN"/>
    <x v="7"/>
    <s v="EG.USE.COMM.FO.ZS"/>
    <n v="89.812496956186706"/>
    <n v="88.126094995740203"/>
    <n v="89.258569214340369"/>
    <n v="88.376164092514514"/>
    <x v="0"/>
    <s v=".."/>
  </r>
  <r>
    <x v="210"/>
    <s v="VEN"/>
    <x v="8"/>
    <s v="EG.GDP.PUSE.KO.PP.KD"/>
    <n v="6.6353298533983223"/>
    <n v="7.4455771083327811"/>
    <n v="7.233248216794812"/>
    <n v="7.7887143311874034"/>
    <x v="0"/>
    <s v=".."/>
  </r>
  <r>
    <x v="210"/>
    <s v="VEN"/>
    <x v="9"/>
    <s v="IE.PPI.ENGY.CD"/>
    <s v=".."/>
    <s v=".."/>
    <s v=".."/>
    <s v=".."/>
    <x v="0"/>
    <s v=".."/>
  </r>
  <r>
    <x v="210"/>
    <s v="VEN"/>
    <x v="10"/>
    <s v="EN.ATM.NOXE.EG.ZS"/>
    <s v=".."/>
    <s v=".."/>
    <s v=".."/>
    <s v=".."/>
    <x v="0"/>
    <s v=".."/>
  </r>
  <r>
    <x v="210"/>
    <s v="VEN"/>
    <x v="11"/>
    <s v="EG.FEC.RNEW.ZS"/>
    <n v="10.3240143332818"/>
    <n v="12.3562603102179"/>
    <n v="11.1975413131122"/>
    <s v=".."/>
    <x v="0"/>
    <s v=".."/>
  </r>
  <r>
    <x v="210"/>
    <s v="VEN"/>
    <x v="12"/>
    <s v="EN.ATM.CO2E.LF.ZS"/>
    <n v="59.590768037238171"/>
    <n v="54.14368040031993"/>
    <n v="55.560273213956059"/>
    <n v="57.062950884474752"/>
    <x v="0"/>
    <s v=".."/>
  </r>
  <r>
    <x v="210"/>
    <s v="VEN"/>
    <x v="13"/>
    <s v="TX.VAL.FUEL.ZS.UN"/>
    <n v="93.418898492627719"/>
    <n v="67.175251253239665"/>
    <n v="98.763729503252534"/>
    <n v="97.667861358494108"/>
    <x v="0"/>
    <s v=".."/>
  </r>
  <r>
    <x v="210"/>
    <s v="VEN"/>
    <x v="14"/>
    <s v="TM.VAL.FUEL.ZS.UN"/>
    <n v="0.6260188238399742"/>
    <n v="0.76923597344908212"/>
    <n v="0.89205908604373108"/>
    <n v="0.58417756799124509"/>
    <x v="0"/>
    <s v=".."/>
  </r>
  <r>
    <x v="210"/>
    <s v="VEN"/>
    <x v="15"/>
    <s v="EP.PMP.DESL.CD"/>
    <n v="1.0999999999999999E-2"/>
    <s v=".."/>
    <n v="1.0999999999999999E-2"/>
    <s v=".."/>
    <x v="1559"/>
    <s v=".."/>
  </r>
  <r>
    <x v="210"/>
    <s v="VEN"/>
    <x v="16"/>
    <s v="SP.URB.TOTL.IN.ZS"/>
    <n v="88.769000000000005"/>
    <n v="88.81"/>
    <n v="88.850999999999999"/>
    <n v="88.894000000000005"/>
    <x v="1560"/>
    <n v="88.99"/>
  </r>
  <r>
    <x v="210"/>
    <s v="VEN"/>
    <x v="17"/>
    <s v="NV.IND.MANF.ZS"/>
    <n v="12.820585256794747"/>
    <n v="12.619229037597288"/>
    <n v="12.834116045901592"/>
    <n v="12.60759464499627"/>
    <x v="1561"/>
    <s v=".."/>
  </r>
  <r>
    <x v="210"/>
    <s v="VEN"/>
    <x v="18"/>
    <s v="NV.SRV.TETC.ZS"/>
    <n v="42.053068956714114"/>
    <n v="41.868151552717087"/>
    <n v="45.275874719947566"/>
    <n v="45.659001373355821"/>
    <x v="1562"/>
    <s v=".."/>
  </r>
  <r>
    <x v="210"/>
    <s v="VEN"/>
    <x v="19"/>
    <s v="NV.AGR.TOTL.ZS"/>
    <n v="5.7913299039510484"/>
    <n v="5.4322033998291515"/>
    <n v="5.4710077157488293"/>
    <n v="5.3680512721512104"/>
    <x v="1563"/>
    <s v=".."/>
  </r>
  <r>
    <x v="210"/>
    <s v="VEN"/>
    <x v="20"/>
    <s v="FP.CPI.TOTL.ZG"/>
    <n v="28.187464709203901"/>
    <n v="26.090212316095901"/>
    <n v="21.068995633187601"/>
    <n v="40.639427516158896"/>
    <x v="1564"/>
    <n v="121.738085297504"/>
  </r>
  <r>
    <x v="211"/>
    <s v="VNM"/>
    <x v="0"/>
    <s v="EG.ELC.ACCS.ZS"/>
    <n v="96"/>
    <s v=".."/>
    <n v="99"/>
    <s v=".."/>
    <x v="0"/>
    <s v=".."/>
  </r>
  <r>
    <x v="211"/>
    <s v="VNM"/>
    <x v="1"/>
    <s v="EG.USE.COMM.CL.ZS"/>
    <n v="4.0290651490973932"/>
    <n v="5.9908268145589627"/>
    <n v="7.5904221863548766"/>
    <n v="8.2111530122182579"/>
    <x v="0"/>
    <s v=".."/>
  </r>
  <r>
    <x v="211"/>
    <s v="VNM"/>
    <x v="2"/>
    <s v="EN.ATM.CO2E.EG.ZS"/>
    <n v="2.501022500892816"/>
    <n v="2.7493241029718685"/>
    <n v="2.640396825497477"/>
    <n v="2.5468093815116579"/>
    <x v="0"/>
    <s v=".."/>
  </r>
  <r>
    <x v="211"/>
    <s v="VNM"/>
    <x v="3"/>
    <s v="EG.USE.CRNW.ZS"/>
    <n v="24.964950646922464"/>
    <n v="25.238041054310035"/>
    <n v="25.061548221105561"/>
    <n v="25.325523978403748"/>
    <x v="0"/>
    <s v=".."/>
  </r>
  <r>
    <x v="211"/>
    <s v="VNM"/>
    <x v="4"/>
    <s v="EG.IMP.CONS.ZS"/>
    <n v="-12.690358518051587"/>
    <n v="-15.571472945522528"/>
    <n v="-15.172340692665445"/>
    <n v="-15.600127440417157"/>
    <x v="0"/>
    <s v=".."/>
  </r>
  <r>
    <x v="211"/>
    <s v="VNM"/>
    <x v="5"/>
    <s v="EN.ATM.METH.EG.ZS"/>
    <s v=".."/>
    <s v=".."/>
    <s v=".."/>
    <s v=".."/>
    <x v="0"/>
    <s v=".."/>
  </r>
  <r>
    <x v="211"/>
    <s v="VNM"/>
    <x v="6"/>
    <s v="EG.USE.PCAP.KG.OE"/>
    <n v="677.67439105052767"/>
    <n v="670.1831202488496"/>
    <n v="674.78364854091694"/>
    <n v="667.64646639074408"/>
    <x v="0"/>
    <s v=".."/>
  </r>
  <r>
    <x v="211"/>
    <s v="VNM"/>
    <x v="7"/>
    <s v="EG.USE.COMM.FO.ZS"/>
    <n v="70.328177507139515"/>
    <n v="68.20428110292211"/>
    <n v="67.138494644383655"/>
    <n v="66.242446532953011"/>
    <x v="0"/>
    <s v=".."/>
  </r>
  <r>
    <x v="211"/>
    <s v="VNM"/>
    <x v="8"/>
    <s v="EG.GDP.PUSE.KO.PP.KD"/>
    <n v="6.6200835268990437"/>
    <n v="7.0367131114433885"/>
    <n v="7.2768721455279195"/>
    <n v="7.6713366556722571"/>
    <x v="0"/>
    <s v=".."/>
  </r>
  <r>
    <x v="211"/>
    <s v="VNM"/>
    <x v="9"/>
    <s v="IE.PPI.ENGY.CD"/>
    <n v="943050000"/>
    <n v="2770270000"/>
    <n v="317500000"/>
    <s v=".."/>
    <x v="1565"/>
    <s v=".."/>
  </r>
  <r>
    <x v="211"/>
    <s v="VNM"/>
    <x v="10"/>
    <s v="EN.ATM.NOXE.EG.ZS"/>
    <s v=".."/>
    <s v=".."/>
    <s v=".."/>
    <s v=".."/>
    <x v="0"/>
    <s v=".."/>
  </r>
  <r>
    <x v="211"/>
    <s v="VNM"/>
    <x v="11"/>
    <s v="EG.FEC.RNEW.ZS"/>
    <n v="34.795898935144201"/>
    <n v="35.5294656259587"/>
    <n v="35.579242487763402"/>
    <s v=".."/>
    <x v="0"/>
    <s v=".."/>
  </r>
  <r>
    <x v="211"/>
    <s v="VNM"/>
    <x v="12"/>
    <s v="EN.ATM.CO2E.LF.ZS"/>
    <n v="36.612742658038826"/>
    <n v="35.171132806306204"/>
    <n v="38.081112398609505"/>
    <n v="31.503327647101219"/>
    <x v="0"/>
    <s v=".."/>
  </r>
  <r>
    <x v="211"/>
    <s v="VNM"/>
    <x v="13"/>
    <s v="TX.VAL.FUEL.ZS.UN"/>
    <n v="11.052798419448983"/>
    <n v="11.372251368350886"/>
    <n v="9.9300773981872883"/>
    <n v="7.3498347827301966"/>
    <x v="1566"/>
    <s v=".."/>
  </r>
  <r>
    <x v="211"/>
    <s v="VNM"/>
    <x v="14"/>
    <s v="TM.VAL.FUEL.ZS.UN"/>
    <n v="9.7214422599416253"/>
    <n v="11.982942808447158"/>
    <n v="10.088523938808644"/>
    <n v="7.6743199980649752"/>
    <x v="1567"/>
    <s v=".."/>
  </r>
  <r>
    <x v="211"/>
    <s v="VNM"/>
    <x v="15"/>
    <s v="EP.PMP.DESL.CD"/>
    <n v="0.77"/>
    <s v=".."/>
    <n v="1.06"/>
    <s v=".."/>
    <x v="663"/>
    <s v=".."/>
  </r>
  <r>
    <x v="211"/>
    <s v="VNM"/>
    <x v="16"/>
    <s v="SP.URB.TOTL.IN.ZS"/>
    <n v="30.391999999999999"/>
    <n v="31.029"/>
    <n v="31.667999999999999"/>
    <n v="32.308999999999997"/>
    <x v="1568"/>
    <n v="33.593000000000004"/>
  </r>
  <r>
    <x v="211"/>
    <s v="VNM"/>
    <x v="17"/>
    <s v="NV.IND.MANF.ZS"/>
    <n v="12.946351609118057"/>
    <n v="13.354600430737868"/>
    <n v="13.284694518643047"/>
    <n v="13.335185876478894"/>
    <x v="1569"/>
    <n v="13.694726895376"/>
  </r>
  <r>
    <x v="211"/>
    <s v="VNM"/>
    <x v="18"/>
    <s v="NV.SRV.TETC.ZS"/>
    <n v="36.942471781810227"/>
    <n v="36.732759423874626"/>
    <n v="37.266805919358944"/>
    <n v="38.736202878026212"/>
    <x v="1570"/>
    <n v="39.733289576427751"/>
  </r>
  <r>
    <x v="211"/>
    <s v="VNM"/>
    <x v="19"/>
    <s v="NV.AGR.TOTL.ZS"/>
    <n v="18.378480583253161"/>
    <n v="19.567744086887178"/>
    <n v="19.221400996296627"/>
    <n v="17.963586367291228"/>
    <x v="1571"/>
    <n v="16.992212002207559"/>
  </r>
  <r>
    <x v="211"/>
    <s v="VNM"/>
    <x v="20"/>
    <s v="FP.CPI.TOTL.ZG"/>
    <n v="8.8616003609539291"/>
    <n v="18.6774771205401"/>
    <n v="9.0942160785740196"/>
    <n v="6.5922558981653596"/>
    <x v="1572"/>
    <n v="0.63061210501063802"/>
  </r>
  <r>
    <x v="212"/>
    <s v="VIR"/>
    <x v="0"/>
    <s v="EG.ELC.ACCS.ZS"/>
    <n v="87.873279999999994"/>
    <s v=".."/>
    <n v="90.875439999999998"/>
    <s v=".."/>
    <x v="0"/>
    <s v=".."/>
  </r>
  <r>
    <x v="212"/>
    <s v="VIR"/>
    <x v="1"/>
    <s v="EG.USE.COMM.CL.ZS"/>
    <s v=".."/>
    <s v=".."/>
    <s v=".."/>
    <s v=".."/>
    <x v="0"/>
    <s v=".."/>
  </r>
  <r>
    <x v="212"/>
    <s v="VIR"/>
    <x v="2"/>
    <s v="EN.ATM.CO2E.EG.ZS"/>
    <s v=".."/>
    <s v=".."/>
    <s v=".."/>
    <s v=".."/>
    <x v="0"/>
    <s v=".."/>
  </r>
  <r>
    <x v="212"/>
    <s v="VIR"/>
    <x v="3"/>
    <s v="EG.USE.CRNW.ZS"/>
    <s v=".."/>
    <s v=".."/>
    <s v=".."/>
    <s v=".."/>
    <x v="0"/>
    <s v=".."/>
  </r>
  <r>
    <x v="212"/>
    <s v="VIR"/>
    <x v="4"/>
    <s v="EG.IMP.CONS.ZS"/>
    <s v=".."/>
    <s v=".."/>
    <s v=".."/>
    <s v=".."/>
    <x v="0"/>
    <s v=".."/>
  </r>
  <r>
    <x v="212"/>
    <s v="VIR"/>
    <x v="5"/>
    <s v="EN.ATM.METH.EG.ZS"/>
    <s v=".."/>
    <s v=".."/>
    <s v=".."/>
    <s v=".."/>
    <x v="0"/>
    <s v=".."/>
  </r>
  <r>
    <x v="212"/>
    <s v="VIR"/>
    <x v="6"/>
    <s v="EG.USE.PCAP.KG.OE"/>
    <s v=".."/>
    <s v=".."/>
    <s v=".."/>
    <s v=".."/>
    <x v="0"/>
    <s v=".."/>
  </r>
  <r>
    <x v="212"/>
    <s v="VIR"/>
    <x v="7"/>
    <s v="EG.USE.COMM.FO.ZS"/>
    <s v=".."/>
    <s v=".."/>
    <s v=".."/>
    <s v=".."/>
    <x v="0"/>
    <s v=".."/>
  </r>
  <r>
    <x v="212"/>
    <s v="VIR"/>
    <x v="8"/>
    <s v="EG.GDP.PUSE.KO.PP.KD"/>
    <s v=".."/>
    <s v=".."/>
    <s v=".."/>
    <s v=".."/>
    <x v="0"/>
    <s v=".."/>
  </r>
  <r>
    <x v="212"/>
    <s v="VIR"/>
    <x v="9"/>
    <s v="IE.PPI.ENGY.CD"/>
    <s v=".."/>
    <s v=".."/>
    <s v=".."/>
    <s v=".."/>
    <x v="0"/>
    <s v=".."/>
  </r>
  <r>
    <x v="212"/>
    <s v="VIR"/>
    <x v="10"/>
    <s v="EN.ATM.NOXE.EG.ZS"/>
    <s v=".."/>
    <s v=".."/>
    <s v=".."/>
    <s v=".."/>
    <x v="0"/>
    <s v=".."/>
  </r>
  <r>
    <x v="212"/>
    <s v="VIR"/>
    <x v="11"/>
    <s v="EG.FEC.RNEW.ZS"/>
    <s v=".."/>
    <s v=".."/>
    <s v=".."/>
    <s v=".."/>
    <x v="0"/>
    <s v=".."/>
  </r>
  <r>
    <x v="212"/>
    <s v="VIR"/>
    <x v="12"/>
    <s v="EN.ATM.CO2E.LF.ZS"/>
    <s v=".."/>
    <s v=".."/>
    <s v=".."/>
    <s v=".."/>
    <x v="0"/>
    <s v=".."/>
  </r>
  <r>
    <x v="212"/>
    <s v="VIR"/>
    <x v="13"/>
    <s v="TX.VAL.FUEL.ZS.UN"/>
    <s v=".."/>
    <s v=".."/>
    <s v=".."/>
    <s v=".."/>
    <x v="0"/>
    <s v=".."/>
  </r>
  <r>
    <x v="212"/>
    <s v="VIR"/>
    <x v="14"/>
    <s v="TM.VAL.FUEL.ZS.UN"/>
    <s v=".."/>
    <s v=".."/>
    <s v=".."/>
    <s v=".."/>
    <x v="0"/>
    <s v=".."/>
  </r>
  <r>
    <x v="212"/>
    <s v="VIR"/>
    <x v="15"/>
    <s v="EP.PMP.DESL.CD"/>
    <s v=".."/>
    <s v=".."/>
    <s v=".."/>
    <s v=".."/>
    <x v="0"/>
    <s v=".."/>
  </r>
  <r>
    <x v="212"/>
    <s v="VIR"/>
    <x v="16"/>
    <s v="SP.URB.TOTL.IN.ZS"/>
    <n v="94.593999999999994"/>
    <n v="94.76"/>
    <n v="94.915999999999997"/>
    <n v="95.063999999999993"/>
    <x v="1573"/>
    <n v="95.334999999999994"/>
  </r>
  <r>
    <x v="212"/>
    <s v="VIR"/>
    <x v="17"/>
    <s v="NV.IND.MANF.ZS"/>
    <s v=".."/>
    <s v=".."/>
    <s v=".."/>
    <s v=".."/>
    <x v="0"/>
    <s v=".."/>
  </r>
  <r>
    <x v="212"/>
    <s v="VIR"/>
    <x v="18"/>
    <s v="NV.SRV.TETC.ZS"/>
    <s v=".."/>
    <s v=".."/>
    <s v=".."/>
    <s v=".."/>
    <x v="0"/>
    <s v=".."/>
  </r>
  <r>
    <x v="212"/>
    <s v="VIR"/>
    <x v="19"/>
    <s v="NV.AGR.TOTL.ZS"/>
    <s v=".."/>
    <s v=".."/>
    <s v=".."/>
    <s v=".."/>
    <x v="0"/>
    <s v=".."/>
  </r>
  <r>
    <x v="212"/>
    <s v="VIR"/>
    <x v="20"/>
    <s v="FP.CPI.TOTL.ZG"/>
    <s v=".."/>
    <s v=".."/>
    <s v=".."/>
    <s v=".."/>
    <x v="0"/>
    <s v=".."/>
  </r>
  <r>
    <x v="213"/>
    <s v="WBG"/>
    <x v="0"/>
    <s v="EG.ELC.ACCS.ZS"/>
    <n v="94.1"/>
    <s v=".."/>
    <n v="97.697829999999996"/>
    <s v=".."/>
    <x v="0"/>
    <s v=".."/>
  </r>
  <r>
    <x v="213"/>
    <s v="WBG"/>
    <x v="1"/>
    <s v="EG.USE.COMM.CL.ZS"/>
    <s v=".."/>
    <s v=".."/>
    <s v=".."/>
    <s v=".."/>
    <x v="0"/>
    <s v=".."/>
  </r>
  <r>
    <x v="213"/>
    <s v="WBG"/>
    <x v="2"/>
    <s v="EN.ATM.CO2E.EG.ZS"/>
    <s v=".."/>
    <s v=".."/>
    <s v=".."/>
    <s v=".."/>
    <x v="0"/>
    <s v=".."/>
  </r>
  <r>
    <x v="213"/>
    <s v="WBG"/>
    <x v="3"/>
    <s v="EG.USE.CRNW.ZS"/>
    <s v=".."/>
    <s v=".."/>
    <s v=".."/>
    <s v=".."/>
    <x v="0"/>
    <s v=".."/>
  </r>
  <r>
    <x v="213"/>
    <s v="WBG"/>
    <x v="4"/>
    <s v="EG.IMP.CONS.ZS"/>
    <s v=".."/>
    <s v=".."/>
    <s v=".."/>
    <s v=".."/>
    <x v="0"/>
    <s v=".."/>
  </r>
  <r>
    <x v="213"/>
    <s v="WBG"/>
    <x v="5"/>
    <s v="EN.ATM.METH.EG.ZS"/>
    <s v=".."/>
    <s v=".."/>
    <s v=".."/>
    <s v=".."/>
    <x v="0"/>
    <s v=".."/>
  </r>
  <r>
    <x v="213"/>
    <s v="WBG"/>
    <x v="6"/>
    <s v="EG.USE.PCAP.KG.OE"/>
    <s v=".."/>
    <s v=".."/>
    <s v=".."/>
    <s v=".."/>
    <x v="0"/>
    <s v=".."/>
  </r>
  <r>
    <x v="213"/>
    <s v="WBG"/>
    <x v="7"/>
    <s v="EG.USE.COMM.FO.ZS"/>
    <s v=".."/>
    <s v=".."/>
    <s v=".."/>
    <s v=".."/>
    <x v="0"/>
    <s v=".."/>
  </r>
  <r>
    <x v="213"/>
    <s v="WBG"/>
    <x v="8"/>
    <s v="EG.GDP.PUSE.KO.PP.KD"/>
    <s v=".."/>
    <s v=".."/>
    <s v=".."/>
    <s v=".."/>
    <x v="0"/>
    <s v=".."/>
  </r>
  <r>
    <x v="213"/>
    <s v="WBG"/>
    <x v="9"/>
    <s v="IE.PPI.ENGY.CD"/>
    <s v=".."/>
    <s v=".."/>
    <s v=".."/>
    <s v=".."/>
    <x v="0"/>
    <s v=".."/>
  </r>
  <r>
    <x v="213"/>
    <s v="WBG"/>
    <x v="10"/>
    <s v="EN.ATM.NOXE.EG.ZS"/>
    <s v=".."/>
    <s v=".."/>
    <s v=".."/>
    <s v=".."/>
    <x v="0"/>
    <s v=".."/>
  </r>
  <r>
    <x v="213"/>
    <s v="WBG"/>
    <x v="11"/>
    <s v="EG.FEC.RNEW.ZS"/>
    <s v=".."/>
    <s v=".."/>
    <s v=".."/>
    <s v=".."/>
    <x v="0"/>
    <s v=".."/>
  </r>
  <r>
    <x v="213"/>
    <s v="WBG"/>
    <x v="12"/>
    <s v="EN.ATM.CO2E.LF.ZS"/>
    <n v="100"/>
    <n v="100"/>
    <n v="100"/>
    <n v="100"/>
    <x v="0"/>
    <s v=".."/>
  </r>
  <r>
    <x v="213"/>
    <s v="WBG"/>
    <x v="13"/>
    <s v="TX.VAL.FUEL.ZS.UN"/>
    <s v=".."/>
    <s v=".."/>
    <s v=".."/>
    <s v=".."/>
    <x v="0"/>
    <s v=".."/>
  </r>
  <r>
    <x v="213"/>
    <s v="WBG"/>
    <x v="14"/>
    <s v="TM.VAL.FUEL.ZS.UN"/>
    <s v=".."/>
    <s v=".."/>
    <s v=".."/>
    <s v=".."/>
    <x v="0"/>
    <s v=".."/>
  </r>
  <r>
    <x v="213"/>
    <s v="WBG"/>
    <x v="15"/>
    <s v="EP.PMP.DESL.CD"/>
    <n v="1.54"/>
    <s v=".."/>
    <n v="1.68"/>
    <s v=".."/>
    <x v="513"/>
    <s v=".."/>
  </r>
  <r>
    <x v="213"/>
    <s v="WBG"/>
    <x v="16"/>
    <s v="SP.URB.TOTL.IN.ZS"/>
    <n v="74.135999999999996"/>
    <n v="74.355999999999995"/>
    <n v="74.576999999999998"/>
    <n v="74.8"/>
    <x v="1574"/>
    <n v="75.251999999999995"/>
  </r>
  <r>
    <x v="213"/>
    <s v="WBG"/>
    <x v="17"/>
    <s v="NV.IND.MANF.ZS"/>
    <n v="15.802258228118408"/>
    <n v="14.149892470275056"/>
    <n v="16.244138956514163"/>
    <n v="14.890279256129782"/>
    <x v="1575"/>
    <s v=".."/>
  </r>
  <r>
    <x v="213"/>
    <s v="WBG"/>
    <x v="18"/>
    <s v="NV.SRV.TETC.ZS"/>
    <n v="69.291033820035764"/>
    <n v="69.752385015806468"/>
    <n v="69.601355830202607"/>
    <n v="71.60425815238527"/>
    <x v="1576"/>
    <s v=".."/>
  </r>
  <r>
    <x v="213"/>
    <s v="WBG"/>
    <x v="19"/>
    <s v="NV.AGR.TOTL.ZS"/>
    <n v="6.6425539866001122"/>
    <n v="6.8879944081109077"/>
    <n v="5.3250653750716328"/>
    <n v="4.8305162846402325"/>
    <x v="1577"/>
    <s v=".."/>
  </r>
  <r>
    <x v="213"/>
    <s v="WBG"/>
    <x v="20"/>
    <s v="FP.CPI.TOTL.ZG"/>
    <s v=".."/>
    <s v=".."/>
    <s v=".."/>
    <s v=".."/>
    <x v="0"/>
    <s v=".."/>
  </r>
  <r>
    <x v="214"/>
    <s v="YEM"/>
    <x v="0"/>
    <s v="EG.ELC.ACCS.ZS"/>
    <n v="44.8"/>
    <s v=".."/>
    <n v="48.406709999999997"/>
    <s v=".."/>
    <x v="0"/>
    <s v=".."/>
  </r>
  <r>
    <x v="214"/>
    <s v="YEM"/>
    <x v="1"/>
    <s v="EG.USE.COMM.CL.ZS"/>
    <n v="0"/>
    <n v="0"/>
    <n v="0"/>
    <n v="0"/>
    <x v="0"/>
    <s v=".."/>
  </r>
  <r>
    <x v="214"/>
    <s v="YEM"/>
    <x v="2"/>
    <s v="EN.ATM.CO2E.EG.ZS"/>
    <n v="2.991705952379129"/>
    <n v="2.9731626327793319"/>
    <n v="3.0575864803529424"/>
    <n v="3.0664886271125109"/>
    <x v="0"/>
    <s v=".."/>
  </r>
  <r>
    <x v="214"/>
    <s v="YEM"/>
    <x v="3"/>
    <s v="EG.USE.CRNW.ZS"/>
    <n v="1.2823586850662201"/>
    <n v="1.5545586953360062"/>
    <n v="1.7592117105370495"/>
    <n v="1.3029819205647906"/>
    <x v="0"/>
    <s v=".."/>
  </r>
  <r>
    <x v="214"/>
    <s v="YEM"/>
    <x v="4"/>
    <s v="EG.IMP.CONS.ZS"/>
    <n v="-147.3501869933522"/>
    <n v="-178.39467742759672"/>
    <n v="-148.53965986913107"/>
    <n v="-120.58847904060927"/>
    <x v="0"/>
    <s v=".."/>
  </r>
  <r>
    <x v="214"/>
    <s v="YEM"/>
    <x v="5"/>
    <s v="EN.ATM.METH.EG.ZS"/>
    <s v=".."/>
    <s v=".."/>
    <s v=".."/>
    <s v=".."/>
    <x v="0"/>
    <s v=".."/>
  </r>
  <r>
    <x v="214"/>
    <s v="YEM"/>
    <x v="6"/>
    <s v="EG.USE.PCAP.KG.OE"/>
    <n v="331.99276431830287"/>
    <n v="272.93428413687019"/>
    <n v="240.41385709449324"/>
    <n v="323.71866811769155"/>
    <x v="0"/>
    <s v=".."/>
  </r>
  <r>
    <x v="214"/>
    <s v="YEM"/>
    <x v="7"/>
    <s v="EG.USE.COMM.FO.ZS"/>
    <n v="98.717641314933786"/>
    <n v="98.445426186468438"/>
    <n v="98.240788289462955"/>
    <n v="98.69701807943521"/>
    <x v="0"/>
    <s v=".."/>
  </r>
  <r>
    <x v="214"/>
    <s v="YEM"/>
    <x v="8"/>
    <s v="EG.GDP.PUSE.KO.PP.KD"/>
    <n v="13.498952869708997"/>
    <n v="13.951889625062027"/>
    <n v="15.795911561584711"/>
    <n v="11.983639981397964"/>
    <x v="0"/>
    <s v=".."/>
  </r>
  <r>
    <x v="214"/>
    <s v="YEM"/>
    <x v="9"/>
    <s v="IE.PPI.ENGY.CD"/>
    <s v=".."/>
    <s v=".."/>
    <s v=".."/>
    <s v=".."/>
    <x v="0"/>
    <s v=".."/>
  </r>
  <r>
    <x v="214"/>
    <s v="YEM"/>
    <x v="10"/>
    <s v="EN.ATM.NOXE.EG.ZS"/>
    <s v=".."/>
    <s v=".."/>
    <s v=".."/>
    <s v=".."/>
    <x v="0"/>
    <s v=".."/>
  </r>
  <r>
    <x v="214"/>
    <s v="YEM"/>
    <x v="11"/>
    <s v="EG.FEC.RNEW.ZS"/>
    <n v="0.83640432487650096"/>
    <n v="0.98863066373080699"/>
    <n v="1.00075568537744"/>
    <s v=".."/>
    <x v="0"/>
    <s v=".."/>
  </r>
  <r>
    <x v="214"/>
    <s v="YEM"/>
    <x v="12"/>
    <s v="EN.ATM.CO2E.LF.ZS"/>
    <n v="85.790297339593096"/>
    <n v="88.607122878985649"/>
    <n v="83.660785886126703"/>
    <n v="84.071180555555557"/>
    <x v="0"/>
    <s v=".."/>
  </r>
  <r>
    <x v="214"/>
    <s v="YEM"/>
    <x v="13"/>
    <s v="TX.VAL.FUEL.ZS.UN"/>
    <n v="91.204937399530593"/>
    <n v="89.071371028781655"/>
    <n v="89.48306843805959"/>
    <n v="75.939018113076614"/>
    <x v="1578"/>
    <n v="0.19200872304526323"/>
  </r>
  <r>
    <x v="214"/>
    <s v="YEM"/>
    <x v="14"/>
    <s v="TM.VAL.FUEL.ZS.UN"/>
    <n v="21.000434583512451"/>
    <n v="29.78559897163116"/>
    <n v="27.278053669234875"/>
    <n v="1.4827409328069845"/>
    <x v="1579"/>
    <n v="10.068314265750368"/>
  </r>
  <r>
    <x v="214"/>
    <s v="YEM"/>
    <x v="15"/>
    <s v="EP.PMP.DESL.CD"/>
    <n v="0.23"/>
    <s v=".."/>
    <n v="0.47"/>
    <s v=".."/>
    <x v="1580"/>
    <s v=".."/>
  </r>
  <r>
    <x v="214"/>
    <s v="YEM"/>
    <x v="16"/>
    <s v="SP.URB.TOTL.IN.ZS"/>
    <n v="31.731999999999999"/>
    <n v="32.302"/>
    <n v="32.874000000000002"/>
    <n v="33.450000000000003"/>
    <x v="1581"/>
    <n v="34.606000000000002"/>
  </r>
  <r>
    <x v="214"/>
    <s v="YEM"/>
    <x v="17"/>
    <s v="NV.IND.MANF.ZS"/>
    <n v="8.0058046330796788"/>
    <n v="8.664484193043192"/>
    <n v="8.8202547126830915"/>
    <n v="8.4291810092043526"/>
    <x v="1582"/>
    <n v="10.57974928687884"/>
  </r>
  <r>
    <x v="214"/>
    <s v="YEM"/>
    <x v="18"/>
    <s v="NV.SRV.TETC.ZS"/>
    <n v="28.087396830977724"/>
    <n v="29.712028811727563"/>
    <n v="29.678941079750999"/>
    <n v="27.914097956019212"/>
    <x v="1583"/>
    <n v="34.156894004933889"/>
  </r>
  <r>
    <x v="214"/>
    <s v="YEM"/>
    <x v="19"/>
    <s v="NV.AGR.TOTL.ZS"/>
    <n v="8.1621814154768106"/>
    <n v="8.5331690490823568"/>
    <n v="8.4381442478626827"/>
    <n v="7.8673968092220017"/>
    <x v="1584"/>
    <n v="9.4896530734887676"/>
  </r>
  <r>
    <x v="214"/>
    <s v="YEM"/>
    <x v="20"/>
    <s v="FP.CPI.TOTL.ZG"/>
    <n v="11.1748338605043"/>
    <n v="19.543561713115199"/>
    <n v="9.8853871448478898"/>
    <n v="10.9684421500199"/>
    <x v="0"/>
    <s v=".."/>
  </r>
  <r>
    <x v="215"/>
    <s v="ZMB"/>
    <x v="0"/>
    <s v="EG.ELC.ACCS.ZS"/>
    <n v="18.5"/>
    <s v=".."/>
    <n v="22.062560000000001"/>
    <s v=".."/>
    <x v="0"/>
    <s v=".."/>
  </r>
  <r>
    <x v="215"/>
    <s v="ZMB"/>
    <x v="1"/>
    <s v="EG.USE.COMM.CL.ZS"/>
    <n v="10.912703600094121"/>
    <n v="11.369337036006426"/>
    <n v="11.648621594401378"/>
    <n v="11.862953635304336"/>
    <x v="0"/>
    <s v=".."/>
  </r>
  <r>
    <x v="215"/>
    <s v="ZMB"/>
    <x v="2"/>
    <s v="EN.ATM.CO2E.EG.ZS"/>
    <n v="0.32953139981771828"/>
    <n v="0.33773978448250552"/>
    <n v="0.38166844103144432"/>
    <n v="0.39727526419190801"/>
    <x v="0"/>
    <s v=".."/>
  </r>
  <r>
    <x v="215"/>
    <s v="ZMB"/>
    <x v="3"/>
    <s v="EG.USE.CRNW.ZS"/>
    <n v="81.858665403625082"/>
    <n v="79.945698681909931"/>
    <n v="78.622766831139529"/>
    <n v="76.916797492791844"/>
    <x v="0"/>
    <s v=".."/>
  </r>
  <r>
    <x v="215"/>
    <s v="ZMB"/>
    <x v="4"/>
    <s v="EG.IMP.CONS.ZS"/>
    <n v="7.2214564661061145"/>
    <n v="8.6781717243782772"/>
    <n v="9.146147592126475"/>
    <n v="8.7684976922873936"/>
    <x v="0"/>
    <s v=".."/>
  </r>
  <r>
    <x v="215"/>
    <s v="ZMB"/>
    <x v="5"/>
    <s v="EN.ATM.METH.EG.ZS"/>
    <s v=".."/>
    <s v=".."/>
    <s v=".."/>
    <s v=".."/>
    <x v="0"/>
    <s v=".."/>
  </r>
  <r>
    <x v="215"/>
    <s v="ZMB"/>
    <x v="6"/>
    <s v="EG.USE.PCAP.KG.OE"/>
    <n v="590.8799025452887"/>
    <n v="605.56776625217537"/>
    <n v="616.62780598165318"/>
    <n v="631.45924796698637"/>
    <x v="0"/>
    <s v=".."/>
  </r>
  <r>
    <x v="215"/>
    <s v="ZMB"/>
    <x v="7"/>
    <s v="EG.USE.COMM.FO.ZS"/>
    <n v="7.8194961169375468"/>
    <n v="8.5948650336053145"/>
    <n v="10.499212695319505"/>
    <n v="12.122466133224309"/>
    <x v="0"/>
    <s v=".."/>
  </r>
  <r>
    <x v="215"/>
    <s v="ZMB"/>
    <x v="8"/>
    <s v="EG.GDP.PUSE.KO.PP.KD"/>
    <n v="5.5229407915399271"/>
    <n v="5.5198676612021913"/>
    <n v="5.6579502202188729"/>
    <n v="5.6296464169300586"/>
    <x v="0"/>
    <s v=".."/>
  </r>
  <r>
    <x v="215"/>
    <s v="ZMB"/>
    <x v="9"/>
    <s v="IE.PPI.ENGY.CD"/>
    <s v=".."/>
    <n v="230000000"/>
    <n v="1610000000"/>
    <s v=".."/>
    <x v="0"/>
    <n v="830000000"/>
  </r>
  <r>
    <x v="215"/>
    <s v="ZMB"/>
    <x v="10"/>
    <s v="EN.ATM.NOXE.EG.ZS"/>
    <s v=".."/>
    <s v=".."/>
    <s v=".."/>
    <s v=".."/>
    <x v="0"/>
    <s v=".."/>
  </r>
  <r>
    <x v="215"/>
    <s v="ZMB"/>
    <x v="11"/>
    <s v="EG.FEC.RNEW.ZS"/>
    <n v="91.800980657637197"/>
    <n v="90.455019561310905"/>
    <n v="88.152128075861299"/>
    <s v=".."/>
    <x v="0"/>
    <s v=".."/>
  </r>
  <r>
    <x v="215"/>
    <s v="ZMB"/>
    <x v="12"/>
    <s v="EN.ATM.CO2E.LF.ZS"/>
    <n v="65.087956698240873"/>
    <n v="70.5"/>
    <n v="72.813487881981033"/>
    <n v="67.976989453499513"/>
    <x v="0"/>
    <s v=".."/>
  </r>
  <r>
    <x v="215"/>
    <s v="ZMB"/>
    <x v="13"/>
    <s v="TX.VAL.FUEL.ZS.UN"/>
    <n v="0.5108903117379332"/>
    <n v="0.45285922859135225"/>
    <n v="1.3147268049144678"/>
    <n v="1.9128761306196131"/>
    <x v="1585"/>
    <n v="1.6427229400802625"/>
  </r>
  <r>
    <x v="215"/>
    <s v="ZMB"/>
    <x v="14"/>
    <s v="TM.VAL.FUEL.ZS.UN"/>
    <n v="11.610456505490244"/>
    <n v="7.3683655578848661"/>
    <n v="10.571463674025706"/>
    <n v="10.629582808663551"/>
    <x v="1586"/>
    <n v="18.6472102872996"/>
  </r>
  <r>
    <x v="215"/>
    <s v="ZMB"/>
    <x v="15"/>
    <s v="EP.PMP.DESL.CD"/>
    <n v="1.52"/>
    <s v=".."/>
    <n v="1.48"/>
    <s v=".."/>
    <x v="366"/>
    <s v=".."/>
  </r>
  <r>
    <x v="215"/>
    <s v="ZMB"/>
    <x v="16"/>
    <s v="SP.URB.TOTL.IN.ZS"/>
    <n v="38.725000000000001"/>
    <n v="39.152999999999999"/>
    <n v="39.587000000000003"/>
    <n v="40.027000000000001"/>
    <x v="1587"/>
    <n v="40.921999999999997"/>
  </r>
  <r>
    <x v="215"/>
    <s v="ZMB"/>
    <x v="17"/>
    <s v="NV.IND.MANF.ZS"/>
    <n v="8.0222003475746"/>
    <n v="7.9553017244980078"/>
    <n v="7.4855062302659894"/>
    <n v="6.5873681485067159"/>
    <x v="1588"/>
    <n v="7.9299973441162992"/>
  </r>
  <r>
    <x v="215"/>
    <s v="ZMB"/>
    <x v="18"/>
    <s v="NV.SRV.TETC.ZS"/>
    <n v="55.899839279414266"/>
    <n v="53.331811089545987"/>
    <n v="56.27467003202571"/>
    <n v="56.526086051040735"/>
    <x v="1589"/>
    <n v="59.435343028650202"/>
  </r>
  <r>
    <x v="215"/>
    <s v="ZMB"/>
    <x v="19"/>
    <s v="NV.AGR.TOTL.ZS"/>
    <n v="9.9728430121389788"/>
    <n v="10.211656860260804"/>
    <n v="9.8613239980078635"/>
    <n v="8.7591184383829948"/>
    <x v="1590"/>
    <n v="5.2507740578798696"/>
  </r>
  <r>
    <x v="215"/>
    <s v="ZMB"/>
    <x v="20"/>
    <s v="FP.CPI.TOTL.ZG"/>
    <n v="8.5017613336526292"/>
    <n v="6.4293968107233601"/>
    <n v="6.5758997075766503"/>
    <n v="6.9776760549034602"/>
    <x v="1591"/>
    <n v="10.100694853374399"/>
  </r>
  <r>
    <x v="216"/>
    <s v="ZWE"/>
    <x v="0"/>
    <s v="EG.ELC.ACCS.ZS"/>
    <n v="36.9"/>
    <s v=".."/>
    <n v="40.462560000000003"/>
    <s v=".."/>
    <x v="0"/>
    <s v=".."/>
  </r>
  <r>
    <x v="216"/>
    <s v="ZWE"/>
    <x v="1"/>
    <s v="EG.USE.COMM.CL.ZS"/>
    <n v="5.272405057349407"/>
    <n v="4.3630490366265686"/>
    <n v="4.285658517524519"/>
    <n v="3.7963584192195055"/>
    <x v="0"/>
    <s v=".."/>
  </r>
  <r>
    <x v="216"/>
    <s v="ZWE"/>
    <x v="2"/>
    <s v="EN.ATM.CO2E.EG.ZS"/>
    <n v="0.97965545213436545"/>
    <n v="1.1342582350372876"/>
    <n v="1.1964333388158839"/>
    <n v="1.2210479512962582"/>
    <x v="0"/>
    <s v=".."/>
  </r>
  <r>
    <x v="216"/>
    <s v="ZWE"/>
    <x v="3"/>
    <s v="EG.USE.CRNW.ZS"/>
    <n v="67.858303889428711"/>
    <n v="64.065220894440372"/>
    <n v="62.45395258895099"/>
    <n v="61.774513045872951"/>
    <x v="0"/>
    <s v=".."/>
  </r>
  <r>
    <x v="216"/>
    <s v="ZWE"/>
    <x v="4"/>
    <s v="EG.IMP.CONS.ZS"/>
    <n v="6.4464469459444018"/>
    <n v="10.482746054209235"/>
    <n v="11.149204250043528"/>
    <n v="12.301765358233862"/>
    <x v="0"/>
    <s v=".."/>
  </r>
  <r>
    <x v="216"/>
    <s v="ZWE"/>
    <x v="5"/>
    <s v="EN.ATM.METH.EG.ZS"/>
    <s v=".."/>
    <s v=".."/>
    <s v=".."/>
    <s v=".."/>
    <x v="0"/>
    <s v=".."/>
  </r>
  <r>
    <x v="216"/>
    <s v="ZWE"/>
    <x v="6"/>
    <s v="EG.USE.PCAP.KG.OE"/>
    <n v="676.90115362951371"/>
    <n v="719.13421764595944"/>
    <n v="742.16932882825301"/>
    <n v="757.53781088209143"/>
    <x v="0"/>
    <s v=".."/>
  </r>
  <r>
    <x v="216"/>
    <s v="ZWE"/>
    <x v="7"/>
    <s v="EG.USE.COMM.FO.ZS"/>
    <n v="26.20467161936736"/>
    <n v="31.067559241974298"/>
    <n v="32.824424373828286"/>
    <n v="33.58633115326176"/>
    <x v="0"/>
    <s v=".."/>
  </r>
  <r>
    <x v="216"/>
    <s v="ZWE"/>
    <x v="8"/>
    <s v="EG.GDP.PUSE.KO.PP.KD"/>
    <n v="2.0519584568068971"/>
    <n v="2.1186890383243857"/>
    <n v="2.2215343856381651"/>
    <n v="2.2232900416676289"/>
    <x v="0"/>
    <s v=".."/>
  </r>
  <r>
    <x v="216"/>
    <s v="ZWE"/>
    <x v="9"/>
    <s v="IE.PPI.ENGY.CD"/>
    <s v=".."/>
    <s v=".."/>
    <s v=".."/>
    <s v=".."/>
    <x v="0"/>
    <s v=".."/>
  </r>
  <r>
    <x v="216"/>
    <s v="ZWE"/>
    <x v="10"/>
    <s v="EN.ATM.NOXE.EG.ZS"/>
    <s v=".."/>
    <s v=".."/>
    <s v=".."/>
    <s v=".."/>
    <x v="0"/>
    <s v=".."/>
  </r>
  <r>
    <x v="216"/>
    <s v="ZWE"/>
    <x v="11"/>
    <s v="EG.FEC.RNEW.ZS"/>
    <n v="77.795359532363506"/>
    <n v="75.774004198903498"/>
    <n v="75.602532324523594"/>
    <s v=".."/>
    <x v="0"/>
    <s v=".."/>
  </r>
  <r>
    <x v="216"/>
    <s v="ZWE"/>
    <x v="12"/>
    <s v="EN.ATM.CO2E.LF.ZS"/>
    <n v="19.786307874950534"/>
    <n v="27.972248502049823"/>
    <n v="28.409413098950946"/>
    <n v="29.643427354976055"/>
    <x v="0"/>
    <s v=".."/>
  </r>
  <r>
    <x v="216"/>
    <s v="ZWE"/>
    <x v="13"/>
    <s v="TX.VAL.FUEL.ZS.UN"/>
    <n v="1.6021557116054852"/>
    <n v="0.91869726433279497"/>
    <n v="1.1606010815580294"/>
    <n v="1.1373887614156091"/>
    <x v="1592"/>
    <n v="2.0035448934435931"/>
  </r>
  <r>
    <x v="216"/>
    <s v="ZWE"/>
    <x v="14"/>
    <s v="TM.VAL.FUEL.ZS.UN"/>
    <n v="16.009195779677103"/>
    <n v="14.586090179289901"/>
    <n v="20.556373001046399"/>
    <n v="20.99619534165317"/>
    <x v="1593"/>
    <n v="26.407668636834526"/>
  </r>
  <r>
    <x v="216"/>
    <s v="ZWE"/>
    <x v="15"/>
    <s v="EP.PMP.DESL.CD"/>
    <n v="1.1499999999999999"/>
    <s v=".."/>
    <n v="1.4"/>
    <s v=".."/>
    <x v="1594"/>
    <s v=".."/>
  </r>
  <r>
    <x v="216"/>
    <s v="ZWE"/>
    <x v="16"/>
    <s v="SP.URB.TOTL.IN.ZS"/>
    <n v="33.195999999999998"/>
    <n v="33.015000000000001"/>
    <n v="32.834000000000003"/>
    <n v="32.654000000000003"/>
    <x v="1595"/>
    <n v="32.375999999999998"/>
  </r>
  <r>
    <x v="216"/>
    <s v="ZWE"/>
    <x v="17"/>
    <s v="NV.IND.MANF.ZS"/>
    <n v="13.933500833031207"/>
    <n v="13.978157225686713"/>
    <n v="13.565062851648133"/>
    <n v="12.820061592608885"/>
    <x v="1596"/>
    <n v="11.380622156209204"/>
  </r>
  <r>
    <x v="216"/>
    <s v="ZWE"/>
    <x v="18"/>
    <s v="NV.SRV.TETC.ZS"/>
    <n v="54.643284918212551"/>
    <n v="54.107132133533263"/>
    <n v="55.241923290900708"/>
    <n v="56.901244170699513"/>
    <x v="1597"/>
    <n v="58.563305713245228"/>
  </r>
  <r>
    <x v="216"/>
    <s v="ZWE"/>
    <x v="19"/>
    <s v="NV.AGR.TOTL.ZS"/>
    <n v="14.541420160540294"/>
    <n v="13.206228541694397"/>
    <n v="13.154082997994959"/>
    <n v="12.001759788825339"/>
    <x v="1598"/>
    <n v="13.424541308366814"/>
  </r>
  <r>
    <x v="216"/>
    <s v="ZWE"/>
    <x v="20"/>
    <s v="FP.CPI.TOTL.ZG"/>
    <n v="3.03447888394063"/>
    <n v="3.27750941199713"/>
    <n v="3.9222353386130302"/>
    <n v="1.6316220189025199"/>
    <x v="1599"/>
    <n v="-2.3987099587599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W222" firstHeaderRow="1" firstDataRow="2" firstDataCol="1"/>
  <pivotFields count="10">
    <pivotField axis="axisRow" showAll="0">
      <items count="2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showAll="0"/>
    <pivotField axis="axisCol" showAll="0">
      <items count="22">
        <item x="0"/>
        <item x="19"/>
        <item x="1"/>
        <item x="12"/>
        <item x="2"/>
        <item x="3"/>
        <item x="4"/>
        <item x="5"/>
        <item x="6"/>
        <item x="7"/>
        <item x="13"/>
        <item x="14"/>
        <item x="8"/>
        <item x="20"/>
        <item x="9"/>
        <item x="17"/>
        <item x="10"/>
        <item x="15"/>
        <item x="11"/>
        <item x="18"/>
        <item x="16"/>
        <item t="default"/>
      </items>
    </pivotField>
    <pivotField showAll="0"/>
    <pivotField dataField="1" showAll="0"/>
    <pivotField showAll="0"/>
    <pivotField showAll="0"/>
    <pivotField showAll="0"/>
    <pivotField showAll="0">
      <items count="1601">
        <item x="1087"/>
        <item x="65"/>
        <item x="272"/>
        <item x="951"/>
        <item x="605"/>
        <item x="229"/>
        <item x="382"/>
        <item x="577"/>
        <item x="168"/>
        <item x="1253"/>
        <item x="585"/>
        <item x="1075"/>
        <item x="989"/>
        <item x="1228"/>
        <item x="883"/>
        <item x="1186"/>
        <item x="237"/>
        <item x="251"/>
        <item x="647"/>
        <item x="1599"/>
        <item x="371"/>
        <item x="221"/>
        <item x="1397"/>
        <item x="1338"/>
        <item x="471"/>
        <item x="1294"/>
        <item x="1410"/>
        <item x="35"/>
        <item x="253"/>
        <item x="578"/>
        <item x="1448"/>
        <item x="606"/>
        <item x="1309"/>
        <item x="941"/>
        <item x="1046"/>
        <item x="1260"/>
        <item x="1026"/>
        <item x="483"/>
        <item x="1559"/>
        <item x="519"/>
        <item x="1267"/>
        <item x="1225"/>
        <item x="474"/>
        <item x="1279"/>
        <item x="238"/>
        <item x="890"/>
        <item x="620"/>
        <item x="906"/>
        <item x="649"/>
        <item x="633"/>
        <item x="1239"/>
        <item x="344"/>
        <item x="858"/>
        <item x="1172"/>
        <item x="1195"/>
        <item x="707"/>
        <item x="21"/>
        <item x="1124"/>
        <item x="754"/>
        <item x="1447"/>
        <item x="680"/>
        <item x="801"/>
        <item x="1363"/>
        <item x="704"/>
        <item x="1217"/>
        <item x="1486"/>
        <item x="1308"/>
        <item x="1352"/>
        <item x="730"/>
        <item x="1351"/>
        <item x="439"/>
        <item x="59"/>
        <item x="968"/>
        <item x="161"/>
        <item x="430"/>
        <item x="871"/>
        <item x="112"/>
        <item x="926"/>
        <item x="1061"/>
        <item x="396"/>
        <item x="152"/>
        <item x="1102"/>
        <item x="964"/>
        <item x="1191"/>
        <item x="805"/>
        <item x="62"/>
        <item x="280"/>
        <item x="998"/>
        <item x="1439"/>
        <item x="399"/>
        <item x="362"/>
        <item x="1411"/>
        <item x="716"/>
        <item x="1459"/>
        <item x="195"/>
        <item x="518"/>
        <item x="32"/>
        <item x="180"/>
        <item x="490"/>
        <item x="1365"/>
        <item x="1592"/>
        <item x="410"/>
        <item x="330"/>
        <item x="830"/>
        <item x="673"/>
        <item x="872"/>
        <item x="765"/>
        <item x="900"/>
        <item x="596"/>
        <item x="859"/>
        <item x="1523"/>
        <item x="800"/>
        <item x="1464"/>
        <item x="1580"/>
        <item x="151"/>
        <item x="834"/>
        <item x="839"/>
        <item x="1210"/>
        <item x="1409"/>
        <item x="809"/>
        <item x="94"/>
        <item x="555"/>
        <item x="1558"/>
        <item x="417"/>
        <item x="865"/>
        <item x="756"/>
        <item x="171"/>
        <item x="1126"/>
        <item x="300"/>
        <item x="220"/>
        <item x="476"/>
        <item x="917"/>
        <item x="459"/>
        <item x="116"/>
        <item x="1058"/>
        <item x="556"/>
        <item x="663"/>
        <item x="613"/>
        <item x="1436"/>
        <item x="697"/>
        <item x="1009"/>
        <item x="1160"/>
        <item x="615"/>
        <item x="978"/>
        <item x="1533"/>
        <item x="1045"/>
        <item x="908"/>
        <item x="286"/>
        <item x="1111"/>
        <item x="1280"/>
        <item x="1107"/>
        <item x="207"/>
        <item x="559"/>
        <item x="320"/>
        <item x="504"/>
        <item x="133"/>
        <item x="1205"/>
        <item x="197"/>
        <item x="816"/>
        <item x="41"/>
        <item x="302"/>
        <item x="832"/>
        <item x="163"/>
        <item x="452"/>
        <item x="608"/>
        <item x="750"/>
        <item x="1018"/>
        <item x="1132"/>
        <item x="1541"/>
        <item x="1119"/>
        <item x="264"/>
        <item x="712"/>
        <item x="1585"/>
        <item x="1190"/>
        <item x="53"/>
        <item x="357"/>
        <item x="485"/>
        <item x="2"/>
        <item x="372"/>
        <item x="159"/>
        <item x="347"/>
        <item x="255"/>
        <item x="232"/>
        <item x="878"/>
        <item x="793"/>
        <item x="1106"/>
        <item x="71"/>
        <item x="631"/>
        <item x="529"/>
        <item x="247"/>
        <item x="456"/>
        <item x="925"/>
        <item x="45"/>
        <item x="1537"/>
        <item x="1373"/>
        <item x="1396"/>
        <item x="27"/>
        <item x="1350"/>
        <item x="89"/>
        <item x="788"/>
        <item x="943"/>
        <item x="99"/>
        <item x="1266"/>
        <item x="867"/>
        <item x="1441"/>
        <item x="929"/>
        <item x="1219"/>
        <item x="240"/>
        <item x="124"/>
        <item x="128"/>
        <item x="598"/>
        <item x="703"/>
        <item x="310"/>
        <item x="1524"/>
        <item x="927"/>
        <item x="1594"/>
        <item x="1016"/>
        <item x="825"/>
        <item x="853"/>
        <item x="105"/>
        <item x="225"/>
        <item x="1404"/>
        <item x="189"/>
        <item x="85"/>
        <item x="630"/>
        <item x="1238"/>
        <item x="10"/>
        <item x="409"/>
        <item x="551"/>
        <item x="1209"/>
        <item x="366"/>
        <item x="1270"/>
        <item x="391"/>
        <item x="90"/>
        <item x="1289"/>
        <item x="1097"/>
        <item x="1538"/>
        <item x="513"/>
        <item x="17"/>
        <item x="1181"/>
        <item x="377"/>
        <item x="281"/>
        <item x="332"/>
        <item x="1303"/>
        <item x="291"/>
        <item x="147"/>
        <item x="921"/>
        <item x="12"/>
        <item x="1543"/>
        <item x="517"/>
        <item x="876"/>
        <item x="499"/>
        <item x="1224"/>
        <item x="848"/>
        <item x="405"/>
        <item x="1392"/>
        <item x="781"/>
        <item x="699"/>
        <item x="1044"/>
        <item x="331"/>
        <item x="656"/>
        <item x="104"/>
        <item x="129"/>
        <item x="1434"/>
        <item x="1479"/>
        <item x="1243"/>
        <item x="40"/>
        <item x="279"/>
        <item x="1549"/>
        <item x="269"/>
        <item x="1323"/>
        <item x="1519"/>
        <item x="654"/>
        <item x="315"/>
        <item x="725"/>
        <item x="1098"/>
        <item x="658"/>
        <item x="714"/>
        <item x="1259"/>
        <item x="381"/>
        <item x="1093"/>
        <item x="1492"/>
        <item x="913"/>
        <item x="729"/>
        <item x="1455"/>
        <item x="1419"/>
        <item x="745"/>
        <item x="1579"/>
        <item x="690"/>
        <item x="1265"/>
        <item x="653"/>
        <item x="549"/>
        <item x="1185"/>
        <item x="792"/>
        <item x="201"/>
        <item x="1033"/>
        <item x="83"/>
        <item x="75"/>
        <item x="1307"/>
        <item x="1320"/>
        <item x="63"/>
        <item x="740"/>
        <item x="76"/>
        <item x="1454"/>
        <item x="1337"/>
        <item x="999"/>
        <item x="1007"/>
        <item x="446"/>
        <item x="1131"/>
        <item x="1109"/>
        <item x="389"/>
        <item x="113"/>
        <item x="1340"/>
        <item x="1244"/>
        <item x="395"/>
        <item x="751"/>
        <item x="739"/>
        <item x="503"/>
        <item x="288"/>
        <item x="1355"/>
        <item x="1357"/>
        <item x="472"/>
        <item x="325"/>
        <item x="1440"/>
        <item x="412"/>
        <item x="761"/>
        <item x="806"/>
        <item x="629"/>
        <item x="25"/>
        <item x="1485"/>
        <item x="1171"/>
        <item x="1153"/>
        <item x="339"/>
        <item x="58"/>
        <item x="426"/>
        <item x="458"/>
        <item x="542"/>
        <item x="1196"/>
        <item x="524"/>
        <item x="1130"/>
        <item x="905"/>
        <item x="948"/>
        <item x="1151"/>
        <item x="628"/>
        <item x="1325"/>
        <item x="932"/>
        <item x="38"/>
        <item x="829"/>
        <item x="1055"/>
        <item x="1346"/>
        <item x="992"/>
        <item x="641"/>
        <item x="1509"/>
        <item x="1499"/>
        <item x="254"/>
        <item x="1378"/>
        <item x="1500"/>
        <item x="595"/>
        <item x="93"/>
        <item x="857"/>
        <item x="1358"/>
        <item x="938"/>
        <item x="912"/>
        <item x="961"/>
        <item x="414"/>
        <item x="435"/>
        <item x="470"/>
        <item x="126"/>
        <item x="1070"/>
        <item x="947"/>
        <item x="1555"/>
        <item x="576"/>
        <item x="306"/>
        <item x="723"/>
        <item x="1477"/>
        <item x="760"/>
        <item x="536"/>
        <item x="260"/>
        <item x="884"/>
        <item x="1121"/>
        <item x="461"/>
        <item x="692"/>
        <item x="511"/>
        <item x="1471"/>
        <item x="526"/>
        <item x="582"/>
        <item x="962"/>
        <item x="691"/>
        <item x="1166"/>
        <item x="1218"/>
        <item x="1572"/>
        <item x="1159"/>
        <item x="821"/>
        <item x="106"/>
        <item x="950"/>
        <item x="64"/>
        <item x="1214"/>
        <item x="614"/>
        <item x="1498"/>
        <item x="370"/>
        <item x="478"/>
        <item x="1293"/>
        <item x="245"/>
        <item x="307"/>
        <item x="202"/>
        <item x="1526"/>
        <item x="634"/>
        <item x="352"/>
        <item x="1577"/>
        <item x="860"/>
        <item x="617"/>
        <item x="1314"/>
        <item x="102"/>
        <item x="7"/>
        <item x="1287"/>
        <item x="527"/>
        <item x="379"/>
        <item x="769"/>
        <item x="646"/>
        <item x="341"/>
        <item x="43"/>
        <item x="1512"/>
        <item x="186"/>
        <item x="986"/>
        <item x="1428"/>
        <item x="160"/>
        <item x="1034"/>
        <item x="457"/>
        <item x="343"/>
        <item x="1221"/>
        <item x="869"/>
        <item x="807"/>
        <item x="838"/>
        <item x="1418"/>
        <item x="1086"/>
        <item x="20"/>
        <item x="1469"/>
        <item x="353"/>
        <item x="706"/>
        <item x="910"/>
        <item x="1142"/>
        <item x="974"/>
        <item x="803"/>
        <item x="1206"/>
        <item x="967"/>
        <item x="561"/>
        <item x="96"/>
        <item x="1312"/>
        <item x="1134"/>
        <item x="211"/>
        <item x="228"/>
        <item x="762"/>
        <item x="1204"/>
        <item x="844"/>
        <item x="1023"/>
        <item x="771"/>
        <item x="271"/>
        <item x="1092"/>
        <item x="275"/>
        <item x="425"/>
        <item x="679"/>
        <item x="565"/>
        <item x="1327"/>
        <item x="1014"/>
        <item x="14"/>
        <item x="531"/>
        <item x="566"/>
        <item x="1024"/>
        <item x="1470"/>
        <item x="1457"/>
        <item x="1563"/>
        <item x="1444"/>
        <item x="1460"/>
        <item x="1383"/>
        <item x="764"/>
        <item x="98"/>
        <item x="308"/>
        <item x="351"/>
        <item x="31"/>
        <item x="1050"/>
        <item x="1199"/>
        <item x="293"/>
        <item x="1101"/>
        <item x="185"/>
        <item x="1360"/>
        <item x="464"/>
        <item x="843"/>
        <item x="130"/>
        <item x="534"/>
        <item x="1068"/>
        <item x="199"/>
        <item x="234"/>
        <item x="1422"/>
        <item x="506"/>
        <item x="1067"/>
        <item x="874"/>
        <item x="889"/>
        <item x="1128"/>
        <item x="1417"/>
        <item x="1382"/>
        <item x="626"/>
        <item x="1425"/>
        <item x="1566"/>
        <item x="522"/>
        <item x="975"/>
        <item x="1301"/>
        <item x="949"/>
        <item x="610"/>
        <item x="496"/>
        <item x="1072"/>
        <item x="324"/>
        <item x="785"/>
        <item x="212"/>
        <item x="51"/>
        <item x="668"/>
        <item x="1017"/>
        <item x="1321"/>
        <item x="678"/>
        <item x="1029"/>
        <item x="1232"/>
        <item x="1188"/>
        <item x="403"/>
        <item x="1099"/>
        <item x="589"/>
        <item x="1405"/>
        <item x="222"/>
        <item x="140"/>
        <item x="600"/>
        <item x="1332"/>
        <item x="770"/>
        <item x="420"/>
        <item x="777"/>
        <item x="73"/>
        <item x="1282"/>
        <item x="618"/>
        <item x="1235"/>
        <item x="121"/>
        <item x="1567"/>
        <item x="873"/>
        <item x="1254"/>
        <item x="737"/>
        <item x="584"/>
        <item x="327"/>
        <item x="1022"/>
        <item x="794"/>
        <item x="1236"/>
        <item x="1451"/>
        <item x="1116"/>
        <item x="193"/>
        <item x="1263"/>
        <item x="60"/>
        <item x="1590"/>
        <item x="34"/>
        <item x="1588"/>
        <item x="1273"/>
        <item x="397"/>
        <item x="481"/>
        <item x="535"/>
        <item x="1076"/>
        <item x="388"/>
        <item x="1530"/>
        <item x="1150"/>
        <item x="252"/>
        <item x="1426"/>
        <item x="814"/>
        <item x="823"/>
        <item x="1413"/>
        <item x="1054"/>
        <item x="1095"/>
        <item x="1547"/>
        <item x="1059"/>
        <item x="1362"/>
        <item x="1591"/>
        <item x="1215"/>
        <item x="1584"/>
        <item x="50"/>
        <item x="798"/>
        <item x="636"/>
        <item x="1179"/>
        <item x="49"/>
        <item x="250"/>
        <item x="1390"/>
        <item x="1483"/>
        <item x="177"/>
        <item x="1083"/>
        <item x="283"/>
        <item x="384"/>
        <item x="68"/>
        <item x="390"/>
        <item x="11"/>
        <item x="897"/>
        <item x="1245"/>
        <item x="731"/>
        <item x="176"/>
        <item x="1507"/>
        <item x="1348"/>
        <item x="738"/>
        <item x="1032"/>
        <item x="957"/>
        <item x="659"/>
        <item x="404"/>
        <item x="261"/>
        <item x="1456"/>
        <item x="1345"/>
        <item x="1582"/>
        <item x="173"/>
        <item x="1478"/>
        <item x="587"/>
        <item x="137"/>
        <item x="144"/>
        <item x="1300"/>
        <item x="935"/>
        <item x="214"/>
        <item x="1484"/>
        <item x="904"/>
        <item x="1548"/>
        <item x="1389"/>
        <item x="818"/>
        <item x="1495"/>
        <item x="786"/>
        <item x="1161"/>
        <item x="314"/>
        <item x="544"/>
        <item x="718"/>
        <item x="205"/>
        <item x="1286"/>
        <item x="541"/>
        <item x="1258"/>
        <item x="752"/>
        <item x="836"/>
        <item x="717"/>
        <item x="684"/>
        <item x="1200"/>
        <item x="42"/>
        <item x="187"/>
        <item x="122"/>
        <item x="1108"/>
        <item x="434"/>
        <item x="574"/>
        <item x="735"/>
        <item x="984"/>
        <item x="1399"/>
        <item x="1104"/>
        <item x="980"/>
        <item x="1468"/>
        <item x="603"/>
        <item x="875"/>
        <item x="242"/>
        <item x="1080"/>
        <item x="846"/>
        <item x="1165"/>
        <item x="866"/>
        <item x="1004"/>
        <item x="156"/>
        <item x="988"/>
        <item x="831"/>
        <item x="1377"/>
        <item x="1193"/>
        <item x="444"/>
        <item x="1521"/>
        <item x="216"/>
        <item x="923"/>
        <item x="18"/>
        <item x="84"/>
        <item x="510"/>
        <item x="1433"/>
        <item x="822"/>
        <item x="893"/>
        <item x="337"/>
        <item x="1527"/>
        <item x="203"/>
        <item x="465"/>
        <item x="686"/>
        <item x="640"/>
        <item x="1296"/>
        <item x="1288"/>
        <item x="1364"/>
        <item x="1038"/>
        <item x="277"/>
        <item x="956"/>
        <item x="363"/>
        <item x="1371"/>
        <item x="1020"/>
        <item x="652"/>
        <item x="650"/>
        <item x="744"/>
        <item x="1135"/>
        <item x="298"/>
        <item x="1167"/>
        <item x="1241"/>
        <item x="954"/>
        <item x="55"/>
        <item x="850"/>
        <item x="1315"/>
        <item x="497"/>
        <item x="774"/>
        <item x="443"/>
        <item x="24"/>
        <item x="91"/>
        <item x="515"/>
        <item x="1531"/>
        <item x="223"/>
        <item x="767"/>
        <item x="841"/>
        <item x="451"/>
        <item x="570"/>
        <item x="1090"/>
        <item x="669"/>
        <item x="1158"/>
        <item x="145"/>
        <item x="594"/>
        <item x="1234"/>
        <item x="1042"/>
        <item x="1461"/>
        <item x="489"/>
        <item x="1511"/>
        <item x="29"/>
        <item x="548"/>
        <item x="711"/>
        <item x="557"/>
        <item x="882"/>
        <item x="1505"/>
        <item x="304"/>
        <item x="209"/>
        <item x="82"/>
        <item x="543"/>
        <item x="230"/>
        <item x="241"/>
        <item x="1517"/>
        <item x="682"/>
        <item x="445"/>
        <item x="1596"/>
        <item x="179"/>
        <item x="319"/>
        <item x="1139"/>
        <item x="436"/>
        <item x="642"/>
        <item x="698"/>
        <item x="1475"/>
        <item x="1525"/>
        <item x="1518"/>
        <item x="550"/>
        <item x="1506"/>
        <item x="427"/>
        <item x="880"/>
        <item x="1551"/>
        <item x="4"/>
        <item x="1535"/>
        <item x="1197"/>
        <item x="1370"/>
        <item x="194"/>
        <item x="322"/>
        <item x="827"/>
        <item x="795"/>
        <item x="1174"/>
        <item x="1015"/>
        <item x="359"/>
        <item x="1331"/>
        <item x="1173"/>
        <item x="1178"/>
        <item x="1008"/>
        <item x="375"/>
        <item x="77"/>
        <item x="990"/>
        <item x="182"/>
        <item x="1133"/>
        <item x="184"/>
        <item x="997"/>
        <item x="1302"/>
        <item x="983"/>
        <item x="969"/>
        <item x="454"/>
        <item x="864"/>
        <item x="1569"/>
        <item x="1462"/>
        <item x="1335"/>
        <item x="8"/>
        <item x="1183"/>
        <item x="191"/>
        <item x="677"/>
        <item x="487"/>
        <item x="114"/>
        <item x="349"/>
        <item x="539"/>
        <item x="364"/>
        <item x="891"/>
        <item x="1250"/>
        <item x="407"/>
        <item x="1318"/>
        <item x="1561"/>
        <item x="1391"/>
        <item x="1212"/>
        <item x="1516"/>
        <item x="625"/>
        <item x="1545"/>
        <item x="345"/>
        <item x="1152"/>
        <item x="1575"/>
        <item x="438"/>
        <item x="162"/>
        <item x="149"/>
        <item x="1598"/>
        <item x="1503"/>
        <item x="722"/>
        <item x="824"/>
        <item x="1586"/>
        <item x="1113"/>
        <item x="1146"/>
        <item x="849"/>
        <item x="266"/>
        <item x="797"/>
        <item x="1539"/>
        <item x="971"/>
        <item x="877"/>
        <item x="1145"/>
        <item x="368"/>
        <item x="432"/>
        <item x="512"/>
        <item x="982"/>
        <item x="466"/>
        <item x="463"/>
        <item x="165"/>
        <item x="1532"/>
        <item x="110"/>
        <item x="154"/>
        <item x="1143"/>
        <item x="1056"/>
        <item x="402"/>
        <item x="945"/>
        <item x="1148"/>
        <item x="429"/>
        <item x="246"/>
        <item x="1252"/>
        <item x="1137"/>
        <item x="973"/>
        <item x="423"/>
        <item x="564"/>
        <item x="727"/>
        <item x="196"/>
        <item x="460"/>
        <item x="158"/>
        <item x="1274"/>
        <item x="1064"/>
        <item x="780"/>
        <item x="1494"/>
        <item x="416"/>
        <item x="520"/>
        <item x="811"/>
        <item x="169"/>
        <item x="665"/>
        <item x="892"/>
        <item x="218"/>
        <item x="120"/>
        <item x="70"/>
        <item x="468"/>
        <item x="146"/>
        <item x="257"/>
        <item x="1078"/>
        <item x="931"/>
        <item x="1542"/>
        <item x="441"/>
        <item x="939"/>
        <item x="1394"/>
        <item x="1039"/>
        <item x="153"/>
        <item x="1275"/>
        <item x="537"/>
        <item x="724"/>
        <item x="188"/>
        <item x="1466"/>
        <item x="501"/>
        <item x="44"/>
        <item x="1051"/>
        <item x="899"/>
        <item x="813"/>
        <item x="1180"/>
        <item x="918"/>
        <item x="311"/>
        <item x="418"/>
        <item x="655"/>
        <item x="685"/>
        <item x="475"/>
        <item x="667"/>
        <item x="118"/>
        <item x="47"/>
        <item x="447"/>
        <item x="139"/>
        <item x="1062"/>
        <item x="959"/>
        <item x="713"/>
        <item x="696"/>
        <item x="851"/>
        <item x="1571"/>
        <item x="748"/>
        <item x="175"/>
        <item x="334"/>
        <item x="1375"/>
        <item x="1481"/>
        <item x="316"/>
        <item x="138"/>
        <item x="1028"/>
        <item x="995"/>
        <item x="1342"/>
        <item x="1463"/>
        <item x="1122"/>
        <item x="1071"/>
        <item x="1354"/>
        <item x="1442"/>
        <item x="1403"/>
        <item x="623"/>
        <item x="87"/>
        <item x="1407"/>
        <item x="1324"/>
        <item x="612"/>
        <item x="365"/>
        <item x="1553"/>
        <item x="1277"/>
        <item x="1343"/>
        <item x="1169"/>
        <item x="758"/>
        <item x="477"/>
        <item x="1066"/>
        <item x="635"/>
        <item x="1247"/>
        <item x="942"/>
        <item x="498"/>
        <item x="1227"/>
        <item x="855"/>
        <item x="224"/>
        <item x="1"/>
        <item x="1035"/>
        <item x="1002"/>
        <item x="590"/>
        <item x="661"/>
        <item x="206"/>
        <item x="1453"/>
        <item x="1438"/>
        <item x="1011"/>
        <item x="78"/>
        <item x="592"/>
        <item x="383"/>
        <item x="602"/>
        <item x="1154"/>
        <item x="1082"/>
        <item x="52"/>
        <item x="533"/>
        <item x="57"/>
        <item x="1027"/>
        <item x="1040"/>
        <item x="449"/>
        <item x="256"/>
        <item x="1141"/>
        <item x="933"/>
        <item x="1156"/>
        <item x="1339"/>
        <item x="937"/>
        <item x="579"/>
        <item x="1125"/>
        <item x="701"/>
        <item x="1333"/>
        <item x="675"/>
        <item x="1372"/>
        <item x="336"/>
        <item x="361"/>
        <item x="301"/>
        <item x="528"/>
        <item x="1449"/>
        <item x="1379"/>
        <item x="355"/>
        <item x="1385"/>
        <item x="491"/>
        <item x="1429"/>
        <item x="1311"/>
        <item x="1291"/>
        <item x="885"/>
        <item x="898"/>
        <item x="268"/>
        <item x="732"/>
        <item x="287"/>
        <item x="1491"/>
        <item x="963"/>
        <item x="563"/>
        <item x="1326"/>
        <item x="1136"/>
        <item x="1230"/>
        <item x="421"/>
        <item x="1341"/>
        <item x="902"/>
        <item x="100"/>
        <item x="16"/>
        <item x="688"/>
        <item x="553"/>
        <item x="398"/>
        <item x="1305"/>
        <item x="644"/>
        <item x="621"/>
        <item x="1316"/>
        <item x="6"/>
        <item x="1310"/>
        <item x="1450"/>
        <item x="1202"/>
        <item x="1493"/>
        <item x="270"/>
        <item x="437"/>
        <item x="833"/>
        <item x="993"/>
        <item x="1226"/>
        <item x="37"/>
        <item x="484"/>
        <item x="167"/>
        <item x="239"/>
        <item x="896"/>
        <item x="852"/>
        <item x="1593"/>
        <item x="1353"/>
        <item x="376"/>
        <item x="672"/>
        <item x="1115"/>
        <item x="1006"/>
        <item x="135"/>
        <item x="773"/>
        <item x="123"/>
        <item x="342"/>
        <item x="1554"/>
        <item x="356"/>
        <item x="1261"/>
        <item x="3"/>
        <item x="1047"/>
        <item x="888"/>
        <item x="977"/>
        <item x="294"/>
        <item x="455"/>
        <item x="1497"/>
        <item x="1414"/>
        <item x="492"/>
        <item x="393"/>
        <item x="627"/>
        <item x="840"/>
        <item x="966"/>
        <item x="1069"/>
        <item x="1416"/>
        <item x="1162"/>
        <item x="1431"/>
        <item x="820"/>
        <item x="1013"/>
        <item x="1220"/>
        <item x="976"/>
        <item x="1501"/>
        <item x="1583"/>
        <item x="755"/>
        <item x="69"/>
        <item x="263"/>
        <item x="1420"/>
        <item x="276"/>
        <item x="326"/>
        <item x="1557"/>
        <item x="609"/>
        <item x="907"/>
        <item x="233"/>
        <item x="671"/>
        <item x="1117"/>
        <item x="1386"/>
        <item x="132"/>
        <item x="385"/>
        <item x="1281"/>
        <item x="1248"/>
        <item x="36"/>
        <item x="1271"/>
        <item x="1001"/>
        <item x="1194"/>
        <item x="790"/>
        <item x="776"/>
        <item x="259"/>
        <item x="1388"/>
        <item x="895"/>
        <item x="1421"/>
        <item x="1424"/>
        <item x="1276"/>
        <item x="1110"/>
        <item x="231"/>
        <item x="292"/>
        <item x="219"/>
        <item x="125"/>
        <item x="597"/>
        <item x="1003"/>
        <item x="1347"/>
        <item x="1435"/>
        <item x="746"/>
        <item x="289"/>
        <item x="664"/>
        <item x="1595"/>
        <item x="607"/>
        <item x="1322"/>
        <item x="1568"/>
        <item x="1223"/>
        <item x="787"/>
        <item x="131"/>
        <item x="733"/>
        <item x="1295"/>
        <item x="1049"/>
        <item x="117"/>
        <item x="1010"/>
        <item x="1366"/>
        <item x="1031"/>
        <item x="1581"/>
        <item x="572"/>
        <item x="886"/>
        <item x="329"/>
        <item x="804"/>
        <item x="1380"/>
        <item x="581"/>
        <item x="810"/>
        <item x="236"/>
        <item x="97"/>
        <item x="1550"/>
        <item x="1074"/>
        <item x="1073"/>
        <item x="599"/>
        <item x="1369"/>
        <item x="817"/>
        <item x="1012"/>
        <item x="172"/>
        <item x="1268"/>
        <item x="1112"/>
        <item x="571"/>
        <item x="525"/>
        <item x="1445"/>
        <item x="1105"/>
        <item x="1570"/>
        <item x="1313"/>
        <item x="914"/>
        <item x="915"/>
        <item x="244"/>
        <item x="174"/>
        <item x="1443"/>
        <item x="1085"/>
        <item x="1269"/>
        <item x="1513"/>
        <item x="190"/>
        <item x="453"/>
        <item x="282"/>
        <item x="944"/>
        <item x="1368"/>
        <item x="936"/>
        <item x="916"/>
        <item x="920"/>
        <item x="1587"/>
        <item x="108"/>
        <item x="1242"/>
        <item x="819"/>
        <item x="284"/>
        <item x="662"/>
        <item x="482"/>
        <item x="61"/>
        <item x="480"/>
        <item x="1446"/>
        <item x="333"/>
        <item x="285"/>
        <item x="676"/>
        <item x="601"/>
        <item x="243"/>
        <item x="258"/>
        <item x="1508"/>
        <item x="495"/>
        <item x="919"/>
        <item x="440"/>
        <item x="23"/>
        <item x="33"/>
        <item x="1249"/>
        <item x="360"/>
        <item x="479"/>
        <item x="164"/>
        <item x="1398"/>
        <item x="507"/>
        <item x="1297"/>
        <item x="1423"/>
        <item x="155"/>
        <item x="778"/>
        <item x="235"/>
        <item x="1155"/>
        <item x="909"/>
        <item x="970"/>
        <item x="335"/>
        <item x="1019"/>
        <item x="213"/>
        <item x="509"/>
        <item x="493"/>
        <item x="1415"/>
        <item x="1079"/>
        <item x="1400"/>
        <item x="1552"/>
        <item x="267"/>
        <item x="313"/>
        <item x="604"/>
        <item x="1402"/>
        <item x="1430"/>
        <item x="845"/>
        <item x="1487"/>
        <item x="1304"/>
        <item x="442"/>
        <item x="562"/>
        <item x="1384"/>
        <item x="136"/>
        <item x="505"/>
        <item x="183"/>
        <item x="1359"/>
        <item x="775"/>
        <item x="981"/>
        <item x="1140"/>
        <item x="328"/>
        <item x="1030"/>
        <item x="1458"/>
        <item x="591"/>
        <item x="56"/>
        <item x="1381"/>
        <item x="1496"/>
        <item x="433"/>
        <item x="705"/>
        <item x="166"/>
        <item x="15"/>
        <item x="683"/>
        <item x="1222"/>
        <item x="1562"/>
        <item x="666"/>
        <item x="290"/>
        <item x="1432"/>
        <item x="674"/>
        <item x="111"/>
        <item x="766"/>
        <item x="486"/>
        <item x="560"/>
        <item x="894"/>
        <item x="538"/>
        <item x="428"/>
        <item x="358"/>
        <item x="1262"/>
        <item x="1290"/>
        <item x="265"/>
        <item x="1272"/>
        <item x="903"/>
        <item x="622"/>
        <item x="1114"/>
        <item x="1065"/>
        <item x="5"/>
        <item x="1005"/>
        <item x="95"/>
        <item x="262"/>
        <item x="1201"/>
        <item x="312"/>
        <item x="734"/>
        <item x="1081"/>
        <item x="637"/>
        <item x="812"/>
        <item x="1256"/>
        <item x="521"/>
        <item x="119"/>
        <item x="13"/>
        <item x="1597"/>
        <item x="1367"/>
        <item x="879"/>
        <item x="1376"/>
        <item x="198"/>
        <item x="1412"/>
        <item x="1157"/>
        <item x="1589"/>
        <item x="616"/>
        <item x="996"/>
        <item x="887"/>
        <item x="1283"/>
        <item x="1149"/>
        <item x="178"/>
        <item x="323"/>
        <item x="1063"/>
        <item x="107"/>
        <item x="367"/>
        <item x="1489"/>
        <item x="200"/>
        <item x="530"/>
        <item x="1203"/>
        <item x="934"/>
        <item x="768"/>
        <item x="394"/>
        <item x="1138"/>
        <item x="1299"/>
        <item x="791"/>
        <item x="593"/>
        <item x="295"/>
        <item x="994"/>
        <item x="1089"/>
        <item x="624"/>
        <item x="611"/>
        <item x="1096"/>
        <item x="1251"/>
        <item x="1257"/>
        <item x="1168"/>
        <item x="779"/>
        <item x="1053"/>
        <item x="1344"/>
        <item x="545"/>
        <item x="1467"/>
        <item x="1021"/>
        <item x="842"/>
        <item x="1292"/>
        <item x="1437"/>
        <item x="305"/>
        <item x="1452"/>
        <item x="338"/>
        <item x="450"/>
        <item x="960"/>
        <item x="1504"/>
        <item x="1564"/>
        <item x="79"/>
        <item x="567"/>
        <item x="1556"/>
        <item x="1285"/>
        <item x="54"/>
        <item x="249"/>
        <item x="1182"/>
        <item x="700"/>
        <item x="881"/>
        <item x="48"/>
        <item x="431"/>
        <item x="1213"/>
        <item x="985"/>
        <item x="1170"/>
        <item x="1546"/>
        <item x="1317"/>
        <item x="645"/>
        <item x="1231"/>
        <item x="1306"/>
        <item x="81"/>
        <item x="248"/>
        <item x="1482"/>
        <item x="1091"/>
        <item x="340"/>
        <item x="532"/>
        <item x="157"/>
        <item x="192"/>
        <item x="86"/>
        <item x="856"/>
        <item x="424"/>
        <item x="1374"/>
        <item x="448"/>
        <item x="796"/>
        <item x="1127"/>
        <item x="759"/>
        <item x="854"/>
        <item x="1233"/>
        <item x="1465"/>
        <item x="540"/>
        <item x="965"/>
        <item x="378"/>
        <item x="972"/>
        <item x="826"/>
        <item x="318"/>
        <item x="297"/>
        <item x="227"/>
        <item x="467"/>
        <item x="469"/>
        <item x="639"/>
        <item x="1319"/>
        <item x="181"/>
        <item x="401"/>
        <item x="708"/>
        <item x="1490"/>
        <item x="554"/>
        <item x="726"/>
        <item x="413"/>
        <item x="689"/>
        <item x="369"/>
        <item x="1502"/>
        <item x="415"/>
        <item x="1129"/>
        <item x="1048"/>
        <item x="1208"/>
        <item x="1328"/>
        <item x="22"/>
        <item x="1578"/>
        <item x="88"/>
        <item x="488"/>
        <item x="502"/>
        <item x="74"/>
        <item x="643"/>
        <item x="210"/>
        <item x="1349"/>
        <item x="1264"/>
        <item x="979"/>
        <item x="736"/>
        <item x="702"/>
        <item x="350"/>
        <item x="1330"/>
        <item x="1576"/>
        <item x="274"/>
        <item x="987"/>
        <item x="928"/>
        <item x="930"/>
        <item x="143"/>
        <item x="681"/>
        <item x="1480"/>
        <item x="1395"/>
        <item x="392"/>
        <item x="127"/>
        <item x="828"/>
        <item x="1175"/>
        <item x="749"/>
        <item x="1408"/>
        <item x="226"/>
        <item x="1406"/>
        <item x="1211"/>
        <item x="946"/>
        <item x="901"/>
        <item x="1177"/>
        <item x="1472"/>
        <item x="728"/>
        <item x="1278"/>
        <item x="1361"/>
        <item x="1574"/>
        <item x="1336"/>
        <item x="552"/>
        <item x="387"/>
        <item x="719"/>
        <item x="408"/>
        <item x="348"/>
        <item x="1184"/>
        <item x="321"/>
        <item x="134"/>
        <item x="141"/>
        <item x="763"/>
        <item x="217"/>
        <item x="373"/>
        <item x="911"/>
        <item x="1103"/>
        <item x="411"/>
        <item x="150"/>
        <item x="1043"/>
        <item x="573"/>
        <item x="1536"/>
        <item x="422"/>
        <item x="583"/>
        <item x="837"/>
        <item x="1147"/>
        <item x="103"/>
        <item x="847"/>
        <item x="516"/>
        <item x="721"/>
        <item x="39"/>
        <item x="958"/>
        <item x="1522"/>
        <item x="514"/>
        <item x="1334"/>
        <item x="547"/>
        <item x="1094"/>
        <item x="575"/>
        <item x="1534"/>
        <item x="278"/>
        <item x="782"/>
        <item x="1520"/>
        <item x="789"/>
        <item x="784"/>
        <item x="924"/>
        <item x="1515"/>
        <item x="101"/>
        <item x="1240"/>
        <item x="1529"/>
        <item x="757"/>
        <item x="1100"/>
        <item x="863"/>
        <item x="1356"/>
        <item x="500"/>
        <item x="693"/>
        <item x="1237"/>
        <item x="695"/>
        <item x="1510"/>
        <item x="208"/>
        <item x="28"/>
        <item x="1393"/>
        <item x="569"/>
        <item x="580"/>
        <item x="1057"/>
        <item x="1118"/>
        <item x="523"/>
        <item x="380"/>
        <item x="26"/>
        <item x="406"/>
        <item x="835"/>
        <item x="1120"/>
        <item x="1189"/>
        <item x="870"/>
        <item x="109"/>
        <item x="1560"/>
        <item x="1084"/>
        <item x="648"/>
        <item x="72"/>
        <item x="303"/>
        <item x="374"/>
        <item x="953"/>
        <item x="1164"/>
        <item x="868"/>
        <item x="1041"/>
        <item x="1474"/>
        <item x="1077"/>
        <item x="1037"/>
        <item x="46"/>
        <item x="1488"/>
        <item x="715"/>
        <item x="215"/>
        <item x="632"/>
        <item x="92"/>
        <item x="747"/>
        <item x="67"/>
        <item x="1187"/>
        <item x="741"/>
        <item x="657"/>
        <item x="1229"/>
        <item x="586"/>
        <item x="743"/>
        <item x="1544"/>
        <item x="1573"/>
        <item x="799"/>
        <item x="922"/>
        <item x="19"/>
        <item x="30"/>
        <item x="861"/>
        <item x="710"/>
        <item x="148"/>
        <item x="802"/>
        <item x="1192"/>
        <item x="687"/>
        <item x="170"/>
        <item x="952"/>
        <item x="1473"/>
        <item x="1176"/>
        <item x="568"/>
        <item x="296"/>
        <item x="638"/>
        <item x="720"/>
        <item x="1329"/>
        <item x="1163"/>
        <item x="1514"/>
        <item x="694"/>
        <item x="1284"/>
        <item x="709"/>
        <item x="400"/>
        <item x="1401"/>
        <item x="1298"/>
        <item x="742"/>
        <item x="508"/>
        <item x="546"/>
        <item x="80"/>
        <item x="386"/>
        <item x="1036"/>
        <item x="1052"/>
        <item x="462"/>
        <item x="142"/>
        <item x="1387"/>
        <item x="783"/>
        <item x="66"/>
        <item x="1088"/>
        <item x="494"/>
        <item x="862"/>
        <item x="1528"/>
        <item x="273"/>
        <item x="651"/>
        <item x="1216"/>
        <item x="1060"/>
        <item x="808"/>
        <item x="940"/>
        <item x="473"/>
        <item x="1025"/>
        <item x="346"/>
        <item x="9"/>
        <item x="753"/>
        <item x="588"/>
        <item x="1000"/>
        <item x="354"/>
        <item x="419"/>
        <item x="1246"/>
        <item x="1123"/>
        <item x="115"/>
        <item x="1255"/>
        <item x="619"/>
        <item x="1207"/>
        <item x="772"/>
        <item x="1540"/>
        <item x="317"/>
        <item x="558"/>
        <item x="1198"/>
        <item x="309"/>
        <item x="1144"/>
        <item x="670"/>
        <item x="1565"/>
        <item x="815"/>
        <item x="991"/>
        <item x="660"/>
        <item x="1427"/>
        <item x="299"/>
        <item x="955"/>
        <item x="1476"/>
        <item x="204"/>
        <item x="0"/>
        <item t="default"/>
      </items>
    </pivotField>
    <pivotField showAll="0"/>
  </pivotFields>
  <rowFields count="1">
    <field x="0"/>
  </rowFields>
  <rowItems count="21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t="grand">
      <x/>
    </i>
  </rowItems>
  <colFields count="1">
    <field x="2"/>
  </colFields>
  <colItems count="22">
    <i>
      <x/>
    </i>
    <i>
      <x v="1"/>
    </i>
    <i>
      <x v="2"/>
    </i>
    <i>
      <x v="3"/>
    </i>
    <i>
      <x v="4"/>
    </i>
    <i>
      <x v="5"/>
    </i>
    <i>
      <x v="6"/>
    </i>
    <i>
      <x v="7"/>
    </i>
    <i>
      <x v="8"/>
    </i>
    <i>
      <x v="9"/>
    </i>
    <i>
      <x v="10"/>
    </i>
    <i>
      <x v="11"/>
    </i>
    <i>
      <x v="12"/>
    </i>
    <i>
      <x v="13"/>
    </i>
    <i>
      <x v="14"/>
    </i>
    <i>
      <x v="15"/>
    </i>
    <i>
      <x v="16"/>
    </i>
    <i>
      <x v="17"/>
    </i>
    <i>
      <x v="18"/>
    </i>
    <i>
      <x v="19"/>
    </i>
    <i>
      <x v="20"/>
    </i>
    <i t="grand">
      <x/>
    </i>
  </colItems>
  <dataFields count="1">
    <dataField name="Average of 2010 [YR2010]"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1"/>
  <sheetViews>
    <sheetView workbookViewId="0">
      <selection activeCell="P1" activeCellId="1" sqref="L1:L1048576 P1:P1048576"/>
    </sheetView>
  </sheetViews>
  <sheetFormatPr defaultRowHeight="14.5" x14ac:dyDescent="0.35"/>
  <cols>
    <col min="15" max="15" width="11.1796875" customWidth="1"/>
  </cols>
  <sheetData>
    <row r="1" spans="1:19" x14ac:dyDescent="0.35">
      <c r="A1" t="s">
        <v>529</v>
      </c>
      <c r="B1" t="s">
        <v>97</v>
      </c>
      <c r="C1" t="s">
        <v>70</v>
      </c>
      <c r="D1" t="s">
        <v>346</v>
      </c>
      <c r="E1" t="s">
        <v>446</v>
      </c>
      <c r="F1" t="s">
        <v>313</v>
      </c>
      <c r="G1" t="s">
        <v>198</v>
      </c>
      <c r="H1" t="s">
        <v>232</v>
      </c>
      <c r="I1" t="s">
        <v>367</v>
      </c>
      <c r="J1" t="s">
        <v>301</v>
      </c>
      <c r="K1" t="s">
        <v>398</v>
      </c>
      <c r="L1" t="s">
        <v>9</v>
      </c>
      <c r="M1" t="s">
        <v>516</v>
      </c>
      <c r="N1" t="s">
        <v>77</v>
      </c>
      <c r="O1" t="s">
        <v>91</v>
      </c>
      <c r="P1" t="s">
        <v>5</v>
      </c>
      <c r="Q1" t="s">
        <v>431</v>
      </c>
      <c r="R1" t="s">
        <v>390</v>
      </c>
      <c r="S1" t="s">
        <v>69</v>
      </c>
    </row>
    <row r="2" spans="1:19" x14ac:dyDescent="0.35">
      <c r="A2" t="s">
        <v>355</v>
      </c>
      <c r="B2">
        <v>100</v>
      </c>
      <c r="C2">
        <v>20.658188851525637</v>
      </c>
      <c r="D2">
        <v>31.149963494952072</v>
      </c>
      <c r="E2">
        <v>75.996810207336523</v>
      </c>
      <c r="F2">
        <v>2.1786563204901577</v>
      </c>
      <c r="G2">
        <v>9.7107691549638098</v>
      </c>
      <c r="H2">
        <v>23.230571189107515</v>
      </c>
      <c r="I2">
        <v>724.56291938849733</v>
      </c>
      <c r="J2">
        <v>63.006007105810625</v>
      </c>
      <c r="K2">
        <v>17.973226904185726</v>
      </c>
      <c r="L2">
        <v>13.818488890912581</v>
      </c>
      <c r="M2">
        <v>13.614642274202284</v>
      </c>
      <c r="N2">
        <v>3.55226738790912</v>
      </c>
      <c r="O2">
        <v>6.272659514084082</v>
      </c>
      <c r="P2">
        <v>1.4</v>
      </c>
      <c r="Q2">
        <v>37.186212548072596</v>
      </c>
      <c r="R2">
        <v>50.651264579594027</v>
      </c>
      <c r="S2">
        <v>52.162999999999997</v>
      </c>
    </row>
    <row r="3" spans="1:19" x14ac:dyDescent="0.35">
      <c r="A3" t="s">
        <v>194</v>
      </c>
      <c r="B3">
        <v>94</v>
      </c>
      <c r="C3">
        <v>8.4456020772903333</v>
      </c>
      <c r="D3">
        <v>6.0456973534400724</v>
      </c>
      <c r="E3">
        <v>48.015454864769936</v>
      </c>
      <c r="F3">
        <v>2.3870505229993286</v>
      </c>
      <c r="G3">
        <v>3.5041099845252521</v>
      </c>
      <c r="H3">
        <v>-0.99804147086116313</v>
      </c>
      <c r="I3">
        <v>1909.7257044783996</v>
      </c>
      <c r="J3">
        <v>89.510928405613171</v>
      </c>
      <c r="K3">
        <v>8.1283364603327257</v>
      </c>
      <c r="L3">
        <v>7.9464697436017335</v>
      </c>
      <c r="M3">
        <v>9.8485551632837787</v>
      </c>
      <c r="N3">
        <v>10.7801154347422</v>
      </c>
      <c r="O3">
        <v>18.75126777166075</v>
      </c>
      <c r="P3">
        <v>1.05</v>
      </c>
      <c r="Q3">
        <v>8.9606701108036493</v>
      </c>
      <c r="R3">
        <v>61.655691859967476</v>
      </c>
      <c r="S3">
        <v>90.965999999999994</v>
      </c>
    </row>
    <row r="4" spans="1:19" x14ac:dyDescent="0.35">
      <c r="A4" t="s">
        <v>206</v>
      </c>
      <c r="B4">
        <v>99.8</v>
      </c>
      <c r="C4">
        <v>19.15305157421637</v>
      </c>
      <c r="D4">
        <v>35.008321919973454</v>
      </c>
      <c r="E4">
        <v>23.913043478260867</v>
      </c>
      <c r="F4">
        <v>1.6982314359570572</v>
      </c>
      <c r="G4">
        <v>0.34044767217796706</v>
      </c>
      <c r="H4">
        <v>64.651230407848587</v>
      </c>
      <c r="I4">
        <v>837.92959396604545</v>
      </c>
      <c r="J4">
        <v>67.401108488599988</v>
      </c>
      <c r="K4">
        <v>3.1228717226993661</v>
      </c>
      <c r="L4">
        <v>18.028513003588483</v>
      </c>
      <c r="M4">
        <v>7.7666601695939246</v>
      </c>
      <c r="N4">
        <v>8.1815755435563506</v>
      </c>
      <c r="O4">
        <v>10.911728301717718</v>
      </c>
      <c r="P4">
        <v>0.99</v>
      </c>
      <c r="Q4">
        <v>9.3634174897263396</v>
      </c>
      <c r="R4">
        <v>43.816921958197597</v>
      </c>
      <c r="S4">
        <v>63.58</v>
      </c>
    </row>
    <row r="5" spans="1:19" x14ac:dyDescent="0.35">
      <c r="A5" t="s">
        <v>416</v>
      </c>
      <c r="B5">
        <v>100</v>
      </c>
      <c r="C5">
        <v>2.3782304843569557</v>
      </c>
      <c r="D5">
        <v>1.513456685179303</v>
      </c>
      <c r="E5">
        <v>29.284990606218582</v>
      </c>
      <c r="F5">
        <v>2.9955501083638194</v>
      </c>
      <c r="G5">
        <v>3.2800610613019519</v>
      </c>
      <c r="H5">
        <v>-149.68484500979511</v>
      </c>
      <c r="I5">
        <v>5648.6965856094048</v>
      </c>
      <c r="J5">
        <v>95.206481449987521</v>
      </c>
      <c r="K5">
        <v>30.823199771378807</v>
      </c>
      <c r="L5">
        <v>14.035724868513952</v>
      </c>
      <c r="M5">
        <v>7.1400634299614012</v>
      </c>
      <c r="N5">
        <v>2.8452256815134702</v>
      </c>
      <c r="O5">
        <v>8.6389323970957168</v>
      </c>
      <c r="P5">
        <v>1.23</v>
      </c>
      <c r="Q5">
        <v>7.1597077886928799</v>
      </c>
      <c r="R5">
        <v>70.51390750892655</v>
      </c>
      <c r="S5">
        <v>88.733000000000004</v>
      </c>
    </row>
    <row r="6" spans="1:19" x14ac:dyDescent="0.35">
      <c r="A6" t="s">
        <v>247</v>
      </c>
      <c r="B6">
        <v>100</v>
      </c>
      <c r="C6">
        <v>1.434119959487844</v>
      </c>
      <c r="D6">
        <v>10.781333291365732</v>
      </c>
      <c r="E6">
        <v>49.983782030489785</v>
      </c>
      <c r="F6">
        <v>1.9879562361145338</v>
      </c>
      <c r="G6">
        <v>18.499597278072784</v>
      </c>
      <c r="H6">
        <v>64.518145258251536</v>
      </c>
      <c r="I6">
        <v>4079.8649688571786</v>
      </c>
      <c r="J6">
        <v>70.120099143183936</v>
      </c>
      <c r="K6">
        <v>3.2184937437240149</v>
      </c>
      <c r="L6">
        <v>10.971537180164216</v>
      </c>
      <c r="M6">
        <v>10.657340718961668</v>
      </c>
      <c r="N6">
        <v>1.8135350314418699</v>
      </c>
      <c r="O6">
        <v>18.673642040477159</v>
      </c>
      <c r="P6">
        <v>1.55</v>
      </c>
      <c r="Q6">
        <v>31.398051361778101</v>
      </c>
      <c r="R6">
        <v>69.876893260334597</v>
      </c>
      <c r="S6">
        <v>65.852000000000004</v>
      </c>
    </row>
    <row r="7" spans="1:19" x14ac:dyDescent="0.35">
      <c r="A7" t="s">
        <v>445</v>
      </c>
      <c r="B7">
        <v>99.5</v>
      </c>
      <c r="C7">
        <v>5.9209765273328063</v>
      </c>
      <c r="D7">
        <v>2.5587342240218676</v>
      </c>
      <c r="E7">
        <v>28.364809945015541</v>
      </c>
      <c r="F7">
        <v>2.6479770305866972</v>
      </c>
      <c r="G7">
        <v>0.777480873927344</v>
      </c>
      <c r="H7">
        <v>-465.48729816786403</v>
      </c>
      <c r="I7">
        <v>1279.5525942720017</v>
      </c>
      <c r="J7">
        <v>96.932491614082224</v>
      </c>
      <c r="K7">
        <v>94.509496315524828</v>
      </c>
      <c r="L7">
        <v>1.184829030377996</v>
      </c>
      <c r="M7">
        <v>12.46549577507067</v>
      </c>
      <c r="N7">
        <v>5.6679231289962102</v>
      </c>
      <c r="O7">
        <v>5.134614514125345</v>
      </c>
      <c r="P7">
        <v>0.56000000000000005</v>
      </c>
      <c r="Q7">
        <v>4.4497339161100298</v>
      </c>
      <c r="R7">
        <v>30.011266075533001</v>
      </c>
      <c r="S7">
        <v>53.401000000000003</v>
      </c>
    </row>
    <row r="8" spans="1:19" x14ac:dyDescent="0.35">
      <c r="A8" t="s">
        <v>388</v>
      </c>
      <c r="B8">
        <v>55.2</v>
      </c>
      <c r="C8">
        <v>17.810498454182859</v>
      </c>
      <c r="D8">
        <v>0.20608437033769614</v>
      </c>
      <c r="E8">
        <v>17.701711491442541</v>
      </c>
      <c r="F8">
        <v>1.9720289462186984</v>
      </c>
      <c r="G8">
        <v>28.548362193987604</v>
      </c>
      <c r="H8">
        <v>14.636365486130689</v>
      </c>
      <c r="I8">
        <v>200.64745869119747</v>
      </c>
      <c r="J8">
        <v>71.245550148528082</v>
      </c>
      <c r="K8">
        <v>1.8734045225962392</v>
      </c>
      <c r="L8">
        <v>8.3383759549916192</v>
      </c>
      <c r="M8">
        <v>12.180402670337896</v>
      </c>
      <c r="N8">
        <v>8.1266763916992097</v>
      </c>
      <c r="O8">
        <v>16.888656640499285</v>
      </c>
      <c r="P8">
        <v>0.63</v>
      </c>
      <c r="Q8">
        <v>41.026906552831903</v>
      </c>
      <c r="R8">
        <v>56.045007032207437</v>
      </c>
      <c r="S8">
        <v>30.462</v>
      </c>
    </row>
    <row r="9" spans="1:19" x14ac:dyDescent="0.35">
      <c r="A9" t="s">
        <v>451</v>
      </c>
      <c r="B9">
        <v>100</v>
      </c>
      <c r="C9">
        <v>10.569386493156333</v>
      </c>
      <c r="D9">
        <v>1.4373385083332933E-2</v>
      </c>
      <c r="E9">
        <v>26.423596886521917</v>
      </c>
      <c r="F9">
        <v>2.2765621319000062</v>
      </c>
      <c r="G9">
        <v>5.4372670047391471</v>
      </c>
      <c r="H9">
        <v>85.622432973737105</v>
      </c>
      <c r="I9">
        <v>2900.2204425711275</v>
      </c>
      <c r="J9">
        <v>91.995535966671198</v>
      </c>
      <c r="K9">
        <v>27.549068704882242</v>
      </c>
      <c r="L9">
        <v>34.660967818186293</v>
      </c>
      <c r="M9">
        <v>5.4144545222105904</v>
      </c>
      <c r="N9">
        <v>7.7357480431250796</v>
      </c>
      <c r="O9">
        <v>27.51470678350389</v>
      </c>
      <c r="P9">
        <v>0.86</v>
      </c>
      <c r="Q9">
        <v>7.0163708809226097</v>
      </c>
      <c r="R9">
        <v>47.225556935863935</v>
      </c>
      <c r="S9">
        <v>74.614999999999995</v>
      </c>
    </row>
    <row r="10" spans="1:19" x14ac:dyDescent="0.35">
      <c r="A10" t="s">
        <v>462</v>
      </c>
      <c r="B10">
        <v>100</v>
      </c>
      <c r="C10">
        <v>0.85246943883586901</v>
      </c>
      <c r="D10">
        <v>20.815819398842635</v>
      </c>
      <c r="E10">
        <v>48.155458753062895</v>
      </c>
      <c r="F10">
        <v>1.7665015047402322</v>
      </c>
      <c r="G10">
        <v>5.5045053350000188</v>
      </c>
      <c r="H10">
        <v>74.498670891624059</v>
      </c>
      <c r="I10">
        <v>5598.3135739555455</v>
      </c>
      <c r="J10">
        <v>73.49506918440963</v>
      </c>
      <c r="K10">
        <v>8.7912048265770224</v>
      </c>
      <c r="L10">
        <v>13.79329541846173</v>
      </c>
      <c r="M10">
        <v>7.4170516495849403</v>
      </c>
      <c r="N10">
        <v>2.18929920422456</v>
      </c>
      <c r="O10">
        <v>14.721083918750194</v>
      </c>
      <c r="P10">
        <v>1.62</v>
      </c>
      <c r="Q10">
        <v>5.1875600728832696</v>
      </c>
      <c r="R10">
        <v>75.97123972196438</v>
      </c>
      <c r="S10">
        <v>97.641000000000005</v>
      </c>
    </row>
    <row r="11" spans="1:19" x14ac:dyDescent="0.35">
      <c r="A11" t="s">
        <v>238</v>
      </c>
      <c r="B11">
        <v>27.9</v>
      </c>
      <c r="C11">
        <v>25.831824913608685</v>
      </c>
      <c r="D11">
        <v>0</v>
      </c>
      <c r="E11">
        <v>87.247838616714688</v>
      </c>
      <c r="F11">
        <v>1.3931821665535291</v>
      </c>
      <c r="G11">
        <v>56.244826680097226</v>
      </c>
      <c r="H11">
        <v>43.755173319902774</v>
      </c>
      <c r="I11">
        <v>384.16799179120312</v>
      </c>
      <c r="J11">
        <v>41.55418573587054</v>
      </c>
      <c r="K11">
        <v>1.0728003206603999E-2</v>
      </c>
      <c r="L11">
        <v>19.63120291618144</v>
      </c>
      <c r="M11">
        <v>4.5797332111108391</v>
      </c>
      <c r="N11">
        <v>2.3073568217379101</v>
      </c>
      <c r="O11">
        <v>15.701826559157478</v>
      </c>
      <c r="P11">
        <v>1.21</v>
      </c>
      <c r="Q11">
        <v>51.549372362277701</v>
      </c>
      <c r="R11">
        <v>49.017607372058578</v>
      </c>
      <c r="S11">
        <v>41.853999999999999</v>
      </c>
    </row>
    <row r="12" spans="1:19" x14ac:dyDescent="0.35">
      <c r="A12" t="s">
        <v>385</v>
      </c>
      <c r="B12">
        <v>80.2</v>
      </c>
      <c r="C12">
        <v>12.853066791084952</v>
      </c>
      <c r="D12">
        <v>2.9392608035157881</v>
      </c>
      <c r="E12">
        <v>52.532561505065125</v>
      </c>
      <c r="F12">
        <v>2.378090830369723</v>
      </c>
      <c r="G12">
        <v>13.9094092634814</v>
      </c>
      <c r="H12">
        <v>-147.89363664348332</v>
      </c>
      <c r="I12">
        <v>644.58016514010296</v>
      </c>
      <c r="J12">
        <v>83.151345574856904</v>
      </c>
      <c r="K12">
        <v>43.877427899591801</v>
      </c>
      <c r="L12">
        <v>12.354588418954455</v>
      </c>
      <c r="M12">
        <v>8.3904163485323249</v>
      </c>
      <c r="N12">
        <v>2.5017670270237402</v>
      </c>
      <c r="O12">
        <v>13.942324947062412</v>
      </c>
      <c r="P12">
        <v>0.54</v>
      </c>
      <c r="Q12">
        <v>33.538334138836397</v>
      </c>
      <c r="R12">
        <v>49.856440440727845</v>
      </c>
      <c r="S12">
        <v>66.426000000000002</v>
      </c>
    </row>
    <row r="13" spans="1:19" x14ac:dyDescent="0.35">
      <c r="A13" t="s">
        <v>80</v>
      </c>
      <c r="B13">
        <v>43.1</v>
      </c>
      <c r="C13">
        <v>2.7843456152499253</v>
      </c>
      <c r="D13">
        <v>0</v>
      </c>
      <c r="E13">
        <v>53.287461773700308</v>
      </c>
      <c r="F13">
        <v>2.1962688801970049</v>
      </c>
      <c r="G13">
        <v>21.898647466781934</v>
      </c>
      <c r="H13">
        <v>52.603825629538328</v>
      </c>
      <c r="I13">
        <v>1066.4464010946217</v>
      </c>
      <c r="J13">
        <v>66.346704201928475</v>
      </c>
      <c r="K13">
        <v>0.35699853361761907</v>
      </c>
      <c r="L13">
        <v>14.663617599802297</v>
      </c>
      <c r="M13">
        <v>12.473784717240388</v>
      </c>
      <c r="N13">
        <v>6.9488765874310703</v>
      </c>
      <c r="O13">
        <v>7.1477345803405283</v>
      </c>
      <c r="P13">
        <v>0.97</v>
      </c>
      <c r="Q13">
        <v>24.104918095939802</v>
      </c>
      <c r="R13">
        <v>61.559874286371311</v>
      </c>
      <c r="S13">
        <v>56.234999999999999</v>
      </c>
    </row>
    <row r="14" spans="1:19" x14ac:dyDescent="0.35">
      <c r="A14" t="s">
        <v>450</v>
      </c>
      <c r="B14">
        <v>98</v>
      </c>
      <c r="C14">
        <v>4.8422555006432342</v>
      </c>
      <c r="D14">
        <v>14.677970256633499</v>
      </c>
      <c r="E14">
        <v>65.248803158961451</v>
      </c>
      <c r="F14">
        <v>1.5788368314375374</v>
      </c>
      <c r="G14">
        <v>30.690217636261419</v>
      </c>
      <c r="H14">
        <v>7.2434454763041414</v>
      </c>
      <c r="I14">
        <v>1338.5895887166341</v>
      </c>
      <c r="J14">
        <v>53.485359979376732</v>
      </c>
      <c r="K14">
        <v>10.136350128630925</v>
      </c>
      <c r="L14">
        <v>16.526542755587258</v>
      </c>
      <c r="M14">
        <v>10.761433786832919</v>
      </c>
      <c r="N14">
        <v>5.0383169462116797</v>
      </c>
      <c r="O14">
        <v>14.967508275451348</v>
      </c>
      <c r="P14">
        <v>1.1399999999999999</v>
      </c>
      <c r="Q14">
        <v>47.008089807993201</v>
      </c>
      <c r="R14">
        <v>67.782554473557767</v>
      </c>
      <c r="S14">
        <v>84.334999999999994</v>
      </c>
    </row>
    <row r="15" spans="1:19" x14ac:dyDescent="0.35">
      <c r="A15" t="s">
        <v>254</v>
      </c>
      <c r="B15">
        <v>31.1</v>
      </c>
      <c r="C15">
        <v>36.019587121848218</v>
      </c>
      <c r="D15">
        <v>4.7063370243042489E-2</v>
      </c>
      <c r="E15">
        <v>91.587417702999275</v>
      </c>
      <c r="F15">
        <v>0.94594524722233642</v>
      </c>
      <c r="G15">
        <v>68.285440284055937</v>
      </c>
      <c r="H15">
        <v>31.667496345701029</v>
      </c>
      <c r="I15">
        <v>368.93558474882246</v>
      </c>
      <c r="J15">
        <v>29.465236322656196</v>
      </c>
      <c r="K15">
        <v>1.0359377756939384E-4</v>
      </c>
      <c r="L15">
        <v>7.31816870123098</v>
      </c>
      <c r="M15">
        <v>6.8122820628986283</v>
      </c>
      <c r="N15">
        <v>3.99623007954201</v>
      </c>
      <c r="O15">
        <v>15.623358165571197</v>
      </c>
      <c r="P15">
        <v>0.98</v>
      </c>
      <c r="Q15">
        <v>73.305097077750801</v>
      </c>
      <c r="R15">
        <v>40.728463344013996</v>
      </c>
      <c r="S15">
        <v>19.809999999999999</v>
      </c>
    </row>
    <row r="16" spans="1:19" x14ac:dyDescent="0.35">
      <c r="A16" t="s">
        <v>93</v>
      </c>
      <c r="B16">
        <v>49</v>
      </c>
      <c r="C16">
        <v>23.394123042126118</v>
      </c>
      <c r="D16">
        <v>5.2586553367399667</v>
      </c>
      <c r="E16">
        <v>83.883180097349907</v>
      </c>
      <c r="F16">
        <v>0.97322773726818623</v>
      </c>
      <c r="G16">
        <v>63.577395647930189</v>
      </c>
      <c r="H16">
        <v>-20.647901475569853</v>
      </c>
      <c r="I16">
        <v>338.34748230096102</v>
      </c>
      <c r="J16">
        <v>31.163963369122122</v>
      </c>
      <c r="K16">
        <v>49.548194647572423</v>
      </c>
      <c r="L16">
        <v>27.454030182316881</v>
      </c>
      <c r="M16">
        <v>7.6104302690132695</v>
      </c>
      <c r="N16">
        <v>1.27538046242337</v>
      </c>
      <c r="O16">
        <v>16.210897664606851</v>
      </c>
      <c r="P16">
        <v>1.1000000000000001</v>
      </c>
      <c r="Q16">
        <v>78.604237332933707</v>
      </c>
      <c r="R16">
        <v>46.689082271909847</v>
      </c>
      <c r="S16">
        <v>51.515999999999998</v>
      </c>
    </row>
    <row r="17" spans="1:19" x14ac:dyDescent="0.35">
      <c r="A17" t="s">
        <v>386</v>
      </c>
      <c r="B17">
        <v>100</v>
      </c>
      <c r="C17">
        <v>1.4232866256455237</v>
      </c>
      <c r="D17">
        <v>21.738588975258686</v>
      </c>
      <c r="E17">
        <v>43.932851931809722</v>
      </c>
      <c r="F17">
        <v>1.9597099451060296</v>
      </c>
      <c r="G17">
        <v>5.3548902758333261</v>
      </c>
      <c r="H17">
        <v>-57.346595625161399</v>
      </c>
      <c r="I17">
        <v>7391.7258246470828</v>
      </c>
      <c r="J17">
        <v>73.785927400931982</v>
      </c>
      <c r="K17">
        <v>26.294848499833584</v>
      </c>
      <c r="L17">
        <v>10.434161987196195</v>
      </c>
      <c r="M17">
        <v>5.2255887886593344</v>
      </c>
      <c r="N17">
        <v>1.7768715409269</v>
      </c>
      <c r="O17">
        <v>11.062848000781926</v>
      </c>
      <c r="P17">
        <v>1.08</v>
      </c>
      <c r="Q17">
        <v>20.656097286319898</v>
      </c>
      <c r="R17">
        <v>70.02565053921434</v>
      </c>
      <c r="S17">
        <v>80.936999999999998</v>
      </c>
    </row>
    <row r="18" spans="1:19" x14ac:dyDescent="0.35">
      <c r="A18" t="s">
        <v>518</v>
      </c>
      <c r="B18">
        <v>99</v>
      </c>
      <c r="C18">
        <v>3.4643595968127343</v>
      </c>
      <c r="D18">
        <v>6.1470338106407274</v>
      </c>
      <c r="E18">
        <v>60.198954473937974</v>
      </c>
      <c r="F18">
        <v>2.3421867536905432</v>
      </c>
      <c r="G18">
        <v>15.979219924411685</v>
      </c>
      <c r="H18">
        <v>70.146616793136687</v>
      </c>
      <c r="I18">
        <v>1812.961444481379</v>
      </c>
      <c r="J18">
        <v>77.606672228196743</v>
      </c>
      <c r="K18">
        <v>0.86127544941153233</v>
      </c>
      <c r="L18">
        <v>21.580917207115576</v>
      </c>
      <c r="M18">
        <v>10.677267016944681</v>
      </c>
      <c r="N18">
        <v>1.4099647508812501</v>
      </c>
      <c r="O18">
        <v>11.751365923038854</v>
      </c>
      <c r="P18">
        <v>1.02</v>
      </c>
      <c r="Q18">
        <v>26.967397615020602</v>
      </c>
      <c r="R18">
        <v>56.985596193206824</v>
      </c>
      <c r="S18">
        <v>88.585999999999999</v>
      </c>
    </row>
    <row r="19" spans="1:19" x14ac:dyDescent="0.35">
      <c r="A19" t="s">
        <v>342</v>
      </c>
      <c r="B19">
        <v>99.7</v>
      </c>
      <c r="C19">
        <v>9.5301966950124477</v>
      </c>
      <c r="D19">
        <v>3.9060539556268683</v>
      </c>
      <c r="E19">
        <v>12.471277972348227</v>
      </c>
      <c r="F19">
        <v>3.5511109941827423</v>
      </c>
      <c r="G19">
        <v>8.6203089157143999</v>
      </c>
      <c r="H19">
        <v>10.737298317693753</v>
      </c>
      <c r="I19">
        <v>1845.7372828837449</v>
      </c>
      <c r="J19">
        <v>87.520708028897602</v>
      </c>
      <c r="K19">
        <v>1.6886085347188668</v>
      </c>
      <c r="L19">
        <v>14.530159395541563</v>
      </c>
      <c r="M19">
        <v>4.8732333455431212</v>
      </c>
      <c r="N19">
        <v>3.3145459288241401</v>
      </c>
      <c r="O19">
        <v>31.543091500090913</v>
      </c>
      <c r="P19">
        <v>1.04</v>
      </c>
      <c r="Q19">
        <v>19.079125299949698</v>
      </c>
      <c r="R19">
        <v>44.073739868479386</v>
      </c>
      <c r="S19">
        <v>49.225999999999999</v>
      </c>
    </row>
    <row r="20" spans="1:19" x14ac:dyDescent="0.35">
      <c r="A20" t="s">
        <v>413</v>
      </c>
      <c r="B20">
        <v>96.7</v>
      </c>
      <c r="C20">
        <v>7.0984803710419024</v>
      </c>
      <c r="D20">
        <v>11.145942805542999</v>
      </c>
      <c r="E20">
        <v>45.772749157438618</v>
      </c>
      <c r="F20">
        <v>2.4409260288133634</v>
      </c>
      <c r="G20">
        <v>12.118139353385073</v>
      </c>
      <c r="H20">
        <v>-239.49373490998101</v>
      </c>
      <c r="I20">
        <v>679.53036646702787</v>
      </c>
      <c r="J20">
        <v>76.953103868044423</v>
      </c>
      <c r="K20">
        <v>60.403378907494755</v>
      </c>
      <c r="L20">
        <v>5.1466835513784233</v>
      </c>
      <c r="M20">
        <v>16.041232107513004</v>
      </c>
      <c r="N20">
        <v>2.27822015828349</v>
      </c>
      <c r="O20">
        <v>13.929498031594658</v>
      </c>
      <c r="P20">
        <v>0.95</v>
      </c>
      <c r="Q20">
        <v>27.931533662327301</v>
      </c>
      <c r="R20">
        <v>57.944043194726881</v>
      </c>
      <c r="S20">
        <v>75.036000000000001</v>
      </c>
    </row>
    <row r="21" spans="1:19" x14ac:dyDescent="0.35">
      <c r="A21" t="s">
        <v>148</v>
      </c>
      <c r="B21">
        <v>37.1</v>
      </c>
      <c r="C21">
        <v>3.8304005987923238</v>
      </c>
      <c r="D21">
        <v>2.2200866877238123</v>
      </c>
      <c r="E21">
        <v>87.80952380952381</v>
      </c>
      <c r="F21">
        <v>1.1584689621723561</v>
      </c>
      <c r="G21">
        <v>54.80757022241184</v>
      </c>
      <c r="H21">
        <v>-954.35379254278575</v>
      </c>
      <c r="I21">
        <v>408.70514535136806</v>
      </c>
      <c r="J21">
        <v>41.518160434269028</v>
      </c>
      <c r="K21">
        <v>67.72045178905411</v>
      </c>
      <c r="L21">
        <v>5.6900930274699464</v>
      </c>
      <c r="M21">
        <v>13.56745481111874</v>
      </c>
      <c r="N21">
        <v>4.9985048841242303</v>
      </c>
      <c r="O21">
        <v>3.78281671534182</v>
      </c>
      <c r="P21">
        <v>0.84</v>
      </c>
      <c r="Q21">
        <v>50.143637811161199</v>
      </c>
      <c r="R21">
        <v>20.792402063417349</v>
      </c>
      <c r="S21">
        <v>63.228000000000002</v>
      </c>
    </row>
    <row r="22" spans="1:19" x14ac:dyDescent="0.35">
      <c r="A22" t="s">
        <v>317</v>
      </c>
      <c r="B22">
        <v>98</v>
      </c>
      <c r="C22">
        <v>7.1889492751262427</v>
      </c>
      <c r="D22">
        <v>35.17924830239231</v>
      </c>
      <c r="E22">
        <v>88.565891472868216</v>
      </c>
      <c r="F22">
        <v>1.6290421831485655</v>
      </c>
      <c r="G22">
        <v>17.251211070281144</v>
      </c>
      <c r="H22">
        <v>47.569540627326553</v>
      </c>
      <c r="I22">
        <v>1022.1821659557081</v>
      </c>
      <c r="J22">
        <v>47.515904209490252</v>
      </c>
      <c r="K22">
        <v>0.58205557451922918</v>
      </c>
      <c r="L22">
        <v>12.151016821468492</v>
      </c>
      <c r="M22">
        <v>12.717901608970813</v>
      </c>
      <c r="N22">
        <v>5.6602306512418998</v>
      </c>
      <c r="O22">
        <v>15.783464343686465</v>
      </c>
      <c r="P22">
        <v>0.97</v>
      </c>
      <c r="Q22">
        <v>42.312666943854197</v>
      </c>
      <c r="R22">
        <v>67.448314513501103</v>
      </c>
      <c r="S22">
        <v>71.733999999999995</v>
      </c>
    </row>
    <row r="23" spans="1:19" x14ac:dyDescent="0.35">
      <c r="A23" t="s">
        <v>195</v>
      </c>
      <c r="B23">
        <v>58.9</v>
      </c>
      <c r="C23">
        <v>24.529427557925644</v>
      </c>
      <c r="D23">
        <v>1.3691847433137758</v>
      </c>
      <c r="E23">
        <v>49.137418203450331</v>
      </c>
      <c r="F23">
        <v>0.60654594839471976</v>
      </c>
      <c r="G23">
        <v>75.692100118510226</v>
      </c>
      <c r="H23">
        <v>-9.8641855482072121</v>
      </c>
      <c r="I23">
        <v>504.81740073010195</v>
      </c>
      <c r="J23">
        <v>23.231507425683148</v>
      </c>
      <c r="K23">
        <v>24.086259327663981</v>
      </c>
      <c r="L23">
        <v>23.715135212602583</v>
      </c>
      <c r="M23">
        <v>5.4005440975321166</v>
      </c>
      <c r="N23">
        <v>1.22645612135507</v>
      </c>
      <c r="O23">
        <v>12.625809115547668</v>
      </c>
      <c r="P23">
        <v>1.3</v>
      </c>
      <c r="Q23">
        <v>75.424206758734698</v>
      </c>
      <c r="R23">
        <v>53.062304118315687</v>
      </c>
      <c r="S23">
        <v>50.557000000000002</v>
      </c>
    </row>
    <row r="24" spans="1:19" x14ac:dyDescent="0.35">
      <c r="A24" t="s">
        <v>511</v>
      </c>
      <c r="B24">
        <v>100</v>
      </c>
      <c r="C24">
        <v>4.8692323997078146</v>
      </c>
      <c r="D24">
        <v>8.6438045163896113</v>
      </c>
      <c r="E24">
        <v>51.103139013452918</v>
      </c>
      <c r="F24">
        <v>2.3871320039705499</v>
      </c>
      <c r="G24">
        <v>4.6415756651669486</v>
      </c>
      <c r="H24">
        <v>50.732065763721913</v>
      </c>
      <c r="I24">
        <v>1938.5417701782865</v>
      </c>
      <c r="J24">
        <v>81.929619071717568</v>
      </c>
      <c r="K24">
        <v>12.327726236359503</v>
      </c>
      <c r="L24">
        <v>18.879675120461659</v>
      </c>
      <c r="M24">
        <v>9.4677276481830521</v>
      </c>
      <c r="N24">
        <v>1.0305550533357299</v>
      </c>
      <c r="O24">
        <v>14.157218362564594</v>
      </c>
      <c r="P24">
        <v>1.49</v>
      </c>
      <c r="Q24">
        <v>19.4307060273165</v>
      </c>
      <c r="R24">
        <v>68.069374314663065</v>
      </c>
      <c r="S24">
        <v>57.536999999999999</v>
      </c>
    </row>
    <row r="25" spans="1:19" x14ac:dyDescent="0.35">
      <c r="A25" t="s">
        <v>196</v>
      </c>
      <c r="B25">
        <v>100</v>
      </c>
      <c r="C25">
        <v>2.3889078438062521</v>
      </c>
      <c r="D25">
        <v>2.6532419483009417</v>
      </c>
      <c r="E25">
        <v>90.437678401522362</v>
      </c>
      <c r="F25">
        <v>3.1557207011171475</v>
      </c>
      <c r="G25">
        <v>1.9561042333061349</v>
      </c>
      <c r="H25">
        <v>96.350671570267082</v>
      </c>
      <c r="I25">
        <v>2213.0943158600508</v>
      </c>
      <c r="J25">
        <v>95.390653818392906</v>
      </c>
      <c r="K25">
        <v>2.404145644269262E-3</v>
      </c>
      <c r="L25">
        <v>20.157883530641072</v>
      </c>
      <c r="M25">
        <v>11.52580655196344</v>
      </c>
      <c r="N25">
        <v>2.3812583627525798</v>
      </c>
      <c r="O25">
        <v>5.8054990176123855</v>
      </c>
      <c r="P25">
        <v>1.47</v>
      </c>
      <c r="Q25">
        <v>6.3532230485388004</v>
      </c>
      <c r="R25">
        <v>80.899914114615797</v>
      </c>
      <c r="S25">
        <v>67.551000000000002</v>
      </c>
    </row>
    <row r="26" spans="1:19" x14ac:dyDescent="0.35">
      <c r="A26" t="s">
        <v>177</v>
      </c>
      <c r="B26">
        <v>100</v>
      </c>
      <c r="C26">
        <v>1.6806922050457327</v>
      </c>
      <c r="D26">
        <v>17.239017147040375</v>
      </c>
      <c r="E26">
        <v>17.822400420665176</v>
      </c>
      <c r="F26">
        <v>2.5136475165685699</v>
      </c>
      <c r="G26">
        <v>5.9699025904072558</v>
      </c>
      <c r="H26">
        <v>28.695795588268819</v>
      </c>
      <c r="I26">
        <v>4237.896740723344</v>
      </c>
      <c r="J26">
        <v>79.627861275562026</v>
      </c>
      <c r="K26">
        <v>3.6520372317590493</v>
      </c>
      <c r="L26">
        <v>9.4899182466112055</v>
      </c>
      <c r="M26">
        <v>6.6754550034439761</v>
      </c>
      <c r="N26">
        <v>1.40871792439405</v>
      </c>
      <c r="O26">
        <v>23.448973434418061</v>
      </c>
      <c r="P26">
        <v>1.69</v>
      </c>
      <c r="Q26">
        <v>9.4924277901524103</v>
      </c>
      <c r="R26">
        <v>61.537025216383853</v>
      </c>
      <c r="S26">
        <v>73.254999999999995</v>
      </c>
    </row>
    <row r="27" spans="1:19" x14ac:dyDescent="0.35">
      <c r="A27" t="s">
        <v>352</v>
      </c>
      <c r="B27">
        <v>100</v>
      </c>
      <c r="C27">
        <v>1.4038360080130747</v>
      </c>
      <c r="D27">
        <v>3.5665429022485635</v>
      </c>
      <c r="E27">
        <v>43.27384228319837</v>
      </c>
      <c r="F27">
        <v>2.3946747790241387</v>
      </c>
      <c r="G27">
        <v>18.638802250145144</v>
      </c>
      <c r="H27">
        <v>-19.862022423820601</v>
      </c>
      <c r="I27">
        <v>3510.7968497839552</v>
      </c>
      <c r="J27">
        <v>78.274225709085087</v>
      </c>
      <c r="K27">
        <v>8.092291427000605</v>
      </c>
      <c r="L27">
        <v>7.3273255854148562</v>
      </c>
      <c r="M27">
        <v>12.463761995443019</v>
      </c>
      <c r="N27">
        <v>2.2977301211530499</v>
      </c>
      <c r="O27">
        <v>12.641360726388069</v>
      </c>
      <c r="P27">
        <v>1.79</v>
      </c>
      <c r="Q27">
        <v>21.284458757808601</v>
      </c>
      <c r="R27">
        <v>75.822559153183619</v>
      </c>
      <c r="S27">
        <v>86.795000000000002</v>
      </c>
    </row>
    <row r="28" spans="1:19" x14ac:dyDescent="0.35">
      <c r="A28" t="s">
        <v>219</v>
      </c>
      <c r="B28">
        <v>98</v>
      </c>
      <c r="C28">
        <v>6.4484922381748175</v>
      </c>
      <c r="D28">
        <v>1.8166723334412067</v>
      </c>
      <c r="E28">
        <v>74.86449864498644</v>
      </c>
      <c r="F28">
        <v>2.9562768062331788</v>
      </c>
      <c r="G28">
        <v>11.240245296235759</v>
      </c>
      <c r="H28">
        <v>86.943082370323026</v>
      </c>
      <c r="I28">
        <v>739.88710629226182</v>
      </c>
      <c r="J28">
        <v>86.943082370323026</v>
      </c>
      <c r="K28">
        <v>0.11000647353749662</v>
      </c>
      <c r="L28">
        <v>24.635562159295379</v>
      </c>
      <c r="M28">
        <v>14.621407366159273</v>
      </c>
      <c r="N28">
        <v>6.3299322014614603</v>
      </c>
      <c r="O28">
        <v>16.390977684013087</v>
      </c>
      <c r="P28">
        <v>1.03</v>
      </c>
      <c r="Q28">
        <v>13.308403217469101</v>
      </c>
      <c r="R28">
        <v>65.884869339891509</v>
      </c>
      <c r="S28">
        <v>73.751999999999995</v>
      </c>
    </row>
    <row r="29" spans="1:19" x14ac:dyDescent="0.35">
      <c r="A29" t="s">
        <v>38</v>
      </c>
      <c r="B29">
        <v>97</v>
      </c>
      <c r="C29">
        <v>10.180392442284491</v>
      </c>
      <c r="D29">
        <v>5.4284043648918372</v>
      </c>
      <c r="E29">
        <v>88.028508138302982</v>
      </c>
      <c r="F29">
        <v>2.7728245654396231</v>
      </c>
      <c r="G29">
        <v>4.2056861223027031</v>
      </c>
      <c r="H29">
        <v>-98.381871012711059</v>
      </c>
      <c r="I29">
        <v>919.42244272596974</v>
      </c>
      <c r="J29">
        <v>89.825414085245143</v>
      </c>
      <c r="K29">
        <v>55.2784307172277</v>
      </c>
      <c r="L29">
        <v>16.602962573714418</v>
      </c>
      <c r="M29">
        <v>11.867489807347937</v>
      </c>
      <c r="N29">
        <v>3.5561238057712199</v>
      </c>
      <c r="O29">
        <v>14.017758941200423</v>
      </c>
      <c r="P29">
        <v>0.28000000000000003</v>
      </c>
      <c r="Q29">
        <v>11.929304634257999</v>
      </c>
      <c r="R29">
        <v>53.499711125473794</v>
      </c>
      <c r="S29">
        <v>62.69</v>
      </c>
    </row>
    <row r="30" spans="1:19" x14ac:dyDescent="0.35">
      <c r="A30" t="s">
        <v>283</v>
      </c>
      <c r="B30">
        <v>99.6</v>
      </c>
      <c r="C30">
        <v>13.990183815323901</v>
      </c>
      <c r="D30">
        <v>1.7492331367444423</v>
      </c>
      <c r="E30">
        <v>46.534975850653929</v>
      </c>
      <c r="F30">
        <v>2.7954004118068507</v>
      </c>
      <c r="G30">
        <v>2.1266510430338657</v>
      </c>
      <c r="H30">
        <v>-16.467131819727037</v>
      </c>
      <c r="I30">
        <v>883.91776433132929</v>
      </c>
      <c r="J30">
        <v>96.295244187430001</v>
      </c>
      <c r="K30">
        <v>29.831094160889869</v>
      </c>
      <c r="L30">
        <v>13.443051864068275</v>
      </c>
      <c r="M30">
        <v>11.424647381661348</v>
      </c>
      <c r="N30">
        <v>11.265188265318599</v>
      </c>
      <c r="O30">
        <v>16.886125165741113</v>
      </c>
      <c r="P30">
        <v>0.19</v>
      </c>
      <c r="Q30">
        <v>5.6709566593499199</v>
      </c>
      <c r="R30">
        <v>48.483316727354392</v>
      </c>
      <c r="S30">
        <v>43.018999999999998</v>
      </c>
    </row>
    <row r="31" spans="1:19" x14ac:dyDescent="0.35">
      <c r="A31" t="s">
        <v>314</v>
      </c>
      <c r="B31">
        <v>92</v>
      </c>
      <c r="C31">
        <v>12.558283327927345</v>
      </c>
      <c r="D31">
        <v>35.343196871697472</v>
      </c>
      <c r="E31">
        <v>89.896073903002318</v>
      </c>
      <c r="F31">
        <v>1.5062934130714019</v>
      </c>
      <c r="G31">
        <v>18.453958664969196</v>
      </c>
      <c r="H31">
        <v>46.202844463333321</v>
      </c>
      <c r="I31">
        <v>698.28723486355273</v>
      </c>
      <c r="J31">
        <v>46.029476775844827</v>
      </c>
      <c r="K31">
        <v>2.9895110121483155</v>
      </c>
      <c r="L31">
        <v>16.401318287033824</v>
      </c>
      <c r="M31">
        <v>10.588240507071772</v>
      </c>
      <c r="N31">
        <v>0.90780693705234095</v>
      </c>
      <c r="O31">
        <v>20.408794193966916</v>
      </c>
      <c r="P31">
        <v>0.89</v>
      </c>
      <c r="Q31">
        <v>34.127388209855802</v>
      </c>
      <c r="R31">
        <v>60.52799626986701</v>
      </c>
      <c r="S31">
        <v>64.286000000000001</v>
      </c>
    </row>
    <row r="32" spans="1:19" x14ac:dyDescent="0.35">
      <c r="A32" t="s">
        <v>159</v>
      </c>
      <c r="B32">
        <v>100</v>
      </c>
      <c r="C32">
        <v>3.1928627020880294</v>
      </c>
      <c r="D32">
        <v>0.46499144770740397</v>
      </c>
      <c r="E32">
        <v>7.6549210206561362</v>
      </c>
      <c r="F32">
        <v>3.2205861873137942</v>
      </c>
      <c r="G32">
        <v>14.588003953423309</v>
      </c>
      <c r="H32">
        <v>12.313255973487808</v>
      </c>
      <c r="I32">
        <v>4222.7371899585041</v>
      </c>
      <c r="J32">
        <v>20.574857771559081</v>
      </c>
      <c r="K32">
        <v>15.583808735341687</v>
      </c>
      <c r="L32">
        <v>16.414096532042102</v>
      </c>
      <c r="M32">
        <v>5.3853612737592309</v>
      </c>
      <c r="N32">
        <v>2.9755803288984102</v>
      </c>
      <c r="O32">
        <v>15.688493546076925</v>
      </c>
      <c r="P32">
        <v>1.57</v>
      </c>
      <c r="Q32">
        <v>25.1298836575445</v>
      </c>
      <c r="R32">
        <v>68.835606330110892</v>
      </c>
      <c r="S32">
        <v>68.093999999999994</v>
      </c>
    </row>
    <row r="33" spans="1:19" x14ac:dyDescent="0.35">
      <c r="A33" t="s">
        <v>41</v>
      </c>
      <c r="B33">
        <v>23</v>
      </c>
      <c r="C33">
        <v>44.741097070399036</v>
      </c>
      <c r="D33">
        <v>1.0688136380172784</v>
      </c>
      <c r="E33">
        <v>85.579064587973278</v>
      </c>
      <c r="F33">
        <v>0.16014774401998477</v>
      </c>
      <c r="G33">
        <v>94.142738828503511</v>
      </c>
      <c r="H33">
        <v>4.7329472320866168</v>
      </c>
      <c r="I33">
        <v>469.65793787689239</v>
      </c>
      <c r="J33">
        <v>4.7884451018151131</v>
      </c>
      <c r="K33">
        <v>3.8092339333752152E-3</v>
      </c>
      <c r="L33">
        <v>18.552796150284433</v>
      </c>
      <c r="M33">
        <v>2.2079639193610232</v>
      </c>
      <c r="N33">
        <v>8.1369411308309694</v>
      </c>
      <c r="O33">
        <v>4.289760207656677</v>
      </c>
      <c r="P33">
        <v>0.78</v>
      </c>
      <c r="Q33">
        <v>94.444621426701005</v>
      </c>
      <c r="R33">
        <v>45.073851771714111</v>
      </c>
      <c r="S33">
        <v>17.318999999999999</v>
      </c>
    </row>
    <row r="34" spans="1:19" x14ac:dyDescent="0.35">
      <c r="A34" t="s">
        <v>142</v>
      </c>
      <c r="B34">
        <v>100</v>
      </c>
      <c r="C34">
        <v>2.730717516196064</v>
      </c>
      <c r="D34">
        <v>19.356454890244013</v>
      </c>
      <c r="E34">
        <v>41.34336314636024</v>
      </c>
      <c r="F34">
        <v>1.6926537250982074</v>
      </c>
      <c r="G34">
        <v>22.830727959124751</v>
      </c>
      <c r="H34">
        <v>52.233790321875084</v>
      </c>
      <c r="I34">
        <v>6819.5561283316847</v>
      </c>
      <c r="J34">
        <v>48.877382457414328</v>
      </c>
      <c r="K34">
        <v>8.1975194692960738</v>
      </c>
      <c r="L34">
        <v>18.380050700611182</v>
      </c>
      <c r="M34">
        <v>5.8353194270535971</v>
      </c>
      <c r="N34">
        <v>1.21035762483128</v>
      </c>
      <c r="O34">
        <v>19.525730350812857</v>
      </c>
      <c r="P34">
        <v>1.6</v>
      </c>
      <c r="Q34">
        <v>33.517270330549003</v>
      </c>
      <c r="R34">
        <v>67.295562889622289</v>
      </c>
      <c r="S34">
        <v>83.558000000000007</v>
      </c>
    </row>
    <row r="35" spans="1:19" x14ac:dyDescent="0.35">
      <c r="A35" t="s">
        <v>394</v>
      </c>
      <c r="B35">
        <v>100</v>
      </c>
      <c r="C35">
        <v>1.7819167543040408</v>
      </c>
      <c r="D35">
        <v>45.191972210202877</v>
      </c>
      <c r="E35">
        <v>57.054500472968051</v>
      </c>
      <c r="F35">
        <v>1.3480566626738959</v>
      </c>
      <c r="G35">
        <v>6.0522863866884755</v>
      </c>
      <c r="H35">
        <v>48.074924176341106</v>
      </c>
      <c r="I35">
        <v>4024.252396431837</v>
      </c>
      <c r="J35">
        <v>49.765083013007732</v>
      </c>
      <c r="K35">
        <v>3.6588690247407638</v>
      </c>
      <c r="L35">
        <v>13.983586438729038</v>
      </c>
      <c r="M35">
        <v>9.1793935381708707</v>
      </c>
      <c r="N35">
        <v>1.5296393822771399</v>
      </c>
      <c r="O35">
        <v>11.250528878134263</v>
      </c>
      <c r="P35">
        <v>1.72</v>
      </c>
      <c r="Q35">
        <v>12.1825851406197</v>
      </c>
      <c r="R35">
        <v>78.616166069399924</v>
      </c>
      <c r="S35">
        <v>78.344999999999999</v>
      </c>
    </row>
    <row r="36" spans="1:19" x14ac:dyDescent="0.35">
      <c r="A36" t="s">
        <v>212</v>
      </c>
      <c r="B36">
        <v>100</v>
      </c>
      <c r="C36">
        <v>8.3814004992457143</v>
      </c>
      <c r="D36">
        <v>27.268805329928998</v>
      </c>
      <c r="E36">
        <v>47.062706270627061</v>
      </c>
      <c r="F36">
        <v>1.7793029033469954</v>
      </c>
      <c r="G36">
        <v>11.49834432578877</v>
      </c>
      <c r="H36">
        <v>57.972650228533965</v>
      </c>
      <c r="I36">
        <v>795.28604177279681</v>
      </c>
      <c r="J36">
        <v>64.703344625248178</v>
      </c>
      <c r="K36">
        <v>5.5026868348319722</v>
      </c>
      <c r="L36">
        <v>18.343641058651091</v>
      </c>
      <c r="M36">
        <v>8.4671217846006002</v>
      </c>
      <c r="N36">
        <v>7.1101789748609798</v>
      </c>
      <c r="O36">
        <v>12.16627819914495</v>
      </c>
      <c r="P36">
        <v>1.1299999999999999</v>
      </c>
      <c r="Q36">
        <v>40.1223222232354</v>
      </c>
      <c r="R36">
        <v>69.376033341371354</v>
      </c>
      <c r="S36">
        <v>52.869</v>
      </c>
    </row>
    <row r="37" spans="1:19" x14ac:dyDescent="0.35">
      <c r="A37" t="s">
        <v>10</v>
      </c>
      <c r="B37">
        <v>100</v>
      </c>
      <c r="C37">
        <v>0.71930206164031019</v>
      </c>
      <c r="D37">
        <v>13.235032119837307</v>
      </c>
      <c r="E37">
        <v>34.756230209567093</v>
      </c>
      <c r="F37">
        <v>2.3206352466650988</v>
      </c>
      <c r="G37">
        <v>7.5993865453691747</v>
      </c>
      <c r="H37">
        <v>60.665081377970196</v>
      </c>
      <c r="I37">
        <v>3997.0469177554114</v>
      </c>
      <c r="J37">
        <v>79.560997225819222</v>
      </c>
      <c r="K37">
        <v>1.9343668960499847</v>
      </c>
      <c r="L37">
        <v>11.473334496277179</v>
      </c>
      <c r="M37">
        <v>10.114565354963943</v>
      </c>
      <c r="N37">
        <v>1.1038085608358901</v>
      </c>
      <c r="O37">
        <v>22.189607162008791</v>
      </c>
      <c r="P37">
        <v>1.68</v>
      </c>
      <c r="Q37">
        <v>10.6044945707376</v>
      </c>
      <c r="R37">
        <v>69.118165822814788</v>
      </c>
      <c r="S37">
        <v>74.290999999999997</v>
      </c>
    </row>
    <row r="38" spans="1:19" x14ac:dyDescent="0.35">
      <c r="A38" t="s">
        <v>284</v>
      </c>
      <c r="B38">
        <v>60.5</v>
      </c>
      <c r="C38">
        <v>30.828175524995483</v>
      </c>
      <c r="D38">
        <v>8.1113940187811977</v>
      </c>
      <c r="E38">
        <v>81.325966850828721</v>
      </c>
      <c r="F38">
        <v>1.3422332407314783</v>
      </c>
      <c r="G38">
        <v>43.217949965877615</v>
      </c>
      <c r="H38">
        <v>45.984451732395279</v>
      </c>
      <c r="I38">
        <v>305.02093657246189</v>
      </c>
      <c r="J38">
        <v>49.748942286925185</v>
      </c>
      <c r="K38">
        <v>0.32351247622806772</v>
      </c>
      <c r="L38">
        <v>0.97453135738503371</v>
      </c>
      <c r="M38">
        <v>10.124657079308204</v>
      </c>
      <c r="N38">
        <v>10.707568121871001</v>
      </c>
      <c r="O38">
        <v>7.0242351767651705</v>
      </c>
      <c r="P38">
        <v>0.83</v>
      </c>
      <c r="Q38">
        <v>56.627374699596501</v>
      </c>
      <c r="R38">
        <v>49.364662696308606</v>
      </c>
      <c r="S38">
        <v>50.713000000000001</v>
      </c>
    </row>
    <row r="39" spans="1:19" x14ac:dyDescent="0.35">
      <c r="A39" t="s">
        <v>370</v>
      </c>
      <c r="B39">
        <v>100</v>
      </c>
      <c r="C39">
        <v>3.265225074802844</v>
      </c>
      <c r="D39">
        <v>3.9613229823259122</v>
      </c>
      <c r="E39">
        <v>48.884399156711176</v>
      </c>
      <c r="F39">
        <v>3.0238922977545069</v>
      </c>
      <c r="G39">
        <v>3.8950286298231505</v>
      </c>
      <c r="H39">
        <v>65.809133184318327</v>
      </c>
      <c r="I39">
        <v>2482.6318157135906</v>
      </c>
      <c r="J39">
        <v>90.366348372403749</v>
      </c>
      <c r="K39">
        <v>26.081029280828076</v>
      </c>
      <c r="L39">
        <v>24.544263512346845</v>
      </c>
      <c r="M39">
        <v>11.573249348642511</v>
      </c>
      <c r="N39">
        <v>4.7129815763518002</v>
      </c>
      <c r="O39">
        <v>8.1926234975662044</v>
      </c>
      <c r="P39">
        <v>1.78</v>
      </c>
      <c r="Q39">
        <v>11.1215262516397</v>
      </c>
      <c r="R39">
        <v>81.079249529107514</v>
      </c>
      <c r="S39">
        <v>76.292000000000002</v>
      </c>
    </row>
    <row r="40" spans="1:19" x14ac:dyDescent="0.35">
      <c r="A40" t="s">
        <v>104</v>
      </c>
      <c r="B40">
        <v>78.3</v>
      </c>
      <c r="C40">
        <v>11.793353349812541</v>
      </c>
      <c r="D40">
        <v>5.5323238375279917</v>
      </c>
      <c r="E40">
        <v>76.862621817038672</v>
      </c>
      <c r="F40">
        <v>1.1442293393350622</v>
      </c>
      <c r="G40">
        <v>61.619207258576182</v>
      </c>
      <c r="H40">
        <v>26.373225054235682</v>
      </c>
      <c r="I40">
        <v>691.97769439463514</v>
      </c>
      <c r="J40">
        <v>32.660355748393535</v>
      </c>
      <c r="K40">
        <v>4.5439473327134019</v>
      </c>
      <c r="L40">
        <v>18.14754317009535</v>
      </c>
      <c r="M40">
        <v>9.6356208817115725</v>
      </c>
      <c r="N40">
        <v>3.8595090983318898</v>
      </c>
      <c r="O40">
        <v>19.881063602859019</v>
      </c>
      <c r="P40">
        <v>0.85</v>
      </c>
      <c r="Q40">
        <v>66.585437318482803</v>
      </c>
      <c r="R40">
        <v>59.346361208192633</v>
      </c>
      <c r="S40">
        <v>49.323</v>
      </c>
    </row>
    <row r="41" spans="1:19" x14ac:dyDescent="0.35">
      <c r="A41" t="s">
        <v>316</v>
      </c>
      <c r="B41">
        <v>80</v>
      </c>
      <c r="C41">
        <v>12.491214248472575</v>
      </c>
      <c r="D41">
        <v>5.8036097716592439</v>
      </c>
      <c r="E41">
        <v>84.275862068965509</v>
      </c>
      <c r="F41">
        <v>1.7475081374987513</v>
      </c>
      <c r="G41">
        <v>43.01277197299946</v>
      </c>
      <c r="H41">
        <v>51.183618255341301</v>
      </c>
      <c r="I41">
        <v>608.22654961603166</v>
      </c>
      <c r="J41">
        <v>51.16665965535919</v>
      </c>
      <c r="K41">
        <v>8.5618834480792643</v>
      </c>
      <c r="L41">
        <v>22.389460546093805</v>
      </c>
      <c r="M41">
        <v>7.130272509656205</v>
      </c>
      <c r="N41">
        <v>4.7005499294760504</v>
      </c>
      <c r="O41">
        <v>17.820528700601752</v>
      </c>
      <c r="P41">
        <v>0.92</v>
      </c>
      <c r="Q41">
        <v>53.134294489835199</v>
      </c>
      <c r="R41">
        <v>59.934992640132734</v>
      </c>
      <c r="S41">
        <v>51.695999999999998</v>
      </c>
    </row>
    <row r="42" spans="1:19" x14ac:dyDescent="0.35">
      <c r="A42" t="s">
        <v>365</v>
      </c>
      <c r="B42">
        <v>100</v>
      </c>
      <c r="C42">
        <v>5.4567526450572355E-2</v>
      </c>
      <c r="D42">
        <v>6.2889853102466144E-4</v>
      </c>
      <c r="E42">
        <v>24.372469635627532</v>
      </c>
      <c r="F42">
        <v>2.9805918256938986</v>
      </c>
      <c r="G42">
        <v>0.72077621874319453</v>
      </c>
      <c r="H42">
        <v>99.300116375479334</v>
      </c>
      <c r="I42">
        <v>1946.7984966259503</v>
      </c>
      <c r="J42">
        <v>93.971956390713302</v>
      </c>
      <c r="K42">
        <v>3.2940413720717654</v>
      </c>
      <c r="L42">
        <v>3.5698148437673818</v>
      </c>
      <c r="M42">
        <v>24.713134048474952</v>
      </c>
      <c r="N42">
        <v>2.3373983739837301</v>
      </c>
      <c r="O42">
        <v>1.7504203368796469</v>
      </c>
      <c r="P42">
        <v>1.32</v>
      </c>
      <c r="Q42">
        <v>0.83490016302480097</v>
      </c>
      <c r="R42">
        <v>92.956011551277669</v>
      </c>
      <c r="S42">
        <v>100</v>
      </c>
    </row>
    <row r="43" spans="1:19" x14ac:dyDescent="0.35">
      <c r="A43" t="s">
        <v>482</v>
      </c>
      <c r="B43">
        <v>100</v>
      </c>
      <c r="C43">
        <v>3.5473938188976555</v>
      </c>
      <c r="D43">
        <v>16.685869389248293</v>
      </c>
      <c r="E43">
        <v>31.510150430845624</v>
      </c>
      <c r="F43">
        <v>1.9551540115196089</v>
      </c>
      <c r="G43">
        <v>7.3083841220427246</v>
      </c>
      <c r="H43">
        <v>56.993042088926046</v>
      </c>
      <c r="I43">
        <v>2568.3798927262465</v>
      </c>
      <c r="J43">
        <v>74.266253146236835</v>
      </c>
      <c r="K43">
        <v>2.6458633964907192</v>
      </c>
      <c r="L43">
        <v>10.673105728669309</v>
      </c>
      <c r="M43">
        <v>8.6717845992888982</v>
      </c>
      <c r="N43">
        <v>4.8813450760608097</v>
      </c>
      <c r="O43">
        <v>21.629751786249642</v>
      </c>
      <c r="P43">
        <v>1.61</v>
      </c>
      <c r="Q43">
        <v>9.0534258238585803</v>
      </c>
      <c r="R43">
        <v>66.388142784764611</v>
      </c>
      <c r="S43">
        <v>68.858999999999995</v>
      </c>
    </row>
    <row r="44" spans="1:19" x14ac:dyDescent="0.35">
      <c r="A44" t="s">
        <v>73</v>
      </c>
      <c r="B44">
        <v>100</v>
      </c>
      <c r="C44">
        <v>7.5256146673927562</v>
      </c>
      <c r="D44">
        <v>88.454645446628376</v>
      </c>
      <c r="E44">
        <v>79.065420560747668</v>
      </c>
      <c r="F44">
        <v>0.36236081391708452</v>
      </c>
      <c r="G44">
        <v>2.5581517768996129E-2</v>
      </c>
      <c r="H44">
        <v>11.519773035602626</v>
      </c>
      <c r="I44">
        <v>17023.166824403143</v>
      </c>
      <c r="J44">
        <v>11.519791506012581</v>
      </c>
      <c r="K44">
        <v>1.0286018741381262</v>
      </c>
      <c r="L44">
        <v>13.123355415807007</v>
      </c>
      <c r="M44">
        <v>2.2786775788075362</v>
      </c>
      <c r="N44">
        <v>5.3935959582172597</v>
      </c>
      <c r="O44">
        <v>14.632781104265312</v>
      </c>
      <c r="P44">
        <v>1.71</v>
      </c>
      <c r="Q44">
        <v>76.101169673248407</v>
      </c>
      <c r="R44">
        <v>67.539302114984636</v>
      </c>
      <c r="S44">
        <v>93.623999999999995</v>
      </c>
    </row>
    <row r="45" spans="1:19" x14ac:dyDescent="0.35">
      <c r="A45" t="s">
        <v>493</v>
      </c>
      <c r="B45">
        <v>75</v>
      </c>
      <c r="C45">
        <v>18.879704461114013</v>
      </c>
      <c r="D45">
        <v>2.8038158891009037</v>
      </c>
      <c r="E45">
        <v>24.089055876357246</v>
      </c>
      <c r="F45">
        <v>2.4826788112225944</v>
      </c>
      <c r="G45">
        <v>25.570294501258012</v>
      </c>
      <c r="H45">
        <v>28.369222387817938</v>
      </c>
      <c r="I45">
        <v>562.70048790151134</v>
      </c>
      <c r="J45">
        <v>71.557008012961845</v>
      </c>
      <c r="K45">
        <v>16.945274967493784</v>
      </c>
      <c r="L45">
        <v>35.554953829432371</v>
      </c>
      <c r="M45">
        <v>7.8211459100754279</v>
      </c>
      <c r="N45">
        <v>11.992296918767501</v>
      </c>
      <c r="O45">
        <v>17.468801201538707</v>
      </c>
      <c r="P45">
        <v>0.82</v>
      </c>
      <c r="Q45">
        <v>40.625529382855802</v>
      </c>
      <c r="R45">
        <v>48.694840013709275</v>
      </c>
      <c r="S45">
        <v>30.93</v>
      </c>
    </row>
    <row r="46" spans="1:19" x14ac:dyDescent="0.35">
      <c r="A46" t="s">
        <v>280</v>
      </c>
      <c r="B46">
        <v>94.2</v>
      </c>
      <c r="C46">
        <v>13.929212707137046</v>
      </c>
      <c r="D46">
        <v>8.3985719164991135</v>
      </c>
      <c r="E46">
        <v>45.674968355512988</v>
      </c>
      <c r="F46">
        <v>2.0472064282617648</v>
      </c>
      <c r="G46">
        <v>24.90421966155867</v>
      </c>
      <c r="H46">
        <v>-81.374186853041337</v>
      </c>
      <c r="I46">
        <v>866.82696618063699</v>
      </c>
      <c r="J46">
        <v>66.697208899413297</v>
      </c>
      <c r="K46">
        <v>29.72691048727701</v>
      </c>
      <c r="L46">
        <v>20.393052426842065</v>
      </c>
      <c r="M46">
        <v>9.6429042666277063</v>
      </c>
      <c r="N46">
        <v>5.1327548995466401</v>
      </c>
      <c r="O46">
        <v>22.038628592443814</v>
      </c>
      <c r="P46">
        <v>0.51</v>
      </c>
      <c r="Q46">
        <v>37.840164112811301</v>
      </c>
      <c r="R46">
        <v>40.665990290893397</v>
      </c>
      <c r="S46">
        <v>49.923999999999999</v>
      </c>
    </row>
    <row r="47" spans="1:19" x14ac:dyDescent="0.35">
      <c r="A47" t="s">
        <v>251</v>
      </c>
      <c r="B47">
        <v>98.4</v>
      </c>
      <c r="C47">
        <v>6.8571925833295762</v>
      </c>
      <c r="D47">
        <v>0.40156708193009627</v>
      </c>
      <c r="E47">
        <v>42.944305760888007</v>
      </c>
      <c r="F47">
        <v>2.9166972232086454</v>
      </c>
      <c r="G47">
        <v>0.29794086256358981</v>
      </c>
      <c r="H47">
        <v>-68.629560031964047</v>
      </c>
      <c r="I47">
        <v>2794.4935780897117</v>
      </c>
      <c r="J47">
        <v>99.453508499692163</v>
      </c>
      <c r="K47">
        <v>70.774936482781371</v>
      </c>
      <c r="L47">
        <v>2.7605462344071774</v>
      </c>
      <c r="M47">
        <v>6.3672991387675717</v>
      </c>
      <c r="N47">
        <v>10.1371471710771</v>
      </c>
      <c r="O47">
        <v>11.9833141693389</v>
      </c>
      <c r="P47">
        <v>1.6E-2</v>
      </c>
      <c r="Q47">
        <v>0.895194789085619</v>
      </c>
      <c r="R47">
        <v>51.710647066844061</v>
      </c>
      <c r="S47">
        <v>70.626000000000005</v>
      </c>
    </row>
    <row r="48" spans="1:19" x14ac:dyDescent="0.35">
      <c r="A48" t="s">
        <v>173</v>
      </c>
      <c r="B48">
        <v>100</v>
      </c>
      <c r="C48">
        <v>1.0516027415135984</v>
      </c>
      <c r="D48">
        <v>2.0885009400272656</v>
      </c>
      <c r="E48">
        <v>49.835975943138322</v>
      </c>
      <c r="F48">
        <v>2.7912382037069086</v>
      </c>
      <c r="G48">
        <v>2.5676738131397121</v>
      </c>
      <c r="H48">
        <v>87.220324981350316</v>
      </c>
      <c r="I48">
        <v>3161.5449474853376</v>
      </c>
      <c r="J48">
        <v>89.670908956599206</v>
      </c>
      <c r="K48">
        <v>1.1520553838298369</v>
      </c>
      <c r="L48">
        <v>12.172934234777944</v>
      </c>
      <c r="M48">
        <v>14.48649001707733</v>
      </c>
      <c r="N48">
        <v>-0.94616639478009201</v>
      </c>
      <c r="O48">
        <v>21.567681998721863</v>
      </c>
      <c r="P48">
        <v>1.69</v>
      </c>
      <c r="Q48">
        <v>5.25910935007182</v>
      </c>
      <c r="R48">
        <v>72.883267021502675</v>
      </c>
      <c r="S48">
        <v>61.84</v>
      </c>
    </row>
    <row r="49" spans="1:19" x14ac:dyDescent="0.35">
      <c r="A49" t="s">
        <v>441</v>
      </c>
      <c r="B49">
        <v>100</v>
      </c>
      <c r="C49">
        <v>1.9689405180672643</v>
      </c>
      <c r="D49">
        <v>6.0318824543014342</v>
      </c>
      <c r="E49">
        <v>44.05706376704088</v>
      </c>
      <c r="F49">
        <v>2.3845845470324076</v>
      </c>
      <c r="G49">
        <v>5.2506562191546813</v>
      </c>
      <c r="H49">
        <v>82.651725000058974</v>
      </c>
      <c r="I49">
        <v>2867.7425502531596</v>
      </c>
      <c r="J49">
        <v>86.483384598477059</v>
      </c>
      <c r="K49">
        <v>4.6860427047063613</v>
      </c>
      <c r="L49">
        <v>18.627302980042796</v>
      </c>
      <c r="M49">
        <v>12.352864125534511</v>
      </c>
      <c r="N49">
        <v>1.53989339199557</v>
      </c>
      <c r="O49">
        <v>15.817049312079284</v>
      </c>
      <c r="P49">
        <v>1.69</v>
      </c>
      <c r="Q49">
        <v>10.0936636417561</v>
      </c>
      <c r="R49">
        <v>73.656387891004613</v>
      </c>
      <c r="S49">
        <v>68.326999999999998</v>
      </c>
    </row>
    <row r="50" spans="1:19" x14ac:dyDescent="0.35">
      <c r="A50" t="s">
        <v>353</v>
      </c>
      <c r="B50">
        <v>92</v>
      </c>
      <c r="C50">
        <v>6.1348020228484508</v>
      </c>
      <c r="D50">
        <v>0.65466946804299497</v>
      </c>
      <c r="E50">
        <v>93.936331480545732</v>
      </c>
      <c r="F50">
        <v>2.6947996295528864</v>
      </c>
      <c r="G50">
        <v>16.569933032846361</v>
      </c>
      <c r="H50">
        <v>82.775397499110653</v>
      </c>
      <c r="I50">
        <v>1000.7945521520545</v>
      </c>
      <c r="J50">
        <v>82.775397499110653</v>
      </c>
      <c r="K50">
        <v>22.688774786941774</v>
      </c>
      <c r="L50">
        <v>30.36894219856136</v>
      </c>
      <c r="M50">
        <v>8.4250862706536793</v>
      </c>
      <c r="N50">
        <v>12.609508235019501</v>
      </c>
      <c r="O50">
        <v>9.0124221155875883</v>
      </c>
      <c r="P50">
        <v>0.98</v>
      </c>
      <c r="Q50">
        <v>13.705624180107</v>
      </c>
      <c r="R50">
        <v>72.933342356091217</v>
      </c>
      <c r="S50">
        <v>53.743000000000002</v>
      </c>
    </row>
    <row r="51" spans="1:19" x14ac:dyDescent="0.35">
      <c r="A51" t="s">
        <v>204</v>
      </c>
      <c r="B51">
        <v>100</v>
      </c>
      <c r="C51">
        <v>1.1354337398644931</v>
      </c>
      <c r="D51">
        <v>17.178472516385288</v>
      </c>
      <c r="E51">
        <v>43.541512811205266</v>
      </c>
      <c r="F51">
        <v>2.3487548409046113</v>
      </c>
      <c r="G51">
        <v>1.947598712082562</v>
      </c>
      <c r="H51">
        <v>80.091541496677891</v>
      </c>
      <c r="I51">
        <v>3895.6834543608961</v>
      </c>
      <c r="J51">
        <v>80.873928370666434</v>
      </c>
      <c r="K51">
        <v>1.7372990158295343</v>
      </c>
      <c r="L51">
        <v>28.683540827672548</v>
      </c>
      <c r="M51">
        <v>9.1824616305585227</v>
      </c>
      <c r="N51">
        <v>-0.71978158351947796</v>
      </c>
      <c r="O51">
        <v>18.938571420540921</v>
      </c>
      <c r="P51">
        <v>1.37</v>
      </c>
      <c r="Q51">
        <v>4.4974847582832496</v>
      </c>
      <c r="R51">
        <v>72.396087214545503</v>
      </c>
      <c r="S51">
        <v>90.522000000000006</v>
      </c>
    </row>
    <row r="52" spans="1:19" x14ac:dyDescent="0.35">
      <c r="A52" t="s">
        <v>471</v>
      </c>
      <c r="B52">
        <v>99.4</v>
      </c>
      <c r="C52">
        <v>3.4162661210596945</v>
      </c>
      <c r="D52">
        <v>1.8229506885848532</v>
      </c>
      <c r="E52">
        <v>66.014542936288095</v>
      </c>
      <c r="F52">
        <v>2.9818111786356245</v>
      </c>
      <c r="G52">
        <v>8.8691621203998608E-2</v>
      </c>
      <c r="H52">
        <v>96.164763128612435</v>
      </c>
      <c r="I52">
        <v>1089.8066742846484</v>
      </c>
      <c r="J52">
        <v>97.347402546209736</v>
      </c>
      <c r="K52">
        <v>1.1002566843935517</v>
      </c>
      <c r="L52">
        <v>22.133124268486789</v>
      </c>
      <c r="M52">
        <v>9.5807150388793012</v>
      </c>
      <c r="N52">
        <v>5.0139416432624104</v>
      </c>
      <c r="O52">
        <v>19.163421998527156</v>
      </c>
      <c r="P52">
        <v>0.73</v>
      </c>
      <c r="Q52">
        <v>2.9680620216081799</v>
      </c>
      <c r="R52">
        <v>65.859050787619566</v>
      </c>
      <c r="S52">
        <v>82.472999999999999</v>
      </c>
    </row>
    <row r="53" spans="1:19" x14ac:dyDescent="0.35">
      <c r="A53" t="s">
        <v>484</v>
      </c>
      <c r="B53">
        <v>100</v>
      </c>
      <c r="C53">
        <v>4.7653319490295134</v>
      </c>
      <c r="D53">
        <v>0.99809757416074674</v>
      </c>
      <c r="E53">
        <v>18.430130549855768</v>
      </c>
      <c r="F53">
        <v>3.5679677535659109</v>
      </c>
      <c r="G53">
        <v>7.2897123708113062E-2</v>
      </c>
      <c r="H53">
        <v>-126.95815842250546</v>
      </c>
      <c r="I53">
        <v>4234.9265674691687</v>
      </c>
      <c r="J53">
        <v>98.785052760680344</v>
      </c>
      <c r="K53">
        <v>72.778140012417822</v>
      </c>
      <c r="L53">
        <v>10.000074326364167</v>
      </c>
      <c r="M53">
        <v>4.7455174832929465</v>
      </c>
      <c r="N53">
        <v>7.11581359683509</v>
      </c>
      <c r="O53">
        <v>11.960871327253914</v>
      </c>
      <c r="P53">
        <v>0.51</v>
      </c>
      <c r="Q53">
        <v>1.38236337672173</v>
      </c>
      <c r="R53">
        <v>52.338572623425108</v>
      </c>
      <c r="S53">
        <v>53.731999999999999</v>
      </c>
    </row>
    <row r="54" spans="1:19" x14ac:dyDescent="0.35">
      <c r="A54" t="s">
        <v>278</v>
      </c>
      <c r="B54">
        <v>23</v>
      </c>
      <c r="C54">
        <v>27.83118698354269</v>
      </c>
      <c r="D54">
        <v>7.8580535177588686</v>
      </c>
      <c r="E54">
        <v>79.638554216867476</v>
      </c>
      <c r="F54">
        <v>0.61905221720635506</v>
      </c>
      <c r="G54">
        <v>72.848712390975052</v>
      </c>
      <c r="H54">
        <v>19.293234091266076</v>
      </c>
      <c r="I54">
        <v>487.65384755866188</v>
      </c>
      <c r="J54">
        <v>19.293234091266072</v>
      </c>
      <c r="K54">
        <v>4.3018201055379155</v>
      </c>
      <c r="L54">
        <v>22.089345992670527</v>
      </c>
      <c r="M54">
        <v>5.244802066256061</v>
      </c>
      <c r="N54">
        <v>3.9613888911538702</v>
      </c>
      <c r="O54">
        <v>12.616306788199626</v>
      </c>
      <c r="P54">
        <v>1.27</v>
      </c>
      <c r="Q54">
        <v>76.309222028074004</v>
      </c>
      <c r="R54">
        <v>51.376123102344316</v>
      </c>
      <c r="S54">
        <v>23.571000000000002</v>
      </c>
    </row>
    <row r="55" spans="1:19" x14ac:dyDescent="0.35">
      <c r="A55" t="s">
        <v>149</v>
      </c>
      <c r="B55">
        <v>99.7</v>
      </c>
      <c r="C55">
        <v>2.4711208156391087</v>
      </c>
      <c r="D55">
        <v>15.701631277058206</v>
      </c>
      <c r="E55">
        <v>30.8654437218933</v>
      </c>
      <c r="F55">
        <v>2.2666424330575543</v>
      </c>
      <c r="G55">
        <v>1.3922862370398537</v>
      </c>
      <c r="H55">
        <v>82.019950711662787</v>
      </c>
      <c r="I55">
        <v>5060.1662209909564</v>
      </c>
      <c r="J55">
        <v>82.869530092161114</v>
      </c>
      <c r="K55">
        <v>6.8763289228673656</v>
      </c>
      <c r="L55">
        <v>28.621476305969139</v>
      </c>
      <c r="M55">
        <v>6.0156924397398726</v>
      </c>
      <c r="N55">
        <v>2.95586282160837</v>
      </c>
      <c r="O55">
        <v>30.718993688107695</v>
      </c>
      <c r="P55">
        <v>1.35</v>
      </c>
      <c r="Q55">
        <v>1.2877823190450099</v>
      </c>
      <c r="R55">
        <v>59.259149292203347</v>
      </c>
      <c r="S55">
        <v>81.936000000000007</v>
      </c>
    </row>
    <row r="56" spans="1:19" x14ac:dyDescent="0.35">
      <c r="A56" t="s">
        <v>392</v>
      </c>
      <c r="B56">
        <v>100</v>
      </c>
      <c r="C56">
        <v>19.44041794476783</v>
      </c>
      <c r="D56">
        <v>34.695089419154122</v>
      </c>
      <c r="E56">
        <v>43.193566915565761</v>
      </c>
      <c r="F56">
        <v>2.3186936352070422</v>
      </c>
      <c r="G56">
        <v>0.13528821474398206</v>
      </c>
      <c r="H56">
        <v>53.88070158107432</v>
      </c>
      <c r="I56">
        <v>505.40226509297162</v>
      </c>
      <c r="J56">
        <v>70.516975311444369</v>
      </c>
      <c r="K56">
        <v>15.304930568027512</v>
      </c>
      <c r="L56">
        <v>26.571004453194902</v>
      </c>
      <c r="M56">
        <v>5.5206928354977709</v>
      </c>
      <c r="N56">
        <v>7.9677222557970104</v>
      </c>
      <c r="O56">
        <v>18.78531894680588</v>
      </c>
      <c r="P56">
        <v>0.79</v>
      </c>
      <c r="Q56">
        <v>25.594797557314699</v>
      </c>
      <c r="R56">
        <v>51.295459911652387</v>
      </c>
      <c r="S56">
        <v>35.302999999999997</v>
      </c>
    </row>
    <row r="57" spans="1:19" x14ac:dyDescent="0.35">
      <c r="A57" t="s">
        <v>134</v>
      </c>
      <c r="B57">
        <v>100</v>
      </c>
      <c r="C57">
        <v>4.4051875594799981</v>
      </c>
      <c r="D57">
        <v>6.8102843649952449</v>
      </c>
      <c r="E57">
        <v>49.545867393278833</v>
      </c>
      <c r="F57">
        <v>1.7916306017481123</v>
      </c>
      <c r="G57">
        <v>25.62065126974769</v>
      </c>
      <c r="H57">
        <v>56.141146534916643</v>
      </c>
      <c r="I57">
        <v>2148.6535513967451</v>
      </c>
      <c r="J57">
        <v>65.849996416620755</v>
      </c>
      <c r="K57">
        <v>5.3252830386986032</v>
      </c>
      <c r="L57">
        <v>14.702192013117251</v>
      </c>
      <c r="M57">
        <v>8.4941604453369095</v>
      </c>
      <c r="N57">
        <v>-1.0706638115631599</v>
      </c>
      <c r="O57">
        <v>13.439447414852065</v>
      </c>
      <c r="P57">
        <v>1.49</v>
      </c>
      <c r="Q57">
        <v>35.267752512848503</v>
      </c>
      <c r="R57">
        <v>71.736027537018614</v>
      </c>
      <c r="S57">
        <v>67.691999999999993</v>
      </c>
    </row>
    <row r="58" spans="1:19" x14ac:dyDescent="0.35">
      <c r="A58" t="s">
        <v>34</v>
      </c>
      <c r="B58">
        <v>99.9</v>
      </c>
      <c r="C58">
        <v>4.2870474783217327</v>
      </c>
      <c r="D58">
        <v>1.3666605541684886</v>
      </c>
      <c r="E58">
        <v>81.76997622965807</v>
      </c>
      <c r="F58">
        <v>3.1432068986594821</v>
      </c>
      <c r="G58">
        <v>1.9807471980465083</v>
      </c>
      <c r="H58">
        <v>96.756363659160826</v>
      </c>
      <c r="I58">
        <v>1471.0953445068612</v>
      </c>
      <c r="J58">
        <v>94.974476401838771</v>
      </c>
      <c r="K58">
        <v>0.17030999997785967</v>
      </c>
      <c r="L58">
        <v>21.43956763178921</v>
      </c>
      <c r="M58">
        <v>11.070805789220787</v>
      </c>
      <c r="N58">
        <v>3.9898414640150799</v>
      </c>
      <c r="O58">
        <v>8.2610724423533064</v>
      </c>
      <c r="P58">
        <v>0.77</v>
      </c>
      <c r="Q58">
        <v>5.2737333442069403</v>
      </c>
      <c r="R58">
        <v>80.775362600614372</v>
      </c>
      <c r="S58">
        <v>87.183000000000007</v>
      </c>
    </row>
    <row r="59" spans="1:19" x14ac:dyDescent="0.35">
      <c r="A59" t="s">
        <v>406</v>
      </c>
      <c r="B59">
        <v>100</v>
      </c>
      <c r="C59">
        <v>3.3250486028188502</v>
      </c>
      <c r="D59">
        <v>0.9965140946428056</v>
      </c>
      <c r="E59">
        <v>48.597876395317179</v>
      </c>
      <c r="F59">
        <v>1.9108412068033818</v>
      </c>
      <c r="G59">
        <v>14.087847198429321</v>
      </c>
      <c r="H59">
        <v>78.440503181379867</v>
      </c>
      <c r="I59">
        <v>2275.760166494365</v>
      </c>
      <c r="J59">
        <v>74.29750941702342</v>
      </c>
      <c r="K59">
        <v>23.414652486938458</v>
      </c>
      <c r="L59">
        <v>32.109119889143713</v>
      </c>
      <c r="M59">
        <v>9.2549236316358918</v>
      </c>
      <c r="N59">
        <v>1.3342340820807701</v>
      </c>
      <c r="O59">
        <v>18.77420268770754</v>
      </c>
      <c r="P59">
        <v>1.42</v>
      </c>
      <c r="Q59">
        <v>21.6942741128512</v>
      </c>
      <c r="R59">
        <v>67.609156310694019</v>
      </c>
      <c r="S59">
        <v>66.757000000000005</v>
      </c>
    </row>
    <row r="60" spans="1:19" x14ac:dyDescent="0.35">
      <c r="A60" t="s">
        <v>218</v>
      </c>
      <c r="B60">
        <v>100</v>
      </c>
      <c r="C60">
        <v>0.28024549505366703</v>
      </c>
      <c r="D60">
        <v>0.39735899190788682</v>
      </c>
      <c r="E60">
        <v>67.502507522567697</v>
      </c>
      <c r="F60">
        <v>2.5974326426895082</v>
      </c>
      <c r="G60">
        <v>3.3677589559113632</v>
      </c>
      <c r="H60">
        <v>97.123404134390185</v>
      </c>
      <c r="I60">
        <v>8329.4309334395894</v>
      </c>
      <c r="J60">
        <v>87.957931431359128</v>
      </c>
      <c r="K60">
        <v>0.95549413663651872</v>
      </c>
      <c r="L60">
        <v>9.9959960126253833</v>
      </c>
      <c r="M60">
        <v>10.772227846498691</v>
      </c>
      <c r="N60">
        <v>2.2734048327049199</v>
      </c>
      <c r="O60">
        <v>5.850965445730461</v>
      </c>
      <c r="P60">
        <v>1.36</v>
      </c>
      <c r="Q60">
        <v>3.6620856813613201</v>
      </c>
      <c r="R60">
        <v>86.83406664237873</v>
      </c>
      <c r="S60">
        <v>88.546999999999997</v>
      </c>
    </row>
    <row r="61" spans="1:19" x14ac:dyDescent="0.35">
      <c r="A61" t="s">
        <v>109</v>
      </c>
      <c r="B61">
        <v>99</v>
      </c>
      <c r="C61">
        <v>11.733266878931923</v>
      </c>
      <c r="D61">
        <v>7.6744970277134419</v>
      </c>
      <c r="E61">
        <v>31.926683716965048</v>
      </c>
      <c r="F61">
        <v>2.9876652799353205</v>
      </c>
      <c r="G61">
        <v>6.9272318543268767</v>
      </c>
      <c r="H61">
        <v>43.880305601832028</v>
      </c>
      <c r="I61">
        <v>1396.127311154781</v>
      </c>
      <c r="J61">
        <v>81.119164780010507</v>
      </c>
      <c r="K61">
        <v>7.6822478444290896</v>
      </c>
      <c r="L61">
        <v>17.699775511098593</v>
      </c>
      <c r="M61">
        <v>8.1661503591279185</v>
      </c>
      <c r="N61">
        <v>1.50997522027597</v>
      </c>
      <c r="O61">
        <v>11.437403400309119</v>
      </c>
      <c r="P61">
        <v>1.27</v>
      </c>
      <c r="Q61">
        <v>22.5935997402025</v>
      </c>
      <c r="R61">
        <v>63.871251666883175</v>
      </c>
      <c r="S61">
        <v>56.991999999999997</v>
      </c>
    </row>
    <row r="62" spans="1:19" x14ac:dyDescent="0.35">
      <c r="A62" t="s">
        <v>257</v>
      </c>
      <c r="B62">
        <v>99.3</v>
      </c>
      <c r="C62">
        <v>10.089915927512132</v>
      </c>
      <c r="D62">
        <v>0.74735032238371502</v>
      </c>
      <c r="E62">
        <v>33.578945601638161</v>
      </c>
      <c r="F62">
        <v>2.9335357545871434</v>
      </c>
      <c r="G62">
        <v>4.4367668290277029</v>
      </c>
      <c r="H62">
        <v>-22.012104912897328</v>
      </c>
      <c r="I62">
        <v>2648.5314817119788</v>
      </c>
      <c r="J62">
        <v>94.833318140393288</v>
      </c>
      <c r="K62">
        <v>15.856876825526731</v>
      </c>
      <c r="L62">
        <v>10.064122468132627</v>
      </c>
      <c r="M62">
        <v>8.0861262106517167</v>
      </c>
      <c r="N62">
        <v>1.71003717472149</v>
      </c>
      <c r="O62">
        <v>23.433897306417801</v>
      </c>
      <c r="P62">
        <v>0.56000000000000005</v>
      </c>
      <c r="Q62">
        <v>6.0438418932414697</v>
      </c>
      <c r="R62">
        <v>52.110212141206723</v>
      </c>
      <c r="S62">
        <v>70.912000000000006</v>
      </c>
    </row>
    <row r="63" spans="1:19" x14ac:dyDescent="0.35">
      <c r="A63" t="s">
        <v>230</v>
      </c>
      <c r="B63">
        <v>100</v>
      </c>
      <c r="C63">
        <v>1.6595289079229119</v>
      </c>
      <c r="D63">
        <v>0.45569577171696052</v>
      </c>
      <c r="E63">
        <v>100</v>
      </c>
      <c r="F63">
        <v>3.0710698214897816</v>
      </c>
      <c r="G63">
        <v>0.19679153225120277</v>
      </c>
      <c r="H63">
        <v>99.437460647771118</v>
      </c>
      <c r="I63">
        <v>1984.7578333831916</v>
      </c>
      <c r="J63">
        <v>99.34763424731797</v>
      </c>
      <c r="K63">
        <v>25.656278759310659</v>
      </c>
      <c r="L63">
        <v>24.68241130905718</v>
      </c>
      <c r="M63">
        <v>14.098323754266399</v>
      </c>
      <c r="N63">
        <v>1.51683376603825</v>
      </c>
      <c r="O63">
        <v>12.946397734337225</v>
      </c>
      <c r="P63">
        <v>1.66</v>
      </c>
      <c r="Q63">
        <v>0.72373252711889702</v>
      </c>
      <c r="R63">
        <v>78.24134834565173</v>
      </c>
      <c r="S63">
        <v>94.665000000000006</v>
      </c>
    </row>
    <row r="64" spans="1:19" x14ac:dyDescent="0.35">
      <c r="A64" t="s">
        <v>491</v>
      </c>
      <c r="B64">
        <v>100</v>
      </c>
      <c r="C64">
        <v>4.0930656934306571</v>
      </c>
      <c r="D64">
        <v>0.67899702179638122</v>
      </c>
      <c r="E64">
        <v>59.831460674157299</v>
      </c>
      <c r="F64">
        <v>2.9731597275205601</v>
      </c>
      <c r="G64">
        <v>17.664778623740453</v>
      </c>
      <c r="H64">
        <v>81.656224354463163</v>
      </c>
      <c r="I64">
        <v>1053.4524952015356</v>
      </c>
      <c r="J64">
        <v>81.65630027094592</v>
      </c>
      <c r="K64">
        <v>6.0061507978108103E-4</v>
      </c>
      <c r="L64">
        <v>19.276596010113344</v>
      </c>
      <c r="M64">
        <v>15.129699043085902</v>
      </c>
      <c r="N64">
        <v>2.8929687165661</v>
      </c>
      <c r="O64">
        <v>15.91970802919708</v>
      </c>
      <c r="P64">
        <v>1.23</v>
      </c>
      <c r="Q64">
        <v>3.8239213199971802</v>
      </c>
      <c r="R64">
        <v>70.650000000000006</v>
      </c>
      <c r="S64">
        <v>40.579000000000001</v>
      </c>
    </row>
    <row r="65" spans="1:19" x14ac:dyDescent="0.35">
      <c r="A65" t="s">
        <v>492</v>
      </c>
      <c r="B65">
        <v>99</v>
      </c>
      <c r="C65">
        <v>3.4602739788441119</v>
      </c>
      <c r="D65">
        <v>6.03665690567016</v>
      </c>
      <c r="E65">
        <v>59.011342949166782</v>
      </c>
      <c r="F65">
        <v>2.525475732280106</v>
      </c>
      <c r="G65">
        <v>4.7440714551963357</v>
      </c>
      <c r="H65">
        <v>-26.049850045006234</v>
      </c>
      <c r="I65">
        <v>1486.0271510262792</v>
      </c>
      <c r="J65">
        <v>89.265719427469236</v>
      </c>
      <c r="K65">
        <v>14.042296299284557</v>
      </c>
      <c r="L65">
        <v>8.0360073579237774</v>
      </c>
      <c r="M65">
        <v>10.428675542190035</v>
      </c>
      <c r="N65">
        <v>4.1567278371760601</v>
      </c>
      <c r="O65">
        <v>17.265879587952167</v>
      </c>
      <c r="P65">
        <v>0.72</v>
      </c>
      <c r="Q65">
        <v>9.9507460346314094</v>
      </c>
      <c r="R65">
        <v>61.453383673835184</v>
      </c>
      <c r="S65">
        <v>77.825000000000003</v>
      </c>
    </row>
    <row r="66" spans="1:19" x14ac:dyDescent="0.35">
      <c r="A66" t="s">
        <v>168</v>
      </c>
      <c r="B66">
        <v>98.6</v>
      </c>
      <c r="C66">
        <v>14.448156388052272</v>
      </c>
      <c r="D66">
        <v>0.99798162621222897</v>
      </c>
      <c r="E66">
        <v>44.089219330855016</v>
      </c>
      <c r="F66">
        <v>1.4062511137551361</v>
      </c>
      <c r="G66">
        <v>5.0581946859659581</v>
      </c>
      <c r="H66">
        <v>93.811784006918188</v>
      </c>
      <c r="I66">
        <v>984.6251240509315</v>
      </c>
      <c r="J66">
        <v>90.354003773295489</v>
      </c>
      <c r="K66">
        <v>0.33600125072663195</v>
      </c>
      <c r="L66">
        <v>20.641231198234848</v>
      </c>
      <c r="M66">
        <v>3.9719284402933583</v>
      </c>
      <c r="N66">
        <v>7.35225120644031</v>
      </c>
      <c r="O66">
        <v>12.715002113627193</v>
      </c>
      <c r="P66">
        <v>1.08</v>
      </c>
      <c r="Q66">
        <v>4.1613640081344903</v>
      </c>
      <c r="R66">
        <v>69.639530185650386</v>
      </c>
      <c r="S66">
        <v>44.886000000000003</v>
      </c>
    </row>
    <row r="67" spans="1:19" x14ac:dyDescent="0.35">
      <c r="A67" t="s">
        <v>498</v>
      </c>
      <c r="B67">
        <v>98.9</v>
      </c>
      <c r="C67">
        <v>14.439964055781788</v>
      </c>
      <c r="D67">
        <v>2.0964253349672108</v>
      </c>
      <c r="E67">
        <v>61.539973787680211</v>
      </c>
      <c r="F67">
        <v>3.305307909702297</v>
      </c>
      <c r="G67">
        <v>7.9735598616078818</v>
      </c>
      <c r="H67">
        <v>89.609787815213664</v>
      </c>
      <c r="I67">
        <v>527.28303291614532</v>
      </c>
      <c r="J67">
        <v>87.928575453580066</v>
      </c>
      <c r="K67">
        <v>1.0727783780605327</v>
      </c>
      <c r="L67">
        <v>23.068852472317474</v>
      </c>
      <c r="M67">
        <v>12.406893334682616</v>
      </c>
      <c r="N67">
        <v>0.98735533148592303</v>
      </c>
      <c r="O67">
        <v>17.393418568146142</v>
      </c>
      <c r="P67">
        <v>0.88</v>
      </c>
      <c r="Q67">
        <v>13.3763680754238</v>
      </c>
      <c r="R67">
        <v>56.93632413495007</v>
      </c>
      <c r="S67">
        <v>57.683999999999997</v>
      </c>
    </row>
    <row r="68" spans="1:19" x14ac:dyDescent="0.35">
      <c r="A68" t="s">
        <v>147</v>
      </c>
      <c r="B68">
        <v>15</v>
      </c>
      <c r="C68">
        <v>29.52324950136196</v>
      </c>
      <c r="D68">
        <v>14.463160332097393</v>
      </c>
      <c r="E68">
        <v>77.345844504021443</v>
      </c>
      <c r="F68">
        <v>0.27636211474376732</v>
      </c>
      <c r="G68">
        <v>80.603739419401364</v>
      </c>
      <c r="H68">
        <v>-22.692008580657635</v>
      </c>
      <c r="I68">
        <v>406.98803529739189</v>
      </c>
      <c r="J68">
        <v>8.0104423459535763</v>
      </c>
      <c r="K68">
        <v>19.658842838959785</v>
      </c>
      <c r="L68">
        <v>19.935248966806757</v>
      </c>
      <c r="M68">
        <v>2.2318464085895151</v>
      </c>
      <c r="N68">
        <v>12.701239822354299</v>
      </c>
      <c r="O68">
        <v>11.304415207777616</v>
      </c>
      <c r="P68">
        <v>0.86</v>
      </c>
      <c r="Q68">
        <v>89.912089494113303</v>
      </c>
      <c r="R68">
        <v>51.527740263200663</v>
      </c>
      <c r="S68">
        <v>30.954999999999998</v>
      </c>
    </row>
    <row r="69" spans="1:19" x14ac:dyDescent="0.35">
      <c r="A69" t="s">
        <v>78</v>
      </c>
      <c r="B69">
        <v>48.8</v>
      </c>
      <c r="C69">
        <v>36.853075751266033</v>
      </c>
      <c r="D69">
        <v>3.1437463950531264</v>
      </c>
      <c r="E69">
        <v>59.947260474655728</v>
      </c>
      <c r="F69">
        <v>0.89619084888599754</v>
      </c>
      <c r="G69">
        <v>75.547692350656291</v>
      </c>
      <c r="H69">
        <v>-61.137600396987239</v>
      </c>
      <c r="I69">
        <v>269.94725785640975</v>
      </c>
      <c r="J69">
        <v>21.308554093626402</v>
      </c>
      <c r="K69">
        <v>38.503796782100579</v>
      </c>
      <c r="L69">
        <v>22.433367897029612</v>
      </c>
      <c r="M69">
        <v>13.311404543612813</v>
      </c>
      <c r="N69">
        <v>7.7183819587361402</v>
      </c>
      <c r="O69">
        <v>19.862082851287887</v>
      </c>
      <c r="P69">
        <v>0.8</v>
      </c>
      <c r="Q69">
        <v>84.950431756084001</v>
      </c>
      <c r="R69">
        <v>36.678859974356534</v>
      </c>
      <c r="S69">
        <v>31.405000000000001</v>
      </c>
    </row>
    <row r="70" spans="1:19" x14ac:dyDescent="0.35">
      <c r="A70" t="s">
        <v>472</v>
      </c>
      <c r="B70">
        <v>43.7</v>
      </c>
      <c r="C70">
        <v>9.2740906344852032</v>
      </c>
      <c r="D70">
        <v>7.0154711094142046</v>
      </c>
      <c r="E70">
        <v>90.887573964497051</v>
      </c>
      <c r="F70">
        <v>1.9950481375627511</v>
      </c>
      <c r="G70">
        <v>13.368354566485079</v>
      </c>
      <c r="H70">
        <v>72.84304894624033</v>
      </c>
      <c r="I70">
        <v>708.02450535479113</v>
      </c>
      <c r="J70">
        <v>66.4101347388184</v>
      </c>
      <c r="K70">
        <v>1.3024472379039767</v>
      </c>
      <c r="L70">
        <v>9.2247936005741042</v>
      </c>
      <c r="M70">
        <v>11.951338677786898</v>
      </c>
      <c r="N70">
        <v>4.8749198764564703</v>
      </c>
      <c r="O70">
        <v>13.490318622821402</v>
      </c>
      <c r="P70">
        <v>1.0900000000000001</v>
      </c>
      <c r="Q70">
        <v>32.778996732908098</v>
      </c>
      <c r="R70">
        <v>60.542135267922639</v>
      </c>
      <c r="S70">
        <v>41.616</v>
      </c>
    </row>
    <row r="71" spans="1:19" x14ac:dyDescent="0.35">
      <c r="A71" t="s">
        <v>35</v>
      </c>
      <c r="B71">
        <v>76.3</v>
      </c>
      <c r="C71">
        <v>36.528477084035202</v>
      </c>
      <c r="D71">
        <v>2.6994104643460011</v>
      </c>
      <c r="E71">
        <v>64.757070340826687</v>
      </c>
      <c r="F71">
        <v>0.49524217030916834</v>
      </c>
      <c r="G71">
        <v>84.145461233594247</v>
      </c>
      <c r="H71">
        <v>13.061109724772358</v>
      </c>
      <c r="I71">
        <v>379.92194496856104</v>
      </c>
      <c r="J71">
        <v>12.596726508185297</v>
      </c>
      <c r="K71">
        <v>4.5184108995034047E-5</v>
      </c>
      <c r="L71">
        <v>18.191222905961961</v>
      </c>
      <c r="M71">
        <v>5.2560474212285637</v>
      </c>
      <c r="N71">
        <v>9.3240005044774996</v>
      </c>
      <c r="O71">
        <v>6.5463372761130314</v>
      </c>
      <c r="P71">
        <v>0.91</v>
      </c>
      <c r="Q71">
        <v>87.29244813036</v>
      </c>
      <c r="R71">
        <v>47.837347646100525</v>
      </c>
      <c r="S71">
        <v>16.821999999999999</v>
      </c>
    </row>
    <row r="72" spans="1:19" x14ac:dyDescent="0.35">
      <c r="A72" t="s">
        <v>15</v>
      </c>
      <c r="B72">
        <v>100</v>
      </c>
      <c r="C72">
        <v>1.9071539408585012</v>
      </c>
      <c r="D72">
        <v>1.7220977550991741</v>
      </c>
      <c r="E72">
        <v>36.072755167958661</v>
      </c>
      <c r="F72">
        <v>2.1773643637726368</v>
      </c>
      <c r="G72">
        <v>4.1566400004372746</v>
      </c>
      <c r="H72">
        <v>16.314938431326841</v>
      </c>
      <c r="I72">
        <v>5020.9984788804886</v>
      </c>
      <c r="J72">
        <v>93.835096807143799</v>
      </c>
      <c r="K72">
        <v>10.008938427992605</v>
      </c>
      <c r="L72">
        <v>15.698379601550826</v>
      </c>
      <c r="M72">
        <v>9.0590557103185283</v>
      </c>
      <c r="N72">
        <v>1.27555256810659</v>
      </c>
      <c r="O72">
        <v>11.805050400083134</v>
      </c>
      <c r="P72">
        <v>1.71</v>
      </c>
      <c r="Q72">
        <v>3.5609074901401798</v>
      </c>
      <c r="R72">
        <v>75.956615242084197</v>
      </c>
      <c r="S72">
        <v>87.061000000000007</v>
      </c>
    </row>
    <row r="73" spans="1:19" x14ac:dyDescent="0.35">
      <c r="A73" t="s">
        <v>126</v>
      </c>
      <c r="B73">
        <v>100</v>
      </c>
      <c r="C73">
        <v>7.1458676782065442</v>
      </c>
      <c r="D73">
        <v>32.410050223263163</v>
      </c>
      <c r="E73">
        <v>53.900300023078692</v>
      </c>
      <c r="F73">
        <v>1.7287572776566185</v>
      </c>
      <c r="G73">
        <v>6.4804171923813572</v>
      </c>
      <c r="H73">
        <v>8.1444255692175567</v>
      </c>
      <c r="I73">
        <v>4225.0945824809796</v>
      </c>
      <c r="J73">
        <v>61.109532584355478</v>
      </c>
      <c r="K73">
        <v>5.0009688715665872</v>
      </c>
      <c r="L73">
        <v>15.357865019792918</v>
      </c>
      <c r="M73">
        <v>7.618339788046411</v>
      </c>
      <c r="N73">
        <v>2.30202578268876</v>
      </c>
      <c r="O73">
        <v>11.763952688103203</v>
      </c>
      <c r="P73">
        <v>0.97</v>
      </c>
      <c r="Q73">
        <v>31.341974150388101</v>
      </c>
      <c r="R73">
        <v>69.853337388029047</v>
      </c>
      <c r="S73">
        <v>86.165000000000006</v>
      </c>
    </row>
    <row r="74" spans="1:19" x14ac:dyDescent="0.35">
      <c r="A74" t="s">
        <v>363</v>
      </c>
      <c r="B74">
        <v>73</v>
      </c>
      <c r="C74">
        <v>18.753115789837345</v>
      </c>
      <c r="D74">
        <v>10.717363660737799</v>
      </c>
      <c r="E74">
        <v>93.371059013742936</v>
      </c>
      <c r="F74">
        <v>1.5336627359917934</v>
      </c>
      <c r="G74">
        <v>42.466300410761555</v>
      </c>
      <c r="H74">
        <v>46.816335928500649</v>
      </c>
      <c r="I74">
        <v>515.47931391587122</v>
      </c>
      <c r="J74">
        <v>46.912357231705833</v>
      </c>
      <c r="K74">
        <v>1.372119765839326</v>
      </c>
      <c r="L74">
        <v>21.712475635962846</v>
      </c>
      <c r="M74">
        <v>7.8108028530858782</v>
      </c>
      <c r="N74">
        <v>5.4548554615021301</v>
      </c>
      <c r="O74">
        <v>15.645984559712261</v>
      </c>
      <c r="P74">
        <v>0.99</v>
      </c>
      <c r="Q74">
        <v>51.889089839259498</v>
      </c>
      <c r="R74">
        <v>56.947430870186402</v>
      </c>
      <c r="S74">
        <v>57.255000000000003</v>
      </c>
    </row>
    <row r="75" spans="1:19" x14ac:dyDescent="0.35">
      <c r="A75" t="s">
        <v>477</v>
      </c>
      <c r="B75">
        <v>9.3000000000000007</v>
      </c>
      <c r="C75">
        <v>40.898376788219828</v>
      </c>
      <c r="D75">
        <v>1.1577231803104493E-2</v>
      </c>
      <c r="E75">
        <v>70.625</v>
      </c>
      <c r="F75">
        <v>0.52655763128042388</v>
      </c>
      <c r="G75">
        <v>76.763867549288491</v>
      </c>
      <c r="H75">
        <v>19.717192458465561</v>
      </c>
      <c r="I75">
        <v>136.7857456332836</v>
      </c>
      <c r="J75">
        <v>21.105876925948792</v>
      </c>
      <c r="K75">
        <v>1.8521100558332801</v>
      </c>
      <c r="L75">
        <v>12.511703112204117</v>
      </c>
      <c r="M75">
        <v>5.9995409837758533</v>
      </c>
      <c r="N75">
        <v>0.80407308088267904</v>
      </c>
      <c r="O75">
        <v>4.7635726053089273</v>
      </c>
      <c r="P75">
        <v>1.1599999999999999</v>
      </c>
      <c r="Q75">
        <v>80.138986120709106</v>
      </c>
      <c r="R75">
        <v>43.484697519953848</v>
      </c>
      <c r="S75">
        <v>17.559000000000001</v>
      </c>
    </row>
    <row r="76" spans="1:19" x14ac:dyDescent="0.35">
      <c r="A76" t="s">
        <v>151</v>
      </c>
      <c r="B76">
        <v>48</v>
      </c>
      <c r="C76">
        <v>23.893704089966562</v>
      </c>
      <c r="D76">
        <v>0.45691816448337075</v>
      </c>
      <c r="E76">
        <v>39.963336388634282</v>
      </c>
      <c r="F76">
        <v>0.76699301646158702</v>
      </c>
      <c r="G76">
        <v>81.528162719427428</v>
      </c>
      <c r="H76">
        <v>-111.8207607541902</v>
      </c>
      <c r="I76">
        <v>752.51708420516059</v>
      </c>
      <c r="J76">
        <v>18.014919949632009</v>
      </c>
      <c r="K76">
        <v>87.131679092679775</v>
      </c>
      <c r="L76">
        <v>1.4014807585964413</v>
      </c>
      <c r="M76">
        <v>6.8124771461843858</v>
      </c>
      <c r="N76">
        <v>13.7202018444406</v>
      </c>
      <c r="O76">
        <v>6.5528169793600393</v>
      </c>
      <c r="P76">
        <v>0.77</v>
      </c>
      <c r="Q76">
        <v>86.792062008930202</v>
      </c>
      <c r="R76">
        <v>50.78884367178054</v>
      </c>
      <c r="S76">
        <v>43.48</v>
      </c>
    </row>
    <row r="77" spans="1:19" x14ac:dyDescent="0.35">
      <c r="A77" t="s">
        <v>244</v>
      </c>
      <c r="B77">
        <v>100</v>
      </c>
      <c r="C77">
        <v>1.7624541339196331</v>
      </c>
      <c r="D77">
        <v>29.81553650298779</v>
      </c>
      <c r="E77">
        <v>62.831696455804298</v>
      </c>
      <c r="F77">
        <v>1.7717364544451515</v>
      </c>
      <c r="G77">
        <v>5.0888010484266601</v>
      </c>
      <c r="H77">
        <v>-511.86951196670344</v>
      </c>
      <c r="I77">
        <v>6939.4940166716706</v>
      </c>
      <c r="J77">
        <v>62.998514394866802</v>
      </c>
      <c r="K77">
        <v>63.757320323287381</v>
      </c>
      <c r="L77">
        <v>6.6092322517409929</v>
      </c>
      <c r="M77">
        <v>8.97933531995095</v>
      </c>
      <c r="N77">
        <v>2.3992576882293299</v>
      </c>
      <c r="O77">
        <v>8.0809714352359894</v>
      </c>
      <c r="P77">
        <v>2.0099999999999998</v>
      </c>
      <c r="Q77">
        <v>56.334863323985303</v>
      </c>
      <c r="R77">
        <v>59.172544042926702</v>
      </c>
      <c r="S77">
        <v>79.102000000000004</v>
      </c>
    </row>
    <row r="78" spans="1:19" x14ac:dyDescent="0.35">
      <c r="A78" t="s">
        <v>508</v>
      </c>
      <c r="B78">
        <v>91.4</v>
      </c>
      <c r="C78">
        <v>24.292112030791632</v>
      </c>
      <c r="D78">
        <v>4.2974164877843348</v>
      </c>
      <c r="E78">
        <v>38.599959102992301</v>
      </c>
      <c r="F78">
        <v>1.9122712552992307</v>
      </c>
      <c r="G78">
        <v>34.238577142925656</v>
      </c>
      <c r="H78">
        <v>23.733633706203847</v>
      </c>
      <c r="I78">
        <v>496.34229199541267</v>
      </c>
      <c r="J78">
        <v>61.436595227951941</v>
      </c>
      <c r="K78">
        <v>5.709912538276166</v>
      </c>
      <c r="L78">
        <v>30.48953633278126</v>
      </c>
      <c r="M78">
        <v>8.5933909832686677</v>
      </c>
      <c r="N78">
        <v>13.8811392577713</v>
      </c>
      <c r="O78">
        <v>13.642366481298057</v>
      </c>
      <c r="P78">
        <v>0.92</v>
      </c>
      <c r="Q78">
        <v>45.8127399818244</v>
      </c>
      <c r="R78">
        <v>55.132491755124221</v>
      </c>
      <c r="S78">
        <v>36.597999999999999</v>
      </c>
    </row>
    <row r="79" spans="1:19" x14ac:dyDescent="0.35">
      <c r="A79" t="s">
        <v>129</v>
      </c>
      <c r="B79">
        <v>87.873279999999994</v>
      </c>
      <c r="C79">
        <v>3.9942699128045862</v>
      </c>
      <c r="D79">
        <v>9.7231095705844961</v>
      </c>
      <c r="E79">
        <v>89.03561424569827</v>
      </c>
      <c r="F79">
        <v>2.4703328216815286</v>
      </c>
      <c r="G79">
        <v>12.999109866037802</v>
      </c>
      <c r="H79">
        <v>77.277780563377689</v>
      </c>
      <c r="I79">
        <v>1024.5954570990907</v>
      </c>
      <c r="J79">
        <v>77.203620704807093</v>
      </c>
      <c r="K79">
        <v>0.31270758848964336</v>
      </c>
      <c r="L79">
        <v>1.4910966255870457</v>
      </c>
      <c r="M79">
        <v>15.566791979550858</v>
      </c>
      <c r="N79">
        <v>3.4912887261883299</v>
      </c>
      <c r="O79">
        <v>7.5143303876027812</v>
      </c>
      <c r="P79">
        <v>0.77</v>
      </c>
      <c r="Q79">
        <v>24.093856445134499</v>
      </c>
      <c r="R79">
        <v>75.174621616050047</v>
      </c>
      <c r="S79">
        <v>65.114999999999995</v>
      </c>
    </row>
    <row r="80" spans="1:19" x14ac:dyDescent="0.35">
      <c r="A80" t="s">
        <v>146</v>
      </c>
      <c r="B80">
        <v>97</v>
      </c>
      <c r="C80">
        <v>22.527223412033589</v>
      </c>
      <c r="D80">
        <v>96.709003986218278</v>
      </c>
      <c r="E80">
        <v>93.669064748201436</v>
      </c>
      <c r="F80">
        <v>1.0601759843088805</v>
      </c>
      <c r="G80">
        <v>48.303335298883177</v>
      </c>
      <c r="H80">
        <v>-48.09479982070858</v>
      </c>
      <c r="I80">
        <v>774.2206488147832</v>
      </c>
      <c r="J80">
        <v>32.580288551036176</v>
      </c>
      <c r="K80">
        <v>30.551362978465434</v>
      </c>
      <c r="L80">
        <v>11.920728777415009</v>
      </c>
      <c r="M80">
        <v>9.4152925541465375</v>
      </c>
      <c r="N80">
        <v>4.6511627906980104</v>
      </c>
      <c r="O80">
        <v>12.364154055998611</v>
      </c>
      <c r="P80">
        <v>1.01</v>
      </c>
      <c r="Q80">
        <v>64.2493654439007</v>
      </c>
      <c r="R80">
        <v>47.365991996464388</v>
      </c>
      <c r="S80">
        <v>58.487000000000002</v>
      </c>
    </row>
    <row r="81" spans="1:19" x14ac:dyDescent="0.35">
      <c r="A81" t="s">
        <v>65</v>
      </c>
      <c r="B81">
        <v>85</v>
      </c>
      <c r="C81">
        <v>7.4587394735531625</v>
      </c>
      <c r="D81">
        <v>9.0021934910071231</v>
      </c>
      <c r="E81">
        <v>40.303068890869731</v>
      </c>
      <c r="F81">
        <v>2.9979758917437049</v>
      </c>
      <c r="G81">
        <v>16.343696861302227</v>
      </c>
      <c r="H81">
        <v>-0.79871202480628967</v>
      </c>
      <c r="I81">
        <v>654.0192629828291</v>
      </c>
      <c r="J81">
        <v>74.704247774795277</v>
      </c>
      <c r="K81">
        <v>11.915180674060913</v>
      </c>
      <c r="L81">
        <v>14.248052736579531</v>
      </c>
      <c r="M81">
        <v>15.667487648456392</v>
      </c>
      <c r="N81">
        <v>1.5283205973290099</v>
      </c>
      <c r="O81">
        <v>16.993544565562107</v>
      </c>
      <c r="P81">
        <v>1.1000000000000001</v>
      </c>
      <c r="Q81">
        <v>30.7312977917958</v>
      </c>
      <c r="R81">
        <v>53.464783416636308</v>
      </c>
      <c r="S81">
        <v>76.915000000000006</v>
      </c>
    </row>
    <row r="82" spans="1:19" x14ac:dyDescent="0.35">
      <c r="A82" t="s">
        <v>371</v>
      </c>
      <c r="B82">
        <v>83.3</v>
      </c>
      <c r="C82">
        <v>12.314327828660979</v>
      </c>
      <c r="D82">
        <v>22.804188395929852</v>
      </c>
      <c r="E82">
        <v>49.037049831591673</v>
      </c>
      <c r="F82">
        <v>2.1021387753824925</v>
      </c>
      <c r="G82">
        <v>17.084639366513507</v>
      </c>
      <c r="H82">
        <v>41.708647365496404</v>
      </c>
      <c r="I82">
        <v>434.19618172192099</v>
      </c>
      <c r="J82">
        <v>60.111169762133635</v>
      </c>
      <c r="K82">
        <v>1.8821934192104508</v>
      </c>
      <c r="L82">
        <v>17.108485139270861</v>
      </c>
      <c r="M82">
        <v>12.985391988507313</v>
      </c>
      <c r="N82">
        <v>3.7898363479758799</v>
      </c>
      <c r="O82">
        <v>21.444808200004484</v>
      </c>
      <c r="P82">
        <v>0.84</v>
      </c>
      <c r="Q82">
        <v>28.811858523841401</v>
      </c>
      <c r="R82">
        <v>55.117387390390618</v>
      </c>
      <c r="S82">
        <v>45.255000000000003</v>
      </c>
    </row>
    <row r="83" spans="1:19" x14ac:dyDescent="0.35">
      <c r="A83" t="s">
        <v>356</v>
      </c>
      <c r="B83">
        <v>100</v>
      </c>
      <c r="C83">
        <v>2.9166912444208499</v>
      </c>
      <c r="D83">
        <v>0.41419498892222095</v>
      </c>
      <c r="E83">
        <v>20.756904668042576</v>
      </c>
      <c r="F83">
        <v>3.1487214246341906</v>
      </c>
      <c r="G83">
        <v>7.2363137894466831</v>
      </c>
      <c r="H83">
        <v>33.210916163461981</v>
      </c>
      <c r="I83">
        <v>2640.2389109485493</v>
      </c>
      <c r="J83">
        <v>92.451207569258955</v>
      </c>
      <c r="K83">
        <v>4.0995931609898824</v>
      </c>
      <c r="L83">
        <v>10.929930121972653</v>
      </c>
      <c r="M83">
        <v>8.2457007487416156</v>
      </c>
      <c r="N83">
        <v>2.7074523587234798</v>
      </c>
      <c r="O83">
        <v>17.683792445781474</v>
      </c>
      <c r="P83">
        <v>1.5</v>
      </c>
      <c r="Q83">
        <v>9.4952608952695101</v>
      </c>
      <c r="R83">
        <v>63.917576043571444</v>
      </c>
      <c r="S83">
        <v>60.892000000000003</v>
      </c>
    </row>
    <row r="84" spans="1:19" x14ac:dyDescent="0.35">
      <c r="A84" t="s">
        <v>111</v>
      </c>
      <c r="B84">
        <v>100</v>
      </c>
      <c r="C84">
        <v>2.187503081066537</v>
      </c>
      <c r="D84">
        <v>10.319721146605138</v>
      </c>
      <c r="E84">
        <v>60.798354536451583</v>
      </c>
      <c r="F84">
        <v>2.0483752154845285</v>
      </c>
      <c r="G84">
        <v>13.58964341494047</v>
      </c>
      <c r="H84">
        <v>75.315025178567424</v>
      </c>
      <c r="I84">
        <v>2222.6165457623592</v>
      </c>
      <c r="J84">
        <v>75.127271563633741</v>
      </c>
      <c r="K84">
        <v>6.1033349902074416</v>
      </c>
      <c r="L84">
        <v>14.078448788360317</v>
      </c>
      <c r="M84">
        <v>12.255060195771144</v>
      </c>
      <c r="N84">
        <v>1.4025728989536499</v>
      </c>
      <c r="O84">
        <v>13.151423522690928</v>
      </c>
      <c r="P84">
        <v>1.58</v>
      </c>
      <c r="Q84">
        <v>27.821989997352699</v>
      </c>
      <c r="R84">
        <v>75.188323787187841</v>
      </c>
      <c r="S84">
        <v>60.567</v>
      </c>
    </row>
    <row r="85" spans="1:19" x14ac:dyDescent="0.35">
      <c r="A85" t="s">
        <v>380</v>
      </c>
      <c r="B85">
        <v>100</v>
      </c>
      <c r="C85">
        <v>6.2712801706228936</v>
      </c>
      <c r="D85">
        <v>13.669718987730745</v>
      </c>
      <c r="E85">
        <v>29.849227638516329</v>
      </c>
      <c r="F85">
        <v>2.2635012807438617</v>
      </c>
      <c r="G85">
        <v>11.79364890586511</v>
      </c>
      <c r="H85">
        <v>21.57087204260305</v>
      </c>
      <c r="I85">
        <v>1730.0876762636558</v>
      </c>
      <c r="J85">
        <v>75.070951491373023</v>
      </c>
      <c r="K85">
        <v>5.1956498865479093</v>
      </c>
      <c r="L85">
        <v>10.085030879052818</v>
      </c>
      <c r="M85">
        <v>10.298910007773291</v>
      </c>
      <c r="N85">
        <v>6.0942157869688804</v>
      </c>
      <c r="O85">
        <v>23.859596678270449</v>
      </c>
      <c r="P85">
        <v>1.46</v>
      </c>
      <c r="Q85">
        <v>24.095709172025401</v>
      </c>
      <c r="R85">
        <v>52.386628390834431</v>
      </c>
      <c r="S85">
        <v>53.829000000000001</v>
      </c>
    </row>
    <row r="86" spans="1:19" x14ac:dyDescent="0.35">
      <c r="A86" t="s">
        <v>11</v>
      </c>
      <c r="B86">
        <v>100</v>
      </c>
      <c r="C86">
        <v>3.8674013476713345</v>
      </c>
      <c r="D86">
        <v>8.6287406134766478</v>
      </c>
      <c r="E86">
        <v>20.778748817821988</v>
      </c>
      <c r="F86">
        <v>2.4288066347747685</v>
      </c>
      <c r="G86">
        <v>1.0067235855915346</v>
      </c>
      <c r="H86">
        <v>-85.509648052320244</v>
      </c>
      <c r="I86">
        <v>4827.8112574308916</v>
      </c>
      <c r="J86">
        <v>90.546950601961569</v>
      </c>
      <c r="K86">
        <v>65.622431987486806</v>
      </c>
      <c r="L86">
        <v>1.3871952117585375</v>
      </c>
      <c r="M86">
        <v>4.7950999363584286</v>
      </c>
      <c r="N86">
        <v>6.8353598422609201</v>
      </c>
      <c r="O86">
        <v>14.821793035661043</v>
      </c>
      <c r="P86">
        <v>0.72</v>
      </c>
      <c r="Q86">
        <v>3.3427067439731801</v>
      </c>
      <c r="R86">
        <v>61.436432901086448</v>
      </c>
      <c r="S86">
        <v>73.686999999999998</v>
      </c>
    </row>
    <row r="87" spans="1:19" x14ac:dyDescent="0.35">
      <c r="A87" t="s">
        <v>415</v>
      </c>
      <c r="B87">
        <v>94.1</v>
      </c>
      <c r="C87">
        <v>2.38228173216174</v>
      </c>
      <c r="D87">
        <v>0</v>
      </c>
      <c r="E87">
        <v>69.093240158922484</v>
      </c>
      <c r="F87">
        <v>2.8063788723396912</v>
      </c>
      <c r="G87">
        <v>3.2244484724023056E-3</v>
      </c>
      <c r="H87">
        <v>-186.50972057730661</v>
      </c>
      <c r="I87">
        <v>6603.232955082879</v>
      </c>
      <c r="J87">
        <v>99.996776090642868</v>
      </c>
      <c r="K87">
        <v>87.541033973547243</v>
      </c>
      <c r="L87">
        <v>0.25448107552637117</v>
      </c>
      <c r="M87">
        <v>6.7007813438415837</v>
      </c>
      <c r="N87">
        <v>5.3431372549019498</v>
      </c>
      <c r="O87">
        <v>11.043596621283363</v>
      </c>
      <c r="P87">
        <v>6.7000000000000004E-2</v>
      </c>
      <c r="Q87">
        <v>8.2639367476611495E-3</v>
      </c>
      <c r="R87">
        <v>39.078825416606975</v>
      </c>
      <c r="S87">
        <v>82.084000000000003</v>
      </c>
    </row>
    <row r="88" spans="1:19" x14ac:dyDescent="0.35">
      <c r="A88" t="s">
        <v>221</v>
      </c>
      <c r="B88">
        <v>56.5</v>
      </c>
      <c r="C88">
        <v>17.481261026046088</v>
      </c>
      <c r="D88">
        <v>0.5746431905852063</v>
      </c>
      <c r="E88">
        <v>64.48863636363636</v>
      </c>
      <c r="F88">
        <v>2.0214577655786745</v>
      </c>
      <c r="G88">
        <v>52.739538849883601</v>
      </c>
      <c r="H88">
        <v>45.522489153009445</v>
      </c>
      <c r="I88">
        <v>295.69412673246018</v>
      </c>
      <c r="J88">
        <v>46.080662510143569</v>
      </c>
      <c r="K88">
        <v>26.055550772059206</v>
      </c>
      <c r="L88">
        <v>29.927138765570149</v>
      </c>
      <c r="M88">
        <v>7.3513964853533009</v>
      </c>
      <c r="N88">
        <v>1.2286811967334099</v>
      </c>
      <c r="O88">
        <v>13.85262376188536</v>
      </c>
      <c r="P88">
        <v>1.34</v>
      </c>
      <c r="Q88">
        <v>51.170171563619597</v>
      </c>
      <c r="R88">
        <v>59.234951296138505</v>
      </c>
      <c r="S88">
        <v>42.23</v>
      </c>
    </row>
    <row r="89" spans="1:19" x14ac:dyDescent="0.35">
      <c r="A89" t="s">
        <v>140</v>
      </c>
      <c r="B89">
        <v>100</v>
      </c>
      <c r="C89">
        <v>3.8892611717713223E-2</v>
      </c>
      <c r="D89">
        <v>1.6917629204360358E-3</v>
      </c>
      <c r="E89">
        <v>62.34979973297731</v>
      </c>
      <c r="F89">
        <v>1.7289552659720813</v>
      </c>
      <c r="G89">
        <v>2.3102753784798233</v>
      </c>
      <c r="H89">
        <v>97.68803285859974</v>
      </c>
      <c r="I89">
        <v>5006.6209916142907</v>
      </c>
      <c r="J89">
        <v>97.68803285859974</v>
      </c>
      <c r="K89">
        <v>16.231114379636168</v>
      </c>
      <c r="L89">
        <v>26.434859930736177</v>
      </c>
      <c r="M89">
        <v>14.38453340728562</v>
      </c>
      <c r="N89">
        <v>2.7999999999999901</v>
      </c>
      <c r="O89">
        <v>21.364591956061862</v>
      </c>
      <c r="P89">
        <v>1.04</v>
      </c>
      <c r="Q89">
        <v>0.47632178246441298</v>
      </c>
      <c r="R89">
        <v>72.331618642174845</v>
      </c>
      <c r="S89">
        <v>100</v>
      </c>
    </row>
    <row r="90" spans="1:19" x14ac:dyDescent="0.35">
      <c r="A90" t="s">
        <v>113</v>
      </c>
      <c r="B90">
        <v>100</v>
      </c>
      <c r="C90">
        <v>2.8133586993274209</v>
      </c>
      <c r="D90">
        <v>24.254790277357415</v>
      </c>
      <c r="E90">
        <v>22.402104624101995</v>
      </c>
      <c r="F90">
        <v>2.0327652996869494</v>
      </c>
      <c r="G90">
        <v>5.0052825816601416</v>
      </c>
      <c r="H90">
        <v>65.184528014958602</v>
      </c>
      <c r="I90">
        <v>3306.8055439115574</v>
      </c>
      <c r="J90">
        <v>70.237773386782138</v>
      </c>
      <c r="K90">
        <v>4.765342591496716</v>
      </c>
      <c r="L90">
        <v>12.814206401605679</v>
      </c>
      <c r="M90">
        <v>7.6082724595283384</v>
      </c>
      <c r="N90">
        <v>0.95701813297513605</v>
      </c>
      <c r="O90">
        <v>20.808460400940227</v>
      </c>
      <c r="P90">
        <v>1.53</v>
      </c>
      <c r="Q90">
        <v>10.2796455625289</v>
      </c>
      <c r="R90">
        <v>61.960745173603613</v>
      </c>
      <c r="S90">
        <v>54.685000000000002</v>
      </c>
    </row>
    <row r="91" spans="1:19" x14ac:dyDescent="0.35">
      <c r="A91" t="s">
        <v>25</v>
      </c>
      <c r="B91">
        <v>100</v>
      </c>
      <c r="C91">
        <v>1.9821054170261803</v>
      </c>
      <c r="D91">
        <v>26.212968099306554</v>
      </c>
      <c r="E91">
        <v>48.240608654303372</v>
      </c>
      <c r="F91">
        <v>2.1272372786306151</v>
      </c>
      <c r="G91">
        <v>8.8577545246232017</v>
      </c>
      <c r="H91">
        <v>48.74807563349966</v>
      </c>
      <c r="I91">
        <v>3539.2454198829146</v>
      </c>
      <c r="J91">
        <v>67.410672293177313</v>
      </c>
      <c r="K91">
        <v>4.2824069820312758</v>
      </c>
      <c r="L91">
        <v>13.05159893985055</v>
      </c>
      <c r="M91">
        <v>8.0127946389502611</v>
      </c>
      <c r="N91">
        <v>1.84096534653466</v>
      </c>
      <c r="O91">
        <v>20.160708894995167</v>
      </c>
      <c r="P91">
        <v>1.62</v>
      </c>
      <c r="Q91">
        <v>18.051059381045501</v>
      </c>
      <c r="R91">
        <v>67.412578570893061</v>
      </c>
      <c r="S91">
        <v>50.04</v>
      </c>
    </row>
    <row r="92" spans="1:19" x14ac:dyDescent="0.35">
      <c r="A92" t="s">
        <v>110</v>
      </c>
      <c r="B92">
        <v>82.7</v>
      </c>
      <c r="C92">
        <v>2.6296064709041795</v>
      </c>
      <c r="D92">
        <v>2.4009446623645667</v>
      </c>
      <c r="E92">
        <v>11.103892085885773</v>
      </c>
      <c r="F92">
        <v>3.3440622802280866</v>
      </c>
      <c r="G92">
        <v>10.287947870053626</v>
      </c>
      <c r="H92">
        <v>-15.650483248250966</v>
      </c>
      <c r="I92">
        <v>2792.3637215647905</v>
      </c>
      <c r="J92">
        <v>87.461241408429174</v>
      </c>
      <c r="K92">
        <v>10.602598220365719</v>
      </c>
      <c r="L92">
        <v>19.095933248858117</v>
      </c>
      <c r="M92">
        <v>4.3254108627220873</v>
      </c>
      <c r="N92">
        <v>4.2623435498177198</v>
      </c>
      <c r="O92">
        <v>14.37752018149315</v>
      </c>
      <c r="P92">
        <v>1.1399999999999999</v>
      </c>
      <c r="Q92">
        <v>16.882196564559798</v>
      </c>
      <c r="R92">
        <v>67.210705209911609</v>
      </c>
      <c r="S92">
        <v>62.218000000000004</v>
      </c>
    </row>
    <row r="93" spans="1:19" x14ac:dyDescent="0.35">
      <c r="A93" t="s">
        <v>382</v>
      </c>
      <c r="B93">
        <v>100</v>
      </c>
      <c r="C93">
        <v>2.5510322624311432</v>
      </c>
      <c r="D93">
        <v>19.295803955811945</v>
      </c>
      <c r="E93">
        <v>57.401391483256184</v>
      </c>
      <c r="F93">
        <v>2.1205529740633904</v>
      </c>
      <c r="G93">
        <v>5.2642803582628046</v>
      </c>
      <c r="H93">
        <v>73.049632738387999</v>
      </c>
      <c r="I93">
        <v>2742.8771822219073</v>
      </c>
      <c r="J93">
        <v>76.000863310649976</v>
      </c>
      <c r="K93">
        <v>4.9349897054053526</v>
      </c>
      <c r="L93">
        <v>18.480049538190553</v>
      </c>
      <c r="M93">
        <v>11.851216993851697</v>
      </c>
      <c r="N93">
        <v>1.7997401678753</v>
      </c>
      <c r="O93">
        <v>13.277530449645575</v>
      </c>
      <c r="P93">
        <v>1.47</v>
      </c>
      <c r="Q93">
        <v>14.4033892657982</v>
      </c>
      <c r="R93">
        <v>71.436176714519362</v>
      </c>
      <c r="S93">
        <v>78.441999999999993</v>
      </c>
    </row>
    <row r="94" spans="1:19" x14ac:dyDescent="0.35">
      <c r="A94" t="s">
        <v>136</v>
      </c>
      <c r="B94">
        <v>85.1</v>
      </c>
      <c r="C94">
        <v>9.4634730713630244</v>
      </c>
      <c r="D94">
        <v>5.035727876633783</v>
      </c>
      <c r="E94">
        <v>88.856147870345566</v>
      </c>
      <c r="F94">
        <v>1.4052486774572484</v>
      </c>
      <c r="G94">
        <v>51.876566851170281</v>
      </c>
      <c r="H94">
        <v>43.08770527219594</v>
      </c>
      <c r="I94">
        <v>484.20682970474195</v>
      </c>
      <c r="J94">
        <v>43.087715537794708</v>
      </c>
      <c r="K94">
        <v>0.15888460614879965</v>
      </c>
      <c r="L94">
        <v>16.813237480672331</v>
      </c>
      <c r="M94">
        <v>17.685909332718321</v>
      </c>
      <c r="N94">
        <v>6.2176488930462099</v>
      </c>
      <c r="O94">
        <v>20.110373060039858</v>
      </c>
      <c r="P94">
        <v>0.66</v>
      </c>
      <c r="Q94">
        <v>62.040586834477097</v>
      </c>
      <c r="R94">
        <v>60.85893144067461</v>
      </c>
      <c r="S94">
        <v>18.321000000000002</v>
      </c>
    </row>
    <row r="95" spans="1:19" x14ac:dyDescent="0.35">
      <c r="A95" t="s">
        <v>102</v>
      </c>
      <c r="B95">
        <v>29</v>
      </c>
      <c r="C95">
        <v>24.613717028724462</v>
      </c>
      <c r="D95">
        <v>3.1943278599299338</v>
      </c>
      <c r="E95">
        <v>93.972854842420048</v>
      </c>
      <c r="F95">
        <v>0.95466241835889887</v>
      </c>
      <c r="G95">
        <v>65.806368772470464</v>
      </c>
      <c r="H95">
        <v>-109.86081605646649</v>
      </c>
      <c r="I95">
        <v>361.64132917029099</v>
      </c>
      <c r="J95">
        <v>30.999303367599591</v>
      </c>
      <c r="K95">
        <v>94.411267428225628</v>
      </c>
      <c r="L95">
        <v>6.4729490825877578</v>
      </c>
      <c r="M95">
        <v>8.9551886172139739</v>
      </c>
      <c r="N95">
        <v>13.2453941409943</v>
      </c>
      <c r="O95">
        <v>5.9356266411392831</v>
      </c>
      <c r="P95">
        <v>0.43</v>
      </c>
      <c r="Q95">
        <v>61.439320295128603</v>
      </c>
      <c r="R95">
        <v>46.962106494799357</v>
      </c>
      <c r="S95">
        <v>33.08</v>
      </c>
    </row>
    <row r="96" spans="1:19" x14ac:dyDescent="0.35">
      <c r="A96" t="s">
        <v>430</v>
      </c>
      <c r="B96">
        <v>100</v>
      </c>
      <c r="C96">
        <v>1.6243767341661961</v>
      </c>
      <c r="D96">
        <v>41.436654047102408</v>
      </c>
      <c r="E96">
        <v>73.525058151829143</v>
      </c>
      <c r="F96">
        <v>1.0220015945775327</v>
      </c>
      <c r="G96">
        <v>22.568644971545819</v>
      </c>
      <c r="H96">
        <v>34.995935958764534</v>
      </c>
      <c r="I96">
        <v>5427.925046005993</v>
      </c>
      <c r="J96">
        <v>34.423251403899101</v>
      </c>
      <c r="K96">
        <v>6.8689231105633812</v>
      </c>
      <c r="L96">
        <v>13.424361397915503</v>
      </c>
      <c r="M96">
        <v>7.9114140558912895</v>
      </c>
      <c r="N96">
        <v>1.1579880271562899</v>
      </c>
      <c r="O96">
        <v>18.587999755718247</v>
      </c>
      <c r="P96">
        <v>1.82</v>
      </c>
      <c r="Q96">
        <v>45.977806287226599</v>
      </c>
      <c r="R96">
        <v>69.444779236826321</v>
      </c>
      <c r="S96">
        <v>85.055999999999997</v>
      </c>
    </row>
    <row r="97" spans="1:19" x14ac:dyDescent="0.35">
      <c r="A97" t="s">
        <v>64</v>
      </c>
      <c r="B97">
        <v>100</v>
      </c>
      <c r="C97">
        <v>0.72909819388927644</v>
      </c>
      <c r="D97">
        <v>39.334058323883355</v>
      </c>
      <c r="E97">
        <v>75.126951288320484</v>
      </c>
      <c r="F97">
        <v>1.4890925301584661</v>
      </c>
      <c r="G97">
        <v>8.942113585484833</v>
      </c>
      <c r="H97">
        <v>51.776461060385373</v>
      </c>
      <c r="I97">
        <v>3346.6214111882969</v>
      </c>
      <c r="J97">
        <v>51.54446433895771</v>
      </c>
      <c r="K97">
        <v>2.9052601920670837</v>
      </c>
      <c r="L97">
        <v>7.515301061793596</v>
      </c>
      <c r="M97">
        <v>16.591398879567169</v>
      </c>
      <c r="N97">
        <v>0.69851011426559695</v>
      </c>
      <c r="O97">
        <v>19.191943207842101</v>
      </c>
      <c r="P97">
        <v>1.77</v>
      </c>
      <c r="Q97">
        <v>21.200906559005201</v>
      </c>
      <c r="R97">
        <v>73.013937096690768</v>
      </c>
      <c r="S97">
        <v>73.662999999999997</v>
      </c>
    </row>
    <row r="98" spans="1:19" x14ac:dyDescent="0.35">
      <c r="A98" t="s">
        <v>180</v>
      </c>
      <c r="B98">
        <v>14.8</v>
      </c>
      <c r="C98">
        <v>31.959608588546633</v>
      </c>
      <c r="D98">
        <v>1.1359081456078086</v>
      </c>
      <c r="E98">
        <v>63.054695562435491</v>
      </c>
      <c r="F98">
        <v>0.34662572049015616</v>
      </c>
      <c r="G98">
        <v>88.147463204483472</v>
      </c>
      <c r="H98">
        <v>7.581024079079282</v>
      </c>
      <c r="I98">
        <v>449.13525683469516</v>
      </c>
      <c r="J98">
        <v>10.692728964594419</v>
      </c>
      <c r="K98">
        <v>2.5305251775773545</v>
      </c>
      <c r="L98">
        <v>27.619197988919808</v>
      </c>
      <c r="M98">
        <v>4.5293333497005959</v>
      </c>
      <c r="N98">
        <v>6.2001559564740498</v>
      </c>
      <c r="O98">
        <v>7.365842315559548</v>
      </c>
      <c r="P98">
        <v>1.19</v>
      </c>
      <c r="Q98">
        <v>90.079135640701296</v>
      </c>
      <c r="R98">
        <v>46.343830990823484</v>
      </c>
      <c r="S98">
        <v>28.114000000000001</v>
      </c>
    </row>
    <row r="99" spans="1:19" x14ac:dyDescent="0.35">
      <c r="A99" t="s">
        <v>517</v>
      </c>
      <c r="B99">
        <v>99.7</v>
      </c>
      <c r="C99">
        <v>10.530787504482801</v>
      </c>
      <c r="D99">
        <v>0.40701002489857124</v>
      </c>
      <c r="E99">
        <v>45.15305150001906</v>
      </c>
      <c r="F99">
        <v>2.448990159079556</v>
      </c>
      <c r="G99">
        <v>19.185990133494037</v>
      </c>
      <c r="H99">
        <v>40.106779445485003</v>
      </c>
      <c r="I99">
        <v>1766.9293557502469</v>
      </c>
      <c r="J99">
        <v>79.993056692630802</v>
      </c>
      <c r="K99">
        <v>4.8365206239528069</v>
      </c>
      <c r="L99">
        <v>18.084813043223143</v>
      </c>
      <c r="M99">
        <v>7.6880318262345098</v>
      </c>
      <c r="N99">
        <v>3.27222000797099</v>
      </c>
      <c r="O99">
        <v>31.088215380245988</v>
      </c>
      <c r="P99">
        <v>0.95</v>
      </c>
      <c r="Q99">
        <v>22.797541115224998</v>
      </c>
      <c r="R99">
        <v>49.435218204247526</v>
      </c>
      <c r="S99">
        <v>44.08</v>
      </c>
    </row>
    <row r="100" spans="1:19" x14ac:dyDescent="0.35">
      <c r="A100" t="s">
        <v>133</v>
      </c>
      <c r="B100">
        <v>27.9</v>
      </c>
      <c r="C100">
        <v>31.032445066360715</v>
      </c>
      <c r="D100">
        <v>0.2567379260467656</v>
      </c>
      <c r="E100">
        <v>77.387640449438194</v>
      </c>
      <c r="F100">
        <v>0.83810712436509682</v>
      </c>
      <c r="G100">
        <v>75.758553356580336</v>
      </c>
      <c r="H100">
        <v>23.984708717372889</v>
      </c>
      <c r="I100">
        <v>487.45292293624118</v>
      </c>
      <c r="J100">
        <v>22.035708977706044</v>
      </c>
      <c r="K100">
        <v>9.9620338776671091E-2</v>
      </c>
      <c r="L100">
        <v>15.512877334463271</v>
      </c>
      <c r="M100">
        <v>2.5222445886317688</v>
      </c>
      <c r="N100">
        <v>1.8341693307879201</v>
      </c>
      <c r="O100">
        <v>7.8100105186998041</v>
      </c>
      <c r="P100">
        <v>1.17</v>
      </c>
      <c r="Q100">
        <v>65.842705172232897</v>
      </c>
      <c r="R100">
        <v>52.334168847721941</v>
      </c>
      <c r="S100">
        <v>37.533000000000001</v>
      </c>
    </row>
    <row r="101" spans="1:19" x14ac:dyDescent="0.35">
      <c r="A101" t="s">
        <v>523</v>
      </c>
      <c r="B101">
        <v>99.5</v>
      </c>
      <c r="C101">
        <v>8.1996327260426209</v>
      </c>
      <c r="D101">
        <v>0.42300270256049294</v>
      </c>
      <c r="E101">
        <v>41.601484820363247</v>
      </c>
      <c r="F101">
        <v>2.6902260913069989</v>
      </c>
      <c r="G101">
        <v>10.285719398805512</v>
      </c>
      <c r="H101">
        <v>18.970706391754462</v>
      </c>
      <c r="I101">
        <v>974.83962416209192</v>
      </c>
      <c r="J101">
        <v>87.68649948145891</v>
      </c>
      <c r="K101">
        <v>14.177306021805554</v>
      </c>
      <c r="L101">
        <v>12.609657256367642</v>
      </c>
      <c r="M101">
        <v>10.799952840156585</v>
      </c>
      <c r="N101">
        <v>4.4162689650253997</v>
      </c>
      <c r="O101">
        <v>17.987276580762298</v>
      </c>
      <c r="P101">
        <v>0.82</v>
      </c>
      <c r="Q101">
        <v>14.2650568292124</v>
      </c>
      <c r="R101">
        <v>60.263822824833788</v>
      </c>
      <c r="S101">
        <v>65.933999999999997</v>
      </c>
    </row>
    <row r="102" spans="1:19" x14ac:dyDescent="0.35">
      <c r="A102" t="s">
        <v>440</v>
      </c>
      <c r="B102">
        <v>100</v>
      </c>
      <c r="C102">
        <v>9.4572345320359421</v>
      </c>
      <c r="D102">
        <v>6.7471718655867319</v>
      </c>
      <c r="E102">
        <v>23.633499864642037</v>
      </c>
      <c r="F102">
        <v>2.8307863255399286</v>
      </c>
      <c r="G102">
        <v>4.3305815179139966</v>
      </c>
      <c r="H102">
        <v>69.38822996539848</v>
      </c>
      <c r="I102">
        <v>1455.833956203488</v>
      </c>
      <c r="J102">
        <v>88.985476179843843</v>
      </c>
      <c r="K102">
        <v>3.9045150030122224</v>
      </c>
      <c r="L102">
        <v>8.2598658557450335</v>
      </c>
      <c r="M102">
        <v>11.577310922168991</v>
      </c>
      <c r="N102">
        <v>8.5664442055299705</v>
      </c>
      <c r="O102">
        <v>17.414213720884955</v>
      </c>
      <c r="P102">
        <v>2.0299999999999998</v>
      </c>
      <c r="Q102">
        <v>14.351944756551299</v>
      </c>
      <c r="R102">
        <v>64.15048240787263</v>
      </c>
      <c r="S102">
        <v>70.715000000000003</v>
      </c>
    </row>
    <row r="103" spans="1:19" x14ac:dyDescent="0.35">
      <c r="A103" t="s">
        <v>157</v>
      </c>
      <c r="B103">
        <v>99.8</v>
      </c>
      <c r="C103">
        <v>8.4219338021440127</v>
      </c>
      <c r="D103">
        <v>18.517282183644177</v>
      </c>
      <c r="E103">
        <v>12.534155060967537</v>
      </c>
      <c r="F103">
        <v>2.3004371900052725</v>
      </c>
      <c r="G103">
        <v>1.2056758614322651</v>
      </c>
      <c r="H103">
        <v>40.406057875987415</v>
      </c>
      <c r="I103">
        <v>2886.9945738783144</v>
      </c>
      <c r="J103">
        <v>80.449612863434155</v>
      </c>
      <c r="K103">
        <v>6.9253216857312543</v>
      </c>
      <c r="L103">
        <v>32.396864334019618</v>
      </c>
      <c r="M103">
        <v>2.7102574152756898</v>
      </c>
      <c r="N103">
        <v>9.3785894785203396</v>
      </c>
      <c r="O103">
        <v>14.950674299508002</v>
      </c>
      <c r="P103">
        <v>0.92</v>
      </c>
      <c r="Q103">
        <v>2.8805645289808699</v>
      </c>
      <c r="R103">
        <v>62.291402995582899</v>
      </c>
      <c r="S103">
        <v>68.686000000000007</v>
      </c>
    </row>
    <row r="104" spans="1:19" x14ac:dyDescent="0.35">
      <c r="A104" t="s">
        <v>255</v>
      </c>
      <c r="B104">
        <v>100</v>
      </c>
      <c r="C104">
        <v>0.73036507650383309</v>
      </c>
      <c r="D104">
        <v>8.6349764657656554</v>
      </c>
      <c r="E104">
        <v>35.599667181742547</v>
      </c>
      <c r="F104">
        <v>2.438615768559254</v>
      </c>
      <c r="G104">
        <v>2.9111642883057698</v>
      </c>
      <c r="H104">
        <v>26.702543677023982</v>
      </c>
      <c r="I104">
        <v>3224.864160924406</v>
      </c>
      <c r="J104">
        <v>88.340715327865723</v>
      </c>
      <c r="K104">
        <v>12.437630774774737</v>
      </c>
      <c r="L104">
        <v>10.1962393371383</v>
      </c>
      <c r="M104">
        <v>11.204014738467796</v>
      </c>
      <c r="N104">
        <v>3.28571428571458</v>
      </c>
      <c r="O104">
        <v>9.988583627578846</v>
      </c>
      <c r="P104">
        <v>1.98</v>
      </c>
      <c r="Q104">
        <v>3.2313177420432999</v>
      </c>
      <c r="R104">
        <v>79.157026370759951</v>
      </c>
      <c r="S104">
        <v>81.302000000000007</v>
      </c>
    </row>
    <row r="105" spans="1:19" x14ac:dyDescent="0.35">
      <c r="A105" t="s">
        <v>262</v>
      </c>
      <c r="B105">
        <v>100</v>
      </c>
      <c r="C105">
        <v>1.1740913931277099</v>
      </c>
      <c r="D105">
        <v>11.718935649212618</v>
      </c>
      <c r="E105">
        <v>40.050589418933541</v>
      </c>
      <c r="F105">
        <v>2.4414942992011448</v>
      </c>
      <c r="G105">
        <v>4.0357294717020142</v>
      </c>
      <c r="H105">
        <v>22.207501928531549</v>
      </c>
      <c r="I105">
        <v>7161.5170896366908</v>
      </c>
      <c r="J105">
        <v>84.144497909965722</v>
      </c>
      <c r="K105">
        <v>7.1773203535359746</v>
      </c>
      <c r="L105">
        <v>18.588107691213754</v>
      </c>
      <c r="M105">
        <v>6.8947127644777471</v>
      </c>
      <c r="N105">
        <v>1.64004344238988</v>
      </c>
      <c r="O105">
        <v>12.446115858580004</v>
      </c>
      <c r="P105">
        <v>0.84</v>
      </c>
      <c r="Q105">
        <v>7.4789277849090396</v>
      </c>
      <c r="R105">
        <v>78.435205980480646</v>
      </c>
      <c r="S105">
        <v>80.772000000000006</v>
      </c>
    </row>
    <row r="106" spans="1:19" x14ac:dyDescent="0.35">
      <c r="A106" t="s">
        <v>161</v>
      </c>
      <c r="B106">
        <v>99</v>
      </c>
      <c r="C106">
        <v>8.2391922729730318</v>
      </c>
      <c r="D106">
        <v>18.387323409245017</v>
      </c>
      <c r="E106">
        <v>91.206896551724142</v>
      </c>
      <c r="F106">
        <v>1.5619496647499025</v>
      </c>
      <c r="G106">
        <v>32.264914896169167</v>
      </c>
      <c r="H106">
        <v>49.220222227118178</v>
      </c>
      <c r="I106">
        <v>1210.5835265026758</v>
      </c>
      <c r="J106">
        <v>50.029865287967468</v>
      </c>
      <c r="K106">
        <v>3.1615133926239483</v>
      </c>
      <c r="L106">
        <v>19.79918528308351</v>
      </c>
      <c r="M106">
        <v>14.103897450427445</v>
      </c>
      <c r="N106">
        <v>6.6763868680482696</v>
      </c>
      <c r="O106">
        <v>15.47645947055959</v>
      </c>
      <c r="P106">
        <v>1.44</v>
      </c>
      <c r="Q106">
        <v>52.5429495721907</v>
      </c>
      <c r="R106">
        <v>63.699692973840939</v>
      </c>
      <c r="S106">
        <v>94.414000000000001</v>
      </c>
    </row>
    <row r="107" spans="1:19" x14ac:dyDescent="0.35">
      <c r="A107" t="s">
        <v>334</v>
      </c>
      <c r="B107">
        <v>100</v>
      </c>
      <c r="C107">
        <v>5.7913299039510484</v>
      </c>
      <c r="D107">
        <v>9.1227427857739158</v>
      </c>
      <c r="E107">
        <v>59.590768037238171</v>
      </c>
      <c r="F107">
        <v>2.6121775328066943</v>
      </c>
      <c r="G107">
        <v>1.0647616396283941</v>
      </c>
      <c r="H107">
        <v>-173.39762097279751</v>
      </c>
      <c r="I107">
        <v>2496.2429832377129</v>
      </c>
      <c r="J107">
        <v>89.812496956186706</v>
      </c>
      <c r="K107">
        <v>93.418898492627719</v>
      </c>
      <c r="L107">
        <v>0.6260188238399742</v>
      </c>
      <c r="M107">
        <v>6.6353298533983223</v>
      </c>
      <c r="N107">
        <v>28.187464709203901</v>
      </c>
      <c r="O107">
        <v>12.820585256794747</v>
      </c>
      <c r="P107">
        <v>1.0999999999999999E-2</v>
      </c>
      <c r="Q107">
        <v>10.3240143332818</v>
      </c>
      <c r="R107">
        <v>42.053068956714114</v>
      </c>
      <c r="S107">
        <v>88.769000000000005</v>
      </c>
    </row>
    <row r="108" spans="1:19" x14ac:dyDescent="0.35">
      <c r="A108" t="s">
        <v>267</v>
      </c>
      <c r="B108">
        <v>96</v>
      </c>
      <c r="C108">
        <v>18.378480583253161</v>
      </c>
      <c r="D108">
        <v>4.0290651490973932</v>
      </c>
      <c r="E108">
        <v>36.612742658038826</v>
      </c>
      <c r="F108">
        <v>2.501022500892816</v>
      </c>
      <c r="G108">
        <v>24.964950646922464</v>
      </c>
      <c r="H108">
        <v>-12.690358518051587</v>
      </c>
      <c r="I108">
        <v>677.67439105052767</v>
      </c>
      <c r="J108">
        <v>70.328177507139515</v>
      </c>
      <c r="K108">
        <v>11.052798419448983</v>
      </c>
      <c r="L108">
        <v>9.7214422599416253</v>
      </c>
      <c r="M108">
        <v>6.6200835268990437</v>
      </c>
      <c r="N108">
        <v>8.8616003609539291</v>
      </c>
      <c r="O108">
        <v>12.946351609118057</v>
      </c>
      <c r="P108">
        <v>0.77</v>
      </c>
      <c r="Q108">
        <v>34.795898935144201</v>
      </c>
      <c r="R108">
        <v>36.942471781810227</v>
      </c>
      <c r="S108">
        <v>30.391999999999999</v>
      </c>
    </row>
    <row r="109" spans="1:19" x14ac:dyDescent="0.35">
      <c r="A109" t="s">
        <v>90</v>
      </c>
      <c r="B109">
        <v>44.8</v>
      </c>
      <c r="C109">
        <v>8.1621814154768106</v>
      </c>
      <c r="D109">
        <v>0</v>
      </c>
      <c r="E109">
        <v>85.790297339593096</v>
      </c>
      <c r="F109">
        <v>2.991705952379129</v>
      </c>
      <c r="G109">
        <v>1.2823586850662201</v>
      </c>
      <c r="H109">
        <v>-147.3501869933522</v>
      </c>
      <c r="I109">
        <v>331.99276431830287</v>
      </c>
      <c r="J109">
        <v>98.717641314933786</v>
      </c>
      <c r="K109">
        <v>91.204937399530593</v>
      </c>
      <c r="L109">
        <v>21.000434583512451</v>
      </c>
      <c r="M109">
        <v>13.498952869708997</v>
      </c>
      <c r="N109">
        <v>11.1748338605043</v>
      </c>
      <c r="O109">
        <v>8.0058046330796788</v>
      </c>
      <c r="P109">
        <v>0.23</v>
      </c>
      <c r="Q109">
        <v>0.83640432487650096</v>
      </c>
      <c r="R109">
        <v>28.087396830977724</v>
      </c>
      <c r="S109">
        <v>31.731999999999999</v>
      </c>
    </row>
    <row r="110" spans="1:19" x14ac:dyDescent="0.35">
      <c r="A110" t="s">
        <v>338</v>
      </c>
      <c r="B110">
        <v>18.5</v>
      </c>
      <c r="C110">
        <v>9.9728430121389788</v>
      </c>
      <c r="D110">
        <v>10.912703600094121</v>
      </c>
      <c r="E110">
        <v>65.087956698240873</v>
      </c>
      <c r="F110">
        <v>0.32953139981771828</v>
      </c>
      <c r="G110">
        <v>81.858665403625082</v>
      </c>
      <c r="H110">
        <v>7.2214564661061145</v>
      </c>
      <c r="I110">
        <v>590.8799025452887</v>
      </c>
      <c r="J110">
        <v>7.8194961169375468</v>
      </c>
      <c r="K110">
        <v>0.5108903117379332</v>
      </c>
      <c r="L110">
        <v>11.610456505490244</v>
      </c>
      <c r="M110">
        <v>5.5229407915399271</v>
      </c>
      <c r="N110">
        <v>8.5017613336526292</v>
      </c>
      <c r="O110">
        <v>8.0222003475746</v>
      </c>
      <c r="P110">
        <v>1.52</v>
      </c>
      <c r="Q110">
        <v>91.800980657637197</v>
      </c>
      <c r="R110">
        <v>55.899839279414266</v>
      </c>
      <c r="S110">
        <v>38.725000000000001</v>
      </c>
    </row>
    <row r="111" spans="1:19" x14ac:dyDescent="0.35">
      <c r="A111" t="s">
        <v>40</v>
      </c>
      <c r="B111">
        <v>36.9</v>
      </c>
      <c r="C111">
        <v>14.541420160540294</v>
      </c>
      <c r="D111">
        <v>5.272405057349407</v>
      </c>
      <c r="E111">
        <v>19.786307874950534</v>
      </c>
      <c r="F111">
        <v>0.97965545213436545</v>
      </c>
      <c r="G111">
        <v>67.858303889428711</v>
      </c>
      <c r="H111">
        <v>6.4464469459444018</v>
      </c>
      <c r="I111">
        <v>676.90115362951371</v>
      </c>
      <c r="J111">
        <v>26.20467161936736</v>
      </c>
      <c r="K111">
        <v>1.6021557116054852</v>
      </c>
      <c r="L111">
        <v>16.009195779677103</v>
      </c>
      <c r="M111">
        <v>2.0519584568068971</v>
      </c>
      <c r="N111">
        <v>3.03447888394063</v>
      </c>
      <c r="O111">
        <v>13.933500833031207</v>
      </c>
      <c r="P111">
        <v>1.1499999999999999</v>
      </c>
      <c r="Q111">
        <v>77.795359532363506</v>
      </c>
      <c r="R111">
        <v>54.643284918212551</v>
      </c>
      <c r="S111">
        <v>33.195999999999998</v>
      </c>
    </row>
  </sheetData>
  <sortState xmlns:xlrd2="http://schemas.microsoft.com/office/spreadsheetml/2017/richdata2" ref="A2:U218">
    <sortCondition ref="U2:U21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9859C-E999-4A3C-838B-6B5D13361139}">
  <dimension ref="A1:G8"/>
  <sheetViews>
    <sheetView workbookViewId="0">
      <selection activeCell="G7" sqref="G7"/>
    </sheetView>
  </sheetViews>
  <sheetFormatPr defaultRowHeight="14.5" x14ac:dyDescent="0.35"/>
  <cols>
    <col min="1" max="1" width="16.81640625" bestFit="1" customWidth="1"/>
    <col min="2" max="3" width="8.90625" bestFit="1" customWidth="1"/>
    <col min="4" max="4" width="10.36328125" bestFit="1" customWidth="1"/>
    <col min="5" max="7" width="8.90625" bestFit="1" customWidth="1"/>
  </cols>
  <sheetData>
    <row r="1" spans="1:7" ht="116.5" thickBot="1" x14ac:dyDescent="0.4">
      <c r="B1" s="5" t="s">
        <v>446</v>
      </c>
      <c r="C1" s="5" t="s">
        <v>313</v>
      </c>
      <c r="D1" s="5" t="s">
        <v>367</v>
      </c>
      <c r="E1" s="5" t="s">
        <v>9</v>
      </c>
      <c r="F1" s="5" t="s">
        <v>5</v>
      </c>
      <c r="G1" s="5" t="s">
        <v>530</v>
      </c>
    </row>
    <row r="2" spans="1:7" x14ac:dyDescent="0.35">
      <c r="A2" t="s">
        <v>531</v>
      </c>
      <c r="B2" s="6">
        <v>54.972909218619655</v>
      </c>
      <c r="C2" s="6">
        <v>2.0513912440272986</v>
      </c>
      <c r="D2" s="6">
        <v>2230.6796880646607</v>
      </c>
      <c r="E2" s="6">
        <v>15.748242857441459</v>
      </c>
      <c r="F2" s="6">
        <v>1.1145818181818179</v>
      </c>
      <c r="G2" s="6">
        <v>7.2402111730265366</v>
      </c>
    </row>
    <row r="3" spans="1:7" x14ac:dyDescent="0.35">
      <c r="A3" t="s">
        <v>532</v>
      </c>
      <c r="B3" s="6">
        <v>2.2671021428297138</v>
      </c>
      <c r="C3" s="6">
        <v>7.7831732516641619E-2</v>
      </c>
      <c r="D3" s="6">
        <v>226.66757875682532</v>
      </c>
      <c r="E3" s="6">
        <v>0.75556468816949263</v>
      </c>
      <c r="F3" s="6">
        <v>4.2045863163264773E-2</v>
      </c>
      <c r="G3" s="6">
        <v>9.4817789225854571E-2</v>
      </c>
    </row>
    <row r="4" spans="1:7" x14ac:dyDescent="0.35">
      <c r="A4" t="s">
        <v>533</v>
      </c>
      <c r="B4" s="6">
        <v>23.777567871053144</v>
      </c>
      <c r="C4" s="6">
        <v>0.81630609731866233</v>
      </c>
      <c r="D4" s="6">
        <v>2377.3096219346307</v>
      </c>
      <c r="E4" s="6">
        <v>7.9244293031708528</v>
      </c>
      <c r="F4" s="6">
        <v>0.4409807331458353</v>
      </c>
      <c r="G4" s="6">
        <v>0.99445736304008736</v>
      </c>
    </row>
    <row r="5" spans="1:7" ht="15" thickBot="1" x14ac:dyDescent="0.4">
      <c r="A5" s="4" t="s">
        <v>534</v>
      </c>
      <c r="B5" s="4">
        <v>110</v>
      </c>
      <c r="C5" s="4">
        <v>110</v>
      </c>
      <c r="D5" s="4">
        <v>110</v>
      </c>
      <c r="E5" s="4">
        <v>110</v>
      </c>
      <c r="F5" s="4">
        <v>110</v>
      </c>
      <c r="G5" s="4">
        <v>110</v>
      </c>
    </row>
    <row r="7" spans="1:7" x14ac:dyDescent="0.35">
      <c r="A7" t="s">
        <v>535</v>
      </c>
      <c r="B7">
        <f>(B2-50)/(B4/SQRT(B5))</f>
        <v>2.1935091166261493</v>
      </c>
      <c r="C7">
        <f t="shared" ref="C7:F7" si="0">(C2-50)/(C4/SQRT(C5))</f>
        <v>-616.05475306258347</v>
      </c>
      <c r="D7">
        <f t="shared" si="0"/>
        <v>9.620606970016425</v>
      </c>
      <c r="E7">
        <f>(E2-16)/(E4/SQRT(E5))</f>
        <v>-0.33320395526751367</v>
      </c>
      <c r="F7">
        <f t="shared" si="0"/>
        <v>-1162.6689168443352</v>
      </c>
      <c r="G7">
        <f>(G2-B8)/(G4/SQRT(G5))</f>
        <v>1.5833984158059953</v>
      </c>
    </row>
    <row r="8" spans="1:7" x14ac:dyDescent="0.35">
      <c r="A8" t="s">
        <v>536</v>
      </c>
      <c r="B8">
        <f>LN(1200)</f>
        <v>7.0900768357760917</v>
      </c>
    </row>
  </sheetData>
  <pageMargins left="0.7" right="0.7" top="0.75" bottom="0.75" header="0.3" footer="0.3"/>
  <pageSetup orientation="portrait" r:id="rId1"/>
  <ignoredErrors>
    <ignoredError sqref="E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3E93C-F306-4601-A695-3721BD0E288B}">
  <dimension ref="A1:G111"/>
  <sheetViews>
    <sheetView topLeftCell="A56" workbookViewId="0">
      <selection activeCell="H1" sqref="H1"/>
    </sheetView>
  </sheetViews>
  <sheetFormatPr defaultRowHeight="14.5" x14ac:dyDescent="0.35"/>
  <cols>
    <col min="2" max="6" width="12.6328125" customWidth="1"/>
  </cols>
  <sheetData>
    <row r="1" spans="1:7" s="3" customFormat="1" ht="87" x14ac:dyDescent="0.35">
      <c r="A1" s="3" t="s">
        <v>529</v>
      </c>
      <c r="B1" s="3" t="s">
        <v>446</v>
      </c>
      <c r="C1" s="3" t="s">
        <v>313</v>
      </c>
      <c r="D1" s="3" t="s">
        <v>367</v>
      </c>
      <c r="E1" s="3" t="s">
        <v>9</v>
      </c>
      <c r="F1" s="3" t="s">
        <v>5</v>
      </c>
      <c r="G1" s="3" t="s">
        <v>530</v>
      </c>
    </row>
    <row r="2" spans="1:7" x14ac:dyDescent="0.35">
      <c r="A2" t="s">
        <v>355</v>
      </c>
      <c r="B2">
        <v>75.996810207336523</v>
      </c>
      <c r="C2">
        <v>2.1786563204901577</v>
      </c>
      <c r="D2">
        <v>724.56291938849733</v>
      </c>
      <c r="E2">
        <v>13.818488890912581</v>
      </c>
      <c r="F2">
        <v>1.4</v>
      </c>
      <c r="G2">
        <f>LN(D2)</f>
        <v>6.5855686032466307</v>
      </c>
    </row>
    <row r="3" spans="1:7" x14ac:dyDescent="0.35">
      <c r="A3" t="s">
        <v>194</v>
      </c>
      <c r="B3">
        <v>48.015454864769936</v>
      </c>
      <c r="C3">
        <v>2.3870505229993286</v>
      </c>
      <c r="D3">
        <v>1909.7257044783996</v>
      </c>
      <c r="E3">
        <v>7.9464697436017335</v>
      </c>
      <c r="F3">
        <v>1.05</v>
      </c>
      <c r="G3">
        <f t="shared" ref="G3:G66" si="0">LN(D3)</f>
        <v>7.5547149005070073</v>
      </c>
    </row>
    <row r="4" spans="1:7" x14ac:dyDescent="0.35">
      <c r="A4" t="s">
        <v>206</v>
      </c>
      <c r="B4">
        <v>23.913043478260867</v>
      </c>
      <c r="C4">
        <v>1.6982314359570572</v>
      </c>
      <c r="D4">
        <v>837.92959396604545</v>
      </c>
      <c r="E4">
        <v>18.028513003588483</v>
      </c>
      <c r="F4">
        <v>0.99</v>
      </c>
      <c r="G4">
        <f t="shared" si="0"/>
        <v>6.7309340802055164</v>
      </c>
    </row>
    <row r="5" spans="1:7" x14ac:dyDescent="0.35">
      <c r="A5" t="s">
        <v>416</v>
      </c>
      <c r="B5">
        <v>29.284990606218582</v>
      </c>
      <c r="C5">
        <v>2.9955501083638194</v>
      </c>
      <c r="D5">
        <v>5648.6965856094048</v>
      </c>
      <c r="E5">
        <v>14.035724868513952</v>
      </c>
      <c r="F5">
        <v>1.23</v>
      </c>
      <c r="G5">
        <f t="shared" si="0"/>
        <v>8.6391801047143115</v>
      </c>
    </row>
    <row r="6" spans="1:7" x14ac:dyDescent="0.35">
      <c r="A6" t="s">
        <v>247</v>
      </c>
      <c r="B6">
        <v>49.983782030489785</v>
      </c>
      <c r="C6">
        <v>1.9879562361145338</v>
      </c>
      <c r="D6">
        <v>4079.8649688571786</v>
      </c>
      <c r="E6">
        <v>10.971537180164216</v>
      </c>
      <c r="F6">
        <v>1.55</v>
      </c>
      <c r="G6">
        <f t="shared" si="0"/>
        <v>8.3138191709821889</v>
      </c>
    </row>
    <row r="7" spans="1:7" x14ac:dyDescent="0.35">
      <c r="A7" t="s">
        <v>445</v>
      </c>
      <c r="B7">
        <v>28.364809945015541</v>
      </c>
      <c r="C7">
        <v>2.6479770305866972</v>
      </c>
      <c r="D7">
        <v>1279.5525942720017</v>
      </c>
      <c r="E7">
        <v>1.184829030377996</v>
      </c>
      <c r="F7">
        <v>0.56000000000000005</v>
      </c>
      <c r="G7">
        <f t="shared" si="0"/>
        <v>7.1542657600868136</v>
      </c>
    </row>
    <row r="8" spans="1:7" x14ac:dyDescent="0.35">
      <c r="A8" t="s">
        <v>388</v>
      </c>
      <c r="B8">
        <v>17.701711491442541</v>
      </c>
      <c r="C8">
        <v>1.9720289462186984</v>
      </c>
      <c r="D8">
        <v>200.64745869119747</v>
      </c>
      <c r="E8">
        <v>8.3383759549916192</v>
      </c>
      <c r="F8">
        <v>0.63</v>
      </c>
      <c r="G8">
        <f t="shared" si="0"/>
        <v>5.3015494312511962</v>
      </c>
    </row>
    <row r="9" spans="1:7" x14ac:dyDescent="0.35">
      <c r="A9" t="s">
        <v>451</v>
      </c>
      <c r="B9">
        <v>26.423596886521917</v>
      </c>
      <c r="C9">
        <v>2.2765621319000062</v>
      </c>
      <c r="D9">
        <v>2900.2204425711275</v>
      </c>
      <c r="E9">
        <v>34.660967818186293</v>
      </c>
      <c r="F9">
        <v>0.86</v>
      </c>
      <c r="G9">
        <f t="shared" si="0"/>
        <v>7.9725420277652947</v>
      </c>
    </row>
    <row r="10" spans="1:7" x14ac:dyDescent="0.35">
      <c r="A10" t="s">
        <v>462</v>
      </c>
      <c r="B10">
        <v>48.155458753062895</v>
      </c>
      <c r="C10">
        <v>1.7665015047402322</v>
      </c>
      <c r="D10">
        <v>5598.3135739555455</v>
      </c>
      <c r="E10">
        <v>13.79329541846173</v>
      </c>
      <c r="F10">
        <v>1.62</v>
      </c>
      <c r="G10">
        <f t="shared" si="0"/>
        <v>8.6302206838612854</v>
      </c>
    </row>
    <row r="11" spans="1:7" x14ac:dyDescent="0.35">
      <c r="A11" t="s">
        <v>238</v>
      </c>
      <c r="B11">
        <v>87.247838616714688</v>
      </c>
      <c r="C11">
        <v>1.3931821665535291</v>
      </c>
      <c r="D11">
        <v>384.16799179120312</v>
      </c>
      <c r="E11">
        <v>19.63120291618144</v>
      </c>
      <c r="F11">
        <v>1.21</v>
      </c>
      <c r="G11">
        <f t="shared" si="0"/>
        <v>5.9510799355447794</v>
      </c>
    </row>
    <row r="12" spans="1:7" x14ac:dyDescent="0.35">
      <c r="A12" t="s">
        <v>385</v>
      </c>
      <c r="B12">
        <v>52.532561505065125</v>
      </c>
      <c r="C12">
        <v>2.378090830369723</v>
      </c>
      <c r="D12">
        <v>644.58016514010296</v>
      </c>
      <c r="E12">
        <v>12.354588418954455</v>
      </c>
      <c r="F12">
        <v>0.54</v>
      </c>
      <c r="G12">
        <f t="shared" si="0"/>
        <v>6.4685991981044673</v>
      </c>
    </row>
    <row r="13" spans="1:7" x14ac:dyDescent="0.35">
      <c r="A13" t="s">
        <v>80</v>
      </c>
      <c r="B13">
        <v>53.287461773700308</v>
      </c>
      <c r="C13">
        <v>2.1962688801970049</v>
      </c>
      <c r="D13">
        <v>1066.4464010946217</v>
      </c>
      <c r="E13">
        <v>14.663617599802297</v>
      </c>
      <c r="F13">
        <v>0.97</v>
      </c>
      <c r="G13">
        <f t="shared" si="0"/>
        <v>6.972087279822067</v>
      </c>
    </row>
    <row r="14" spans="1:7" x14ac:dyDescent="0.35">
      <c r="A14" t="s">
        <v>450</v>
      </c>
      <c r="B14">
        <v>65.248803158961451</v>
      </c>
      <c r="C14">
        <v>1.5788368314375374</v>
      </c>
      <c r="D14">
        <v>1338.5895887166341</v>
      </c>
      <c r="E14">
        <v>16.526542755587258</v>
      </c>
      <c r="F14">
        <v>1.1399999999999999</v>
      </c>
      <c r="G14">
        <f t="shared" si="0"/>
        <v>7.1993717928958452</v>
      </c>
    </row>
    <row r="15" spans="1:7" x14ac:dyDescent="0.35">
      <c r="A15" t="s">
        <v>254</v>
      </c>
      <c r="B15">
        <v>91.587417702999275</v>
      </c>
      <c r="C15">
        <v>0.94594524722233642</v>
      </c>
      <c r="D15">
        <v>368.93558474882246</v>
      </c>
      <c r="E15">
        <v>7.31816870123098</v>
      </c>
      <c r="F15">
        <v>0.98</v>
      </c>
      <c r="G15">
        <f t="shared" si="0"/>
        <v>5.9106220617255598</v>
      </c>
    </row>
    <row r="16" spans="1:7" x14ac:dyDescent="0.35">
      <c r="A16" t="s">
        <v>93</v>
      </c>
      <c r="B16">
        <v>83.883180097349907</v>
      </c>
      <c r="C16">
        <v>0.97322773726818623</v>
      </c>
      <c r="D16">
        <v>338.34748230096102</v>
      </c>
      <c r="E16">
        <v>27.454030182316881</v>
      </c>
      <c r="F16">
        <v>1.1000000000000001</v>
      </c>
      <c r="G16">
        <f t="shared" si="0"/>
        <v>5.8240734215421144</v>
      </c>
    </row>
    <row r="17" spans="1:7" x14ac:dyDescent="0.35">
      <c r="A17" t="s">
        <v>386</v>
      </c>
      <c r="B17">
        <v>43.932851931809722</v>
      </c>
      <c r="C17">
        <v>1.9597099451060296</v>
      </c>
      <c r="D17">
        <v>7391.7258246470828</v>
      </c>
      <c r="E17">
        <v>10.434161987196195</v>
      </c>
      <c r="F17">
        <v>1.08</v>
      </c>
      <c r="G17">
        <f t="shared" si="0"/>
        <v>8.9081165218120866</v>
      </c>
    </row>
    <row r="18" spans="1:7" x14ac:dyDescent="0.35">
      <c r="A18" t="s">
        <v>518</v>
      </c>
      <c r="B18">
        <v>60.198954473937974</v>
      </c>
      <c r="C18">
        <v>2.3421867536905432</v>
      </c>
      <c r="D18">
        <v>1812.961444481379</v>
      </c>
      <c r="E18">
        <v>21.580917207115576</v>
      </c>
      <c r="F18">
        <v>1.02</v>
      </c>
      <c r="G18">
        <f t="shared" si="0"/>
        <v>7.5027169443849724</v>
      </c>
    </row>
    <row r="19" spans="1:7" x14ac:dyDescent="0.35">
      <c r="A19" t="s">
        <v>342</v>
      </c>
      <c r="B19">
        <v>12.471277972348227</v>
      </c>
      <c r="C19">
        <v>3.5511109941827423</v>
      </c>
      <c r="D19">
        <v>1845.7372828837449</v>
      </c>
      <c r="E19">
        <v>14.530159395541563</v>
      </c>
      <c r="F19">
        <v>1.04</v>
      </c>
      <c r="G19">
        <f t="shared" si="0"/>
        <v>7.5206340879703921</v>
      </c>
    </row>
    <row r="20" spans="1:7" x14ac:dyDescent="0.35">
      <c r="A20" t="s">
        <v>413</v>
      </c>
      <c r="B20">
        <v>45.772749157438618</v>
      </c>
      <c r="C20">
        <v>2.4409260288133634</v>
      </c>
      <c r="D20">
        <v>679.53036646702787</v>
      </c>
      <c r="E20">
        <v>5.1466835513784233</v>
      </c>
      <c r="F20">
        <v>0.95</v>
      </c>
      <c r="G20">
        <f t="shared" si="0"/>
        <v>6.5214019220216883</v>
      </c>
    </row>
    <row r="21" spans="1:7" x14ac:dyDescent="0.35">
      <c r="A21" t="s">
        <v>148</v>
      </c>
      <c r="B21">
        <v>87.80952380952381</v>
      </c>
      <c r="C21">
        <v>1.1584689621723561</v>
      </c>
      <c r="D21">
        <v>408.70514535136806</v>
      </c>
      <c r="E21">
        <v>5.6900930274699464</v>
      </c>
      <c r="F21">
        <v>0.84</v>
      </c>
      <c r="G21">
        <f t="shared" si="0"/>
        <v>6.0129939800465699</v>
      </c>
    </row>
    <row r="22" spans="1:7" x14ac:dyDescent="0.35">
      <c r="A22" t="s">
        <v>317</v>
      </c>
      <c r="B22">
        <v>88.565891472868216</v>
      </c>
      <c r="C22">
        <v>1.6290421831485655</v>
      </c>
      <c r="D22">
        <v>1022.1821659557081</v>
      </c>
      <c r="E22">
        <v>12.151016821468492</v>
      </c>
      <c r="F22">
        <v>0.97</v>
      </c>
      <c r="G22">
        <f t="shared" si="0"/>
        <v>6.9296949994550294</v>
      </c>
    </row>
    <row r="23" spans="1:7" x14ac:dyDescent="0.35">
      <c r="A23" t="s">
        <v>195</v>
      </c>
      <c r="B23">
        <v>49.137418203450331</v>
      </c>
      <c r="C23">
        <v>0.60654594839471976</v>
      </c>
      <c r="D23">
        <v>504.81740073010195</v>
      </c>
      <c r="E23">
        <v>23.715135212602583</v>
      </c>
      <c r="F23">
        <v>1.3</v>
      </c>
      <c r="G23">
        <f t="shared" si="0"/>
        <v>6.2241967811758991</v>
      </c>
    </row>
    <row r="24" spans="1:7" x14ac:dyDescent="0.35">
      <c r="A24" t="s">
        <v>511</v>
      </c>
      <c r="B24">
        <v>51.103139013452918</v>
      </c>
      <c r="C24">
        <v>2.3871320039705499</v>
      </c>
      <c r="D24">
        <v>1938.5417701782865</v>
      </c>
      <c r="E24">
        <v>18.879675120461659</v>
      </c>
      <c r="F24">
        <v>1.49</v>
      </c>
      <c r="G24">
        <f t="shared" si="0"/>
        <v>7.5696913045591492</v>
      </c>
    </row>
    <row r="25" spans="1:7" x14ac:dyDescent="0.35">
      <c r="A25" t="s">
        <v>196</v>
      </c>
      <c r="B25">
        <v>90.437678401522362</v>
      </c>
      <c r="C25">
        <v>3.1557207011171475</v>
      </c>
      <c r="D25">
        <v>2213.0943158600508</v>
      </c>
      <c r="E25">
        <v>20.157883530641072</v>
      </c>
      <c r="F25">
        <v>1.47</v>
      </c>
      <c r="G25">
        <f t="shared" si="0"/>
        <v>7.7021469581487834</v>
      </c>
    </row>
    <row r="26" spans="1:7" x14ac:dyDescent="0.35">
      <c r="A26" t="s">
        <v>177</v>
      </c>
      <c r="B26">
        <v>17.822400420665176</v>
      </c>
      <c r="C26">
        <v>2.5136475165685699</v>
      </c>
      <c r="D26">
        <v>4237.896740723344</v>
      </c>
      <c r="E26">
        <v>9.4899182466112055</v>
      </c>
      <c r="F26">
        <v>1.69</v>
      </c>
      <c r="G26">
        <f t="shared" si="0"/>
        <v>8.3518223734354553</v>
      </c>
    </row>
    <row r="27" spans="1:7" x14ac:dyDescent="0.35">
      <c r="A27" t="s">
        <v>352</v>
      </c>
      <c r="B27">
        <v>43.27384228319837</v>
      </c>
      <c r="C27">
        <v>2.3946747790241387</v>
      </c>
      <c r="D27">
        <v>3510.7968497839552</v>
      </c>
      <c r="E27">
        <v>7.3273255854148562</v>
      </c>
      <c r="F27">
        <v>1.79</v>
      </c>
      <c r="G27">
        <f t="shared" si="0"/>
        <v>8.1635983134246217</v>
      </c>
    </row>
    <row r="28" spans="1:7" x14ac:dyDescent="0.35">
      <c r="A28" t="s">
        <v>219</v>
      </c>
      <c r="B28">
        <v>74.86449864498644</v>
      </c>
      <c r="C28">
        <v>2.9562768062331788</v>
      </c>
      <c r="D28">
        <v>739.88710629226182</v>
      </c>
      <c r="E28">
        <v>24.635562159295379</v>
      </c>
      <c r="F28">
        <v>1.03</v>
      </c>
      <c r="G28">
        <f t="shared" si="0"/>
        <v>6.6064976154953863</v>
      </c>
    </row>
    <row r="29" spans="1:7" x14ac:dyDescent="0.35">
      <c r="A29" t="s">
        <v>38</v>
      </c>
      <c r="B29">
        <v>88.028508138302982</v>
      </c>
      <c r="C29">
        <v>2.7728245654396231</v>
      </c>
      <c r="D29">
        <v>919.42244272596974</v>
      </c>
      <c r="E29">
        <v>16.602962573714418</v>
      </c>
      <c r="F29">
        <v>0.28000000000000003</v>
      </c>
      <c r="G29">
        <f t="shared" si="0"/>
        <v>6.8237456932612499</v>
      </c>
    </row>
    <row r="30" spans="1:7" x14ac:dyDescent="0.35">
      <c r="A30" t="s">
        <v>283</v>
      </c>
      <c r="B30">
        <v>46.534975850653929</v>
      </c>
      <c r="C30">
        <v>2.7954004118068507</v>
      </c>
      <c r="D30">
        <v>883.91776433132929</v>
      </c>
      <c r="E30">
        <v>13.443051864068275</v>
      </c>
      <c r="F30">
        <v>0.19</v>
      </c>
      <c r="G30">
        <f t="shared" si="0"/>
        <v>6.78436403153587</v>
      </c>
    </row>
    <row r="31" spans="1:7" x14ac:dyDescent="0.35">
      <c r="A31" t="s">
        <v>314</v>
      </c>
      <c r="B31">
        <v>89.896073903002318</v>
      </c>
      <c r="C31">
        <v>1.5062934130714019</v>
      </c>
      <c r="D31">
        <v>698.28723486355273</v>
      </c>
      <c r="E31">
        <v>16.401318287033824</v>
      </c>
      <c r="F31">
        <v>0.89</v>
      </c>
      <c r="G31">
        <f t="shared" si="0"/>
        <v>6.5486305293806675</v>
      </c>
    </row>
    <row r="32" spans="1:7" x14ac:dyDescent="0.35">
      <c r="A32" t="s">
        <v>159</v>
      </c>
      <c r="B32">
        <v>7.6549210206561362</v>
      </c>
      <c r="C32">
        <v>3.2205861873137942</v>
      </c>
      <c r="D32">
        <v>4222.7371899585041</v>
      </c>
      <c r="E32">
        <v>16.414096532042102</v>
      </c>
      <c r="F32">
        <v>1.57</v>
      </c>
      <c r="G32">
        <f t="shared" si="0"/>
        <v>8.3482388199778548</v>
      </c>
    </row>
    <row r="33" spans="1:7" x14ac:dyDescent="0.35">
      <c r="A33" t="s">
        <v>41</v>
      </c>
      <c r="B33">
        <v>85.579064587973278</v>
      </c>
      <c r="C33">
        <v>0.16014774401998477</v>
      </c>
      <c r="D33">
        <v>469.65793787689239</v>
      </c>
      <c r="E33">
        <v>18.552796150284433</v>
      </c>
      <c r="F33">
        <v>0.78</v>
      </c>
      <c r="G33">
        <f t="shared" si="0"/>
        <v>6.1520046379838256</v>
      </c>
    </row>
    <row r="34" spans="1:7" x14ac:dyDescent="0.35">
      <c r="A34" t="s">
        <v>142</v>
      </c>
      <c r="B34">
        <v>41.34336314636024</v>
      </c>
      <c r="C34">
        <v>1.6926537250982074</v>
      </c>
      <c r="D34">
        <v>6819.5561283316847</v>
      </c>
      <c r="E34">
        <v>18.380050700611182</v>
      </c>
      <c r="F34">
        <v>1.6</v>
      </c>
      <c r="G34">
        <f t="shared" si="0"/>
        <v>8.8275496648971306</v>
      </c>
    </row>
    <row r="35" spans="1:7" x14ac:dyDescent="0.35">
      <c r="A35" t="s">
        <v>394</v>
      </c>
      <c r="B35">
        <v>57.054500472968051</v>
      </c>
      <c r="C35">
        <v>1.3480566626738959</v>
      </c>
      <c r="D35">
        <v>4024.252396431837</v>
      </c>
      <c r="E35">
        <v>13.983586438729038</v>
      </c>
      <c r="F35">
        <v>1.72</v>
      </c>
      <c r="G35">
        <f t="shared" si="0"/>
        <v>8.300094432583915</v>
      </c>
    </row>
    <row r="36" spans="1:7" x14ac:dyDescent="0.35">
      <c r="A36" t="s">
        <v>212</v>
      </c>
      <c r="B36">
        <v>47.062706270627061</v>
      </c>
      <c r="C36">
        <v>1.7793029033469954</v>
      </c>
      <c r="D36">
        <v>795.28604177279681</v>
      </c>
      <c r="E36">
        <v>18.343641058651091</v>
      </c>
      <c r="F36">
        <v>1.1299999999999999</v>
      </c>
      <c r="G36">
        <f t="shared" si="0"/>
        <v>6.6787018509135558</v>
      </c>
    </row>
    <row r="37" spans="1:7" x14ac:dyDescent="0.35">
      <c r="A37" t="s">
        <v>10</v>
      </c>
      <c r="B37">
        <v>34.756230209567093</v>
      </c>
      <c r="C37">
        <v>2.3206352466650988</v>
      </c>
      <c r="D37">
        <v>3997.0469177554114</v>
      </c>
      <c r="E37">
        <v>11.473334496277179</v>
      </c>
      <c r="F37">
        <v>1.68</v>
      </c>
      <c r="G37">
        <f t="shared" si="0"/>
        <v>8.293311096884965</v>
      </c>
    </row>
    <row r="38" spans="1:7" x14ac:dyDescent="0.35">
      <c r="A38" t="s">
        <v>284</v>
      </c>
      <c r="B38">
        <v>81.325966850828721</v>
      </c>
      <c r="C38">
        <v>1.3422332407314783</v>
      </c>
      <c r="D38">
        <v>305.02093657246189</v>
      </c>
      <c r="E38">
        <v>0.97453135738503371</v>
      </c>
      <c r="F38">
        <v>0.83</v>
      </c>
      <c r="G38">
        <f t="shared" si="0"/>
        <v>5.7203804187513612</v>
      </c>
    </row>
    <row r="39" spans="1:7" x14ac:dyDescent="0.35">
      <c r="A39" t="s">
        <v>370</v>
      </c>
      <c r="B39">
        <v>48.884399156711176</v>
      </c>
      <c r="C39">
        <v>3.0238922977545069</v>
      </c>
      <c r="D39">
        <v>2482.6318157135906</v>
      </c>
      <c r="E39">
        <v>24.544263512346845</v>
      </c>
      <c r="F39">
        <v>1.78</v>
      </c>
      <c r="G39">
        <f t="shared" si="0"/>
        <v>7.8170744924809155</v>
      </c>
    </row>
    <row r="40" spans="1:7" x14ac:dyDescent="0.35">
      <c r="A40" t="s">
        <v>104</v>
      </c>
      <c r="B40">
        <v>76.862621817038672</v>
      </c>
      <c r="C40">
        <v>1.1442293393350622</v>
      </c>
      <c r="D40">
        <v>691.97769439463514</v>
      </c>
      <c r="E40">
        <v>18.14754317009535</v>
      </c>
      <c r="F40">
        <v>0.85</v>
      </c>
      <c r="G40">
        <f t="shared" si="0"/>
        <v>6.5395537215643937</v>
      </c>
    </row>
    <row r="41" spans="1:7" x14ac:dyDescent="0.35">
      <c r="A41" t="s">
        <v>316</v>
      </c>
      <c r="B41">
        <v>84.275862068965509</v>
      </c>
      <c r="C41">
        <v>1.7475081374987513</v>
      </c>
      <c r="D41">
        <v>608.22654961603166</v>
      </c>
      <c r="E41">
        <v>22.389460546093805</v>
      </c>
      <c r="F41">
        <v>0.92</v>
      </c>
      <c r="G41">
        <f t="shared" si="0"/>
        <v>6.4105474270626761</v>
      </c>
    </row>
    <row r="42" spans="1:7" x14ac:dyDescent="0.35">
      <c r="A42" t="s">
        <v>365</v>
      </c>
      <c r="B42">
        <v>24.372469635627532</v>
      </c>
      <c r="C42">
        <v>2.9805918256938986</v>
      </c>
      <c r="D42">
        <v>1946.7984966259503</v>
      </c>
      <c r="E42">
        <v>3.5698148437673818</v>
      </c>
      <c r="F42">
        <v>1.32</v>
      </c>
      <c r="G42">
        <f t="shared" si="0"/>
        <v>7.5739415057307031</v>
      </c>
    </row>
    <row r="43" spans="1:7" x14ac:dyDescent="0.35">
      <c r="A43" t="s">
        <v>482</v>
      </c>
      <c r="B43">
        <v>31.510150430845624</v>
      </c>
      <c r="C43">
        <v>1.9551540115196089</v>
      </c>
      <c r="D43">
        <v>2568.3798927262465</v>
      </c>
      <c r="E43">
        <v>10.673105728669309</v>
      </c>
      <c r="F43">
        <v>1.61</v>
      </c>
      <c r="G43">
        <f t="shared" si="0"/>
        <v>7.8510305871734127</v>
      </c>
    </row>
    <row r="44" spans="1:7" x14ac:dyDescent="0.35">
      <c r="A44" t="s">
        <v>73</v>
      </c>
      <c r="B44">
        <v>79.065420560747668</v>
      </c>
      <c r="C44">
        <v>0.36236081391708452</v>
      </c>
      <c r="D44">
        <v>17023.166824403143</v>
      </c>
      <c r="E44">
        <v>13.123355415807007</v>
      </c>
      <c r="F44">
        <v>1.71</v>
      </c>
      <c r="G44">
        <f t="shared" si="0"/>
        <v>9.7423304497079926</v>
      </c>
    </row>
    <row r="45" spans="1:7" x14ac:dyDescent="0.35">
      <c r="A45" t="s">
        <v>493</v>
      </c>
      <c r="B45">
        <v>24.089055876357246</v>
      </c>
      <c r="C45">
        <v>2.4826788112225944</v>
      </c>
      <c r="D45">
        <v>562.70048790151134</v>
      </c>
      <c r="E45">
        <v>35.554953829432371</v>
      </c>
      <c r="F45">
        <v>0.82</v>
      </c>
      <c r="G45">
        <f t="shared" si="0"/>
        <v>6.3327474935110297</v>
      </c>
    </row>
    <row r="46" spans="1:7" x14ac:dyDescent="0.35">
      <c r="A46" t="s">
        <v>280</v>
      </c>
      <c r="B46">
        <v>45.674968355512988</v>
      </c>
      <c r="C46">
        <v>2.0472064282617648</v>
      </c>
      <c r="D46">
        <v>866.82696618063699</v>
      </c>
      <c r="E46">
        <v>20.393052426842065</v>
      </c>
      <c r="F46">
        <v>0.51</v>
      </c>
      <c r="G46">
        <f t="shared" si="0"/>
        <v>6.7648393792159487</v>
      </c>
    </row>
    <row r="47" spans="1:7" x14ac:dyDescent="0.35">
      <c r="A47" t="s">
        <v>251</v>
      </c>
      <c r="B47">
        <v>42.944305760888007</v>
      </c>
      <c r="C47">
        <v>2.9166972232086454</v>
      </c>
      <c r="D47">
        <v>2794.4935780897117</v>
      </c>
      <c r="E47">
        <v>2.7605462344071774</v>
      </c>
      <c r="F47">
        <v>1.6E-2</v>
      </c>
      <c r="G47">
        <f t="shared" si="0"/>
        <v>7.9354061806536897</v>
      </c>
    </row>
    <row r="48" spans="1:7" x14ac:dyDescent="0.35">
      <c r="A48" t="s">
        <v>173</v>
      </c>
      <c r="B48">
        <v>49.835975943138322</v>
      </c>
      <c r="C48">
        <v>2.7912382037069086</v>
      </c>
      <c r="D48">
        <v>3161.5449474853376</v>
      </c>
      <c r="E48">
        <v>12.172934234777944</v>
      </c>
      <c r="F48">
        <v>1.69</v>
      </c>
      <c r="G48">
        <f t="shared" si="0"/>
        <v>8.0588160945367289</v>
      </c>
    </row>
    <row r="49" spans="1:7" x14ac:dyDescent="0.35">
      <c r="A49" t="s">
        <v>441</v>
      </c>
      <c r="B49">
        <v>44.05706376704088</v>
      </c>
      <c r="C49">
        <v>2.3845845470324076</v>
      </c>
      <c r="D49">
        <v>2867.7425502531596</v>
      </c>
      <c r="E49">
        <v>18.627302980042796</v>
      </c>
      <c r="F49">
        <v>1.69</v>
      </c>
      <c r="G49">
        <f t="shared" si="0"/>
        <v>7.9612804313908194</v>
      </c>
    </row>
    <row r="50" spans="1:7" x14ac:dyDescent="0.35">
      <c r="A50" t="s">
        <v>353</v>
      </c>
      <c r="B50">
        <v>93.936331480545732</v>
      </c>
      <c r="C50">
        <v>2.6947996295528864</v>
      </c>
      <c r="D50">
        <v>1000.7945521520545</v>
      </c>
      <c r="E50">
        <v>30.36894219856136</v>
      </c>
      <c r="F50">
        <v>0.98</v>
      </c>
      <c r="G50">
        <f t="shared" si="0"/>
        <v>6.9085495156447347</v>
      </c>
    </row>
    <row r="51" spans="1:7" x14ac:dyDescent="0.35">
      <c r="A51" t="s">
        <v>204</v>
      </c>
      <c r="B51">
        <v>43.541512811205266</v>
      </c>
      <c r="C51">
        <v>2.3487548409046113</v>
      </c>
      <c r="D51">
        <v>3895.6834543608961</v>
      </c>
      <c r="E51">
        <v>28.683540827672548</v>
      </c>
      <c r="F51">
        <v>1.37</v>
      </c>
      <c r="G51">
        <f t="shared" si="0"/>
        <v>8.2676244125808829</v>
      </c>
    </row>
    <row r="52" spans="1:7" x14ac:dyDescent="0.35">
      <c r="A52" t="s">
        <v>471</v>
      </c>
      <c r="B52">
        <v>66.014542936288095</v>
      </c>
      <c r="C52">
        <v>2.9818111786356245</v>
      </c>
      <c r="D52">
        <v>1089.8066742846484</v>
      </c>
      <c r="E52">
        <v>22.133124268486789</v>
      </c>
      <c r="F52">
        <v>0.73</v>
      </c>
      <c r="G52">
        <f t="shared" si="0"/>
        <v>6.9937555964508977</v>
      </c>
    </row>
    <row r="53" spans="1:7" x14ac:dyDescent="0.35">
      <c r="A53" t="s">
        <v>484</v>
      </c>
      <c r="B53">
        <v>18.430130549855768</v>
      </c>
      <c r="C53">
        <v>3.5679677535659109</v>
      </c>
      <c r="D53">
        <v>4234.9265674691687</v>
      </c>
      <c r="E53">
        <v>10.000074326364167</v>
      </c>
      <c r="F53">
        <v>0.51</v>
      </c>
      <c r="G53">
        <f t="shared" si="0"/>
        <v>8.35112126749525</v>
      </c>
    </row>
    <row r="54" spans="1:7" x14ac:dyDescent="0.35">
      <c r="A54" t="s">
        <v>278</v>
      </c>
      <c r="B54">
        <v>79.638554216867476</v>
      </c>
      <c r="C54">
        <v>0.61905221720635506</v>
      </c>
      <c r="D54">
        <v>487.65384755866188</v>
      </c>
      <c r="E54">
        <v>22.089345992670527</v>
      </c>
      <c r="F54">
        <v>1.27</v>
      </c>
      <c r="G54">
        <f t="shared" si="0"/>
        <v>6.1896058253872299</v>
      </c>
    </row>
    <row r="55" spans="1:7" x14ac:dyDescent="0.35">
      <c r="A55" t="s">
        <v>149</v>
      </c>
      <c r="B55">
        <v>30.8654437218933</v>
      </c>
      <c r="C55">
        <v>2.2666424330575543</v>
      </c>
      <c r="D55">
        <v>5060.1662209909564</v>
      </c>
      <c r="E55">
        <v>28.621476305969139</v>
      </c>
      <c r="F55">
        <v>1.35</v>
      </c>
      <c r="G55">
        <f t="shared" si="0"/>
        <v>8.5291546117401751</v>
      </c>
    </row>
    <row r="56" spans="1:7" x14ac:dyDescent="0.35">
      <c r="A56" t="s">
        <v>392</v>
      </c>
      <c r="B56">
        <v>43.193566915565761</v>
      </c>
      <c r="C56">
        <v>2.3186936352070422</v>
      </c>
      <c r="D56">
        <v>505.40226509297162</v>
      </c>
      <c r="E56">
        <v>26.571004453194902</v>
      </c>
      <c r="F56">
        <v>0.79</v>
      </c>
      <c r="G56">
        <f t="shared" si="0"/>
        <v>6.2253546767267407</v>
      </c>
    </row>
    <row r="57" spans="1:7" x14ac:dyDescent="0.35">
      <c r="A57" t="s">
        <v>134</v>
      </c>
      <c r="B57">
        <v>49.545867393278833</v>
      </c>
      <c r="C57">
        <v>1.7916306017481123</v>
      </c>
      <c r="D57">
        <v>2148.6535513967451</v>
      </c>
      <c r="E57">
        <v>14.702192013117251</v>
      </c>
      <c r="F57">
        <v>1.49</v>
      </c>
      <c r="G57">
        <f t="shared" si="0"/>
        <v>7.6725966697777288</v>
      </c>
    </row>
    <row r="58" spans="1:7" x14ac:dyDescent="0.35">
      <c r="A58" t="s">
        <v>34</v>
      </c>
      <c r="B58">
        <v>81.76997622965807</v>
      </c>
      <c r="C58">
        <v>3.1432068986594821</v>
      </c>
      <c r="D58">
        <v>1471.0953445068612</v>
      </c>
      <c r="E58">
        <v>21.43956763178921</v>
      </c>
      <c r="F58">
        <v>0.77</v>
      </c>
      <c r="G58">
        <f t="shared" si="0"/>
        <v>7.2937625346171169</v>
      </c>
    </row>
    <row r="59" spans="1:7" x14ac:dyDescent="0.35">
      <c r="A59" t="s">
        <v>406</v>
      </c>
      <c r="B59">
        <v>48.597876395317179</v>
      </c>
      <c r="C59">
        <v>1.9108412068033818</v>
      </c>
      <c r="D59">
        <v>2275.760166494365</v>
      </c>
      <c r="E59">
        <v>32.109119889143713</v>
      </c>
      <c r="F59">
        <v>1.42</v>
      </c>
      <c r="G59">
        <f t="shared" si="0"/>
        <v>7.7300694146914104</v>
      </c>
    </row>
    <row r="60" spans="1:7" x14ac:dyDescent="0.35">
      <c r="A60" t="s">
        <v>218</v>
      </c>
      <c r="B60">
        <v>67.502507522567697</v>
      </c>
      <c r="C60">
        <v>2.5974326426895082</v>
      </c>
      <c r="D60">
        <v>8329.4309334395894</v>
      </c>
      <c r="E60">
        <v>9.9959960126253833</v>
      </c>
      <c r="F60">
        <v>1.36</v>
      </c>
      <c r="G60">
        <f t="shared" si="0"/>
        <v>9.0275504175139165</v>
      </c>
    </row>
    <row r="61" spans="1:7" x14ac:dyDescent="0.35">
      <c r="A61" t="s">
        <v>109</v>
      </c>
      <c r="B61">
        <v>31.926683716965048</v>
      </c>
      <c r="C61">
        <v>2.9876652799353205</v>
      </c>
      <c r="D61">
        <v>1396.127311154781</v>
      </c>
      <c r="E61">
        <v>17.699775511098593</v>
      </c>
      <c r="F61">
        <v>1.27</v>
      </c>
      <c r="G61">
        <f t="shared" si="0"/>
        <v>7.2414574762663939</v>
      </c>
    </row>
    <row r="62" spans="1:7" x14ac:dyDescent="0.35">
      <c r="A62" t="s">
        <v>257</v>
      </c>
      <c r="B62">
        <v>33.578945601638161</v>
      </c>
      <c r="C62">
        <v>2.9335357545871434</v>
      </c>
      <c r="D62">
        <v>2648.5314817119788</v>
      </c>
      <c r="E62">
        <v>10.064122468132627</v>
      </c>
      <c r="F62">
        <v>0.56000000000000005</v>
      </c>
      <c r="G62">
        <f t="shared" si="0"/>
        <v>7.8817606075335238</v>
      </c>
    </row>
    <row r="63" spans="1:7" x14ac:dyDescent="0.35">
      <c r="A63" t="s">
        <v>230</v>
      </c>
      <c r="B63">
        <v>100</v>
      </c>
      <c r="C63">
        <v>3.0710698214897816</v>
      </c>
      <c r="D63">
        <v>1984.7578333831916</v>
      </c>
      <c r="E63">
        <v>24.68241130905718</v>
      </c>
      <c r="F63">
        <v>1.66</v>
      </c>
      <c r="G63">
        <f t="shared" si="0"/>
        <v>7.5932521873832721</v>
      </c>
    </row>
    <row r="64" spans="1:7" x14ac:dyDescent="0.35">
      <c r="A64" t="s">
        <v>491</v>
      </c>
      <c r="B64">
        <v>59.831460674157299</v>
      </c>
      <c r="C64">
        <v>2.9731597275205601</v>
      </c>
      <c r="D64">
        <v>1053.4524952015356</v>
      </c>
      <c r="E64">
        <v>19.276596010113344</v>
      </c>
      <c r="F64">
        <v>1.23</v>
      </c>
      <c r="G64">
        <f t="shared" si="0"/>
        <v>6.9598281398702069</v>
      </c>
    </row>
    <row r="65" spans="1:7" x14ac:dyDescent="0.35">
      <c r="A65" t="s">
        <v>492</v>
      </c>
      <c r="B65">
        <v>59.011342949166782</v>
      </c>
      <c r="C65">
        <v>2.525475732280106</v>
      </c>
      <c r="D65">
        <v>1486.0271510262792</v>
      </c>
      <c r="E65">
        <v>8.0360073579237774</v>
      </c>
      <c r="F65">
        <v>0.72</v>
      </c>
      <c r="G65">
        <f t="shared" si="0"/>
        <v>7.3038614963263191</v>
      </c>
    </row>
    <row r="66" spans="1:7" x14ac:dyDescent="0.35">
      <c r="A66" t="s">
        <v>168</v>
      </c>
      <c r="B66">
        <v>44.089219330855016</v>
      </c>
      <c r="C66">
        <v>1.4062511137551361</v>
      </c>
      <c r="D66">
        <v>984.6251240509315</v>
      </c>
      <c r="E66">
        <v>20.641231198234848</v>
      </c>
      <c r="F66">
        <v>1.08</v>
      </c>
      <c r="G66">
        <f t="shared" si="0"/>
        <v>6.892260984011477</v>
      </c>
    </row>
    <row r="67" spans="1:7" x14ac:dyDescent="0.35">
      <c r="A67" t="s">
        <v>498</v>
      </c>
      <c r="B67">
        <v>61.539973787680211</v>
      </c>
      <c r="C67">
        <v>3.305307909702297</v>
      </c>
      <c r="D67">
        <v>527.28303291614532</v>
      </c>
      <c r="E67">
        <v>23.068852472317474</v>
      </c>
      <c r="F67">
        <v>0.88</v>
      </c>
      <c r="G67">
        <f t="shared" ref="G67:G111" si="1">LN(D67)</f>
        <v>6.2677374687309282</v>
      </c>
    </row>
    <row r="68" spans="1:7" x14ac:dyDescent="0.35">
      <c r="A68" t="s">
        <v>147</v>
      </c>
      <c r="B68">
        <v>77.345844504021443</v>
      </c>
      <c r="C68">
        <v>0.27636211474376732</v>
      </c>
      <c r="D68">
        <v>406.98803529739189</v>
      </c>
      <c r="E68">
        <v>19.935248966806757</v>
      </c>
      <c r="F68">
        <v>0.86</v>
      </c>
      <c r="G68">
        <f t="shared" si="1"/>
        <v>6.00878378770678</v>
      </c>
    </row>
    <row r="69" spans="1:7" x14ac:dyDescent="0.35">
      <c r="A69" t="s">
        <v>78</v>
      </c>
      <c r="B69">
        <v>59.947260474655728</v>
      </c>
      <c r="C69">
        <v>0.89619084888599754</v>
      </c>
      <c r="D69">
        <v>269.94725785640975</v>
      </c>
      <c r="E69">
        <v>22.433367897029612</v>
      </c>
      <c r="F69">
        <v>0.8</v>
      </c>
      <c r="G69">
        <f t="shared" si="1"/>
        <v>5.598226598644227</v>
      </c>
    </row>
    <row r="70" spans="1:7" x14ac:dyDescent="0.35">
      <c r="A70" t="s">
        <v>472</v>
      </c>
      <c r="B70">
        <v>90.887573964497051</v>
      </c>
      <c r="C70">
        <v>1.9950481375627511</v>
      </c>
      <c r="D70">
        <v>708.02450535479113</v>
      </c>
      <c r="E70">
        <v>9.2247936005741042</v>
      </c>
      <c r="F70">
        <v>1.0900000000000001</v>
      </c>
      <c r="G70">
        <f t="shared" si="1"/>
        <v>6.5624787051777735</v>
      </c>
    </row>
    <row r="71" spans="1:7" x14ac:dyDescent="0.35">
      <c r="A71" t="s">
        <v>35</v>
      </c>
      <c r="B71">
        <v>64.757070340826687</v>
      </c>
      <c r="C71">
        <v>0.49524217030916834</v>
      </c>
      <c r="D71">
        <v>379.92194496856104</v>
      </c>
      <c r="E71">
        <v>18.191222905961961</v>
      </c>
      <c r="F71">
        <v>0.91</v>
      </c>
      <c r="G71">
        <f t="shared" si="1"/>
        <v>5.9399658236438526</v>
      </c>
    </row>
    <row r="72" spans="1:7" x14ac:dyDescent="0.35">
      <c r="A72" t="s">
        <v>15</v>
      </c>
      <c r="B72">
        <v>36.072755167958661</v>
      </c>
      <c r="C72">
        <v>2.1773643637726368</v>
      </c>
      <c r="D72">
        <v>5020.9984788804886</v>
      </c>
      <c r="E72">
        <v>15.698379601550826</v>
      </c>
      <c r="F72">
        <v>1.71</v>
      </c>
      <c r="G72">
        <f t="shared" si="1"/>
        <v>8.521384093083153</v>
      </c>
    </row>
    <row r="73" spans="1:7" x14ac:dyDescent="0.35">
      <c r="A73" t="s">
        <v>126</v>
      </c>
      <c r="B73">
        <v>53.900300023078692</v>
      </c>
      <c r="C73">
        <v>1.7287572776566185</v>
      </c>
      <c r="D73">
        <v>4225.0945824809796</v>
      </c>
      <c r="E73">
        <v>15.357865019792918</v>
      </c>
      <c r="F73">
        <v>0.97</v>
      </c>
      <c r="G73">
        <f t="shared" si="1"/>
        <v>8.3487969259267327</v>
      </c>
    </row>
    <row r="74" spans="1:7" x14ac:dyDescent="0.35">
      <c r="A74" t="s">
        <v>363</v>
      </c>
      <c r="B74">
        <v>93.371059013742936</v>
      </c>
      <c r="C74">
        <v>1.5336627359917934</v>
      </c>
      <c r="D74">
        <v>515.47931391587122</v>
      </c>
      <c r="E74">
        <v>21.712475635962846</v>
      </c>
      <c r="F74">
        <v>0.99</v>
      </c>
      <c r="G74">
        <f t="shared" si="1"/>
        <v>6.2450971744576211</v>
      </c>
    </row>
    <row r="75" spans="1:7" x14ac:dyDescent="0.35">
      <c r="A75" t="s">
        <v>477</v>
      </c>
      <c r="B75">
        <v>70.625</v>
      </c>
      <c r="C75">
        <v>0.52655763128042388</v>
      </c>
      <c r="D75">
        <v>136.7857456332836</v>
      </c>
      <c r="E75">
        <v>12.511703112204117</v>
      </c>
      <c r="F75">
        <v>1.1599999999999999</v>
      </c>
      <c r="G75">
        <f t="shared" si="1"/>
        <v>4.9184158011722916</v>
      </c>
    </row>
    <row r="76" spans="1:7" x14ac:dyDescent="0.35">
      <c r="A76" t="s">
        <v>151</v>
      </c>
      <c r="B76">
        <v>39.963336388634282</v>
      </c>
      <c r="C76">
        <v>0.76699301646158702</v>
      </c>
      <c r="D76">
        <v>752.51708420516059</v>
      </c>
      <c r="E76">
        <v>1.4014807585964413</v>
      </c>
      <c r="F76">
        <v>0.77</v>
      </c>
      <c r="G76">
        <f t="shared" si="1"/>
        <v>6.6234236996279874</v>
      </c>
    </row>
    <row r="77" spans="1:7" x14ac:dyDescent="0.35">
      <c r="A77" t="s">
        <v>244</v>
      </c>
      <c r="B77">
        <v>62.831696455804298</v>
      </c>
      <c r="C77">
        <v>1.7717364544451515</v>
      </c>
      <c r="D77">
        <v>6939.4940166716706</v>
      </c>
      <c r="E77">
        <v>6.6092322517409929</v>
      </c>
      <c r="F77">
        <v>2.0099999999999998</v>
      </c>
      <c r="G77">
        <f t="shared" si="1"/>
        <v>8.8449841425823479</v>
      </c>
    </row>
    <row r="78" spans="1:7" x14ac:dyDescent="0.35">
      <c r="A78" t="s">
        <v>508</v>
      </c>
      <c r="B78">
        <v>38.599959102992301</v>
      </c>
      <c r="C78">
        <v>1.9122712552992307</v>
      </c>
      <c r="D78">
        <v>496.34229199541267</v>
      </c>
      <c r="E78">
        <v>30.48953633278126</v>
      </c>
      <c r="F78">
        <v>0.92</v>
      </c>
      <c r="G78">
        <f t="shared" si="1"/>
        <v>6.2072657935415467</v>
      </c>
    </row>
    <row r="79" spans="1:7" x14ac:dyDescent="0.35">
      <c r="A79" t="s">
        <v>129</v>
      </c>
      <c r="B79">
        <v>89.03561424569827</v>
      </c>
      <c r="C79">
        <v>2.4703328216815286</v>
      </c>
      <c r="D79">
        <v>1024.5954570990907</v>
      </c>
      <c r="E79">
        <v>1.4910966255870457</v>
      </c>
      <c r="F79">
        <v>0.77</v>
      </c>
      <c r="G79">
        <f t="shared" si="1"/>
        <v>6.93205313766655</v>
      </c>
    </row>
    <row r="80" spans="1:7" x14ac:dyDescent="0.35">
      <c r="A80" t="s">
        <v>146</v>
      </c>
      <c r="B80">
        <v>93.669064748201436</v>
      </c>
      <c r="C80">
        <v>1.0601759843088805</v>
      </c>
      <c r="D80">
        <v>774.2206488147832</v>
      </c>
      <c r="E80">
        <v>11.920728777415009</v>
      </c>
      <c r="F80">
        <v>1.01</v>
      </c>
      <c r="G80">
        <f t="shared" si="1"/>
        <v>6.6518569089513804</v>
      </c>
    </row>
    <row r="81" spans="1:7" x14ac:dyDescent="0.35">
      <c r="A81" t="s">
        <v>65</v>
      </c>
      <c r="B81">
        <v>40.303068890869731</v>
      </c>
      <c r="C81">
        <v>2.9979758917437049</v>
      </c>
      <c r="D81">
        <v>654.0192629828291</v>
      </c>
      <c r="E81">
        <v>14.248052736579531</v>
      </c>
      <c r="F81">
        <v>1.1000000000000001</v>
      </c>
      <c r="G81">
        <f t="shared" si="1"/>
        <v>6.4831368051256204</v>
      </c>
    </row>
    <row r="82" spans="1:7" x14ac:dyDescent="0.35">
      <c r="A82" t="s">
        <v>371</v>
      </c>
      <c r="B82">
        <v>49.037049831591673</v>
      </c>
      <c r="C82">
        <v>2.1021387753824925</v>
      </c>
      <c r="D82">
        <v>434.19618172192099</v>
      </c>
      <c r="E82">
        <v>17.108485139270861</v>
      </c>
      <c r="F82">
        <v>0.84</v>
      </c>
      <c r="G82">
        <f t="shared" si="1"/>
        <v>6.0734964635822211</v>
      </c>
    </row>
    <row r="83" spans="1:7" x14ac:dyDescent="0.35">
      <c r="A83" t="s">
        <v>356</v>
      </c>
      <c r="B83">
        <v>20.756904668042576</v>
      </c>
      <c r="C83">
        <v>3.1487214246341906</v>
      </c>
      <c r="D83">
        <v>2640.2389109485493</v>
      </c>
      <c r="E83">
        <v>10.929930121972653</v>
      </c>
      <c r="F83">
        <v>1.5</v>
      </c>
      <c r="G83">
        <f t="shared" si="1"/>
        <v>7.8786246886172142</v>
      </c>
    </row>
    <row r="84" spans="1:7" x14ac:dyDescent="0.35">
      <c r="A84" t="s">
        <v>111</v>
      </c>
      <c r="B84">
        <v>60.798354536451583</v>
      </c>
      <c r="C84">
        <v>2.0483752154845285</v>
      </c>
      <c r="D84">
        <v>2222.6165457623592</v>
      </c>
      <c r="E84">
        <v>14.078448788360317</v>
      </c>
      <c r="F84">
        <v>1.58</v>
      </c>
      <c r="G84">
        <f t="shared" si="1"/>
        <v>7.7064404050513629</v>
      </c>
    </row>
    <row r="85" spans="1:7" x14ac:dyDescent="0.35">
      <c r="A85" t="s">
        <v>380</v>
      </c>
      <c r="B85">
        <v>29.849227638516329</v>
      </c>
      <c r="C85">
        <v>2.2635012807438617</v>
      </c>
      <c r="D85">
        <v>1730.0876762636558</v>
      </c>
      <c r="E85">
        <v>10.085030879052818</v>
      </c>
      <c r="F85">
        <v>1.46</v>
      </c>
      <c r="G85">
        <f t="shared" si="1"/>
        <v>7.4559273661288294</v>
      </c>
    </row>
    <row r="86" spans="1:7" x14ac:dyDescent="0.35">
      <c r="A86" t="s">
        <v>11</v>
      </c>
      <c r="B86">
        <v>20.778748817821988</v>
      </c>
      <c r="C86">
        <v>2.4288066347747685</v>
      </c>
      <c r="D86">
        <v>4827.8112574308916</v>
      </c>
      <c r="E86">
        <v>1.3871952117585375</v>
      </c>
      <c r="F86">
        <v>0.72</v>
      </c>
      <c r="G86">
        <f t="shared" si="1"/>
        <v>8.4821484881290843</v>
      </c>
    </row>
    <row r="87" spans="1:7" x14ac:dyDescent="0.35">
      <c r="A87" t="s">
        <v>415</v>
      </c>
      <c r="B87">
        <v>69.093240158922484</v>
      </c>
      <c r="C87">
        <v>2.8063788723396912</v>
      </c>
      <c r="D87">
        <v>6603.232955082879</v>
      </c>
      <c r="E87">
        <v>0.25448107552637117</v>
      </c>
      <c r="F87">
        <v>6.7000000000000004E-2</v>
      </c>
      <c r="G87">
        <f t="shared" si="1"/>
        <v>8.7953146497604688</v>
      </c>
    </row>
    <row r="88" spans="1:7" x14ac:dyDescent="0.35">
      <c r="A88" t="s">
        <v>221</v>
      </c>
      <c r="B88">
        <v>64.48863636363636</v>
      </c>
      <c r="C88">
        <v>2.0214577655786745</v>
      </c>
      <c r="D88">
        <v>295.69412673246018</v>
      </c>
      <c r="E88">
        <v>29.927138765570149</v>
      </c>
      <c r="F88">
        <v>1.34</v>
      </c>
      <c r="G88">
        <f t="shared" si="1"/>
        <v>5.6893255644104483</v>
      </c>
    </row>
    <row r="89" spans="1:7" x14ac:dyDescent="0.35">
      <c r="A89" t="s">
        <v>140</v>
      </c>
      <c r="B89">
        <v>62.34979973297731</v>
      </c>
      <c r="C89">
        <v>1.7289552659720813</v>
      </c>
      <c r="D89">
        <v>5006.6209916142907</v>
      </c>
      <c r="E89">
        <v>26.434859930736177</v>
      </c>
      <c r="F89">
        <v>1.04</v>
      </c>
      <c r="G89">
        <f t="shared" si="1"/>
        <v>8.5185165137617229</v>
      </c>
    </row>
    <row r="90" spans="1:7" x14ac:dyDescent="0.35">
      <c r="A90" t="s">
        <v>113</v>
      </c>
      <c r="B90">
        <v>22.402104624101995</v>
      </c>
      <c r="C90">
        <v>2.0327652996869494</v>
      </c>
      <c r="D90">
        <v>3306.8055439115574</v>
      </c>
      <c r="E90">
        <v>12.814206401605679</v>
      </c>
      <c r="F90">
        <v>1.53</v>
      </c>
      <c r="G90">
        <f t="shared" si="1"/>
        <v>8.1037379098956706</v>
      </c>
    </row>
    <row r="91" spans="1:7" x14ac:dyDescent="0.35">
      <c r="A91" t="s">
        <v>25</v>
      </c>
      <c r="B91">
        <v>48.240608654303372</v>
      </c>
      <c r="C91">
        <v>2.1272372786306151</v>
      </c>
      <c r="D91">
        <v>3539.2454198829146</v>
      </c>
      <c r="E91">
        <v>13.05159893985055</v>
      </c>
      <c r="F91">
        <v>1.62</v>
      </c>
      <c r="G91">
        <f t="shared" si="1"/>
        <v>8.1716688251812108</v>
      </c>
    </row>
    <row r="92" spans="1:7" x14ac:dyDescent="0.35">
      <c r="A92" t="s">
        <v>110</v>
      </c>
      <c r="B92">
        <v>11.103892085885773</v>
      </c>
      <c r="C92">
        <v>3.3440622802280866</v>
      </c>
      <c r="D92">
        <v>2792.3637215647905</v>
      </c>
      <c r="E92">
        <v>19.095933248858117</v>
      </c>
      <c r="F92">
        <v>1.1399999999999999</v>
      </c>
      <c r="G92">
        <f t="shared" si="1"/>
        <v>7.9346437281642617</v>
      </c>
    </row>
    <row r="93" spans="1:7" x14ac:dyDescent="0.35">
      <c r="A93" t="s">
        <v>382</v>
      </c>
      <c r="B93">
        <v>57.401391483256184</v>
      </c>
      <c r="C93">
        <v>2.1205529740633904</v>
      </c>
      <c r="D93">
        <v>2742.8771822219073</v>
      </c>
      <c r="E93">
        <v>18.480049538190553</v>
      </c>
      <c r="F93">
        <v>1.47</v>
      </c>
      <c r="G93">
        <f t="shared" si="1"/>
        <v>7.9167627149522746</v>
      </c>
    </row>
    <row r="94" spans="1:7" x14ac:dyDescent="0.35">
      <c r="A94" t="s">
        <v>136</v>
      </c>
      <c r="B94">
        <v>88.856147870345566</v>
      </c>
      <c r="C94">
        <v>1.4052486774572484</v>
      </c>
      <c r="D94">
        <v>484.20682970474195</v>
      </c>
      <c r="E94">
        <v>16.813237480672331</v>
      </c>
      <c r="F94">
        <v>0.66</v>
      </c>
      <c r="G94">
        <f t="shared" si="1"/>
        <v>6.1825121495361257</v>
      </c>
    </row>
    <row r="95" spans="1:7" x14ac:dyDescent="0.35">
      <c r="A95" t="s">
        <v>102</v>
      </c>
      <c r="B95">
        <v>93.972854842420048</v>
      </c>
      <c r="C95">
        <v>0.95466241835889887</v>
      </c>
      <c r="D95">
        <v>361.64132917029099</v>
      </c>
      <c r="E95">
        <v>6.4729490825877578</v>
      </c>
      <c r="F95">
        <v>0.43</v>
      </c>
      <c r="G95">
        <f t="shared" si="1"/>
        <v>5.8906529172586373</v>
      </c>
    </row>
    <row r="96" spans="1:7" x14ac:dyDescent="0.35">
      <c r="A96" t="s">
        <v>430</v>
      </c>
      <c r="B96">
        <v>73.525058151829143</v>
      </c>
      <c r="C96">
        <v>1.0220015945775327</v>
      </c>
      <c r="D96">
        <v>5427.925046005993</v>
      </c>
      <c r="E96">
        <v>13.424361397915503</v>
      </c>
      <c r="F96">
        <v>1.82</v>
      </c>
      <c r="G96">
        <f t="shared" si="1"/>
        <v>8.5993122120911778</v>
      </c>
    </row>
    <row r="97" spans="1:7" x14ac:dyDescent="0.35">
      <c r="A97" t="s">
        <v>64</v>
      </c>
      <c r="B97">
        <v>75.126951288320484</v>
      </c>
      <c r="C97">
        <v>1.4890925301584661</v>
      </c>
      <c r="D97">
        <v>3346.6214111882969</v>
      </c>
      <c r="E97">
        <v>7.515301061793596</v>
      </c>
      <c r="F97">
        <v>1.77</v>
      </c>
      <c r="G97">
        <f t="shared" si="1"/>
        <v>8.1157065819328817</v>
      </c>
    </row>
    <row r="98" spans="1:7" x14ac:dyDescent="0.35">
      <c r="A98" t="s">
        <v>180</v>
      </c>
      <c r="B98">
        <v>63.054695562435491</v>
      </c>
      <c r="C98">
        <v>0.34662572049015616</v>
      </c>
      <c r="D98">
        <v>449.13525683469516</v>
      </c>
      <c r="E98">
        <v>27.619197988919808</v>
      </c>
      <c r="F98">
        <v>1.19</v>
      </c>
      <c r="G98">
        <f t="shared" si="1"/>
        <v>6.1073240825449044</v>
      </c>
    </row>
    <row r="99" spans="1:7" x14ac:dyDescent="0.35">
      <c r="A99" t="s">
        <v>517</v>
      </c>
      <c r="B99">
        <v>45.15305150001906</v>
      </c>
      <c r="C99">
        <v>2.448990159079556</v>
      </c>
      <c r="D99">
        <v>1766.9293557502469</v>
      </c>
      <c r="E99">
        <v>18.084813043223143</v>
      </c>
      <c r="F99">
        <v>0.95</v>
      </c>
      <c r="G99">
        <f t="shared" si="1"/>
        <v>7.4769984917526555</v>
      </c>
    </row>
    <row r="100" spans="1:7" x14ac:dyDescent="0.35">
      <c r="A100" t="s">
        <v>133</v>
      </c>
      <c r="B100">
        <v>77.387640449438194</v>
      </c>
      <c r="C100">
        <v>0.83810712436509682</v>
      </c>
      <c r="D100">
        <v>487.45292293624118</v>
      </c>
      <c r="E100">
        <v>15.512877334463271</v>
      </c>
      <c r="F100">
        <v>1.17</v>
      </c>
      <c r="G100">
        <f t="shared" si="1"/>
        <v>6.1891937174389646</v>
      </c>
    </row>
    <row r="101" spans="1:7" x14ac:dyDescent="0.35">
      <c r="A101" t="s">
        <v>523</v>
      </c>
      <c r="B101">
        <v>41.601484820363247</v>
      </c>
      <c r="C101">
        <v>2.6902260913069989</v>
      </c>
      <c r="D101">
        <v>974.83962416209192</v>
      </c>
      <c r="E101">
        <v>12.609657256367642</v>
      </c>
      <c r="F101">
        <v>0.82</v>
      </c>
      <c r="G101">
        <f t="shared" si="1"/>
        <v>6.8822729694293256</v>
      </c>
    </row>
    <row r="102" spans="1:7" x14ac:dyDescent="0.35">
      <c r="A102" t="s">
        <v>440</v>
      </c>
      <c r="B102">
        <v>23.633499864642037</v>
      </c>
      <c r="C102">
        <v>2.8307863255399286</v>
      </c>
      <c r="D102">
        <v>1455.833956203488</v>
      </c>
      <c r="E102">
        <v>8.2598658557450335</v>
      </c>
      <c r="F102">
        <v>2.0299999999999998</v>
      </c>
      <c r="G102">
        <f t="shared" si="1"/>
        <v>7.2833341811844212</v>
      </c>
    </row>
    <row r="103" spans="1:7" x14ac:dyDescent="0.35">
      <c r="A103" t="s">
        <v>157</v>
      </c>
      <c r="B103">
        <v>12.534155060967537</v>
      </c>
      <c r="C103">
        <v>2.3004371900052725</v>
      </c>
      <c r="D103">
        <v>2886.9945738783144</v>
      </c>
      <c r="E103">
        <v>32.396864334019618</v>
      </c>
      <c r="F103">
        <v>0.92</v>
      </c>
      <c r="G103">
        <f t="shared" si="1"/>
        <v>7.9679713001593724</v>
      </c>
    </row>
    <row r="104" spans="1:7" x14ac:dyDescent="0.35">
      <c r="A104" t="s">
        <v>255</v>
      </c>
      <c r="B104">
        <v>35.599667181742547</v>
      </c>
      <c r="C104">
        <v>2.438615768559254</v>
      </c>
      <c r="D104">
        <v>3224.864160924406</v>
      </c>
      <c r="E104">
        <v>10.1962393371383</v>
      </c>
      <c r="F104">
        <v>1.98</v>
      </c>
      <c r="G104">
        <f t="shared" si="1"/>
        <v>8.0786461076991785</v>
      </c>
    </row>
    <row r="105" spans="1:7" x14ac:dyDescent="0.35">
      <c r="A105" t="s">
        <v>262</v>
      </c>
      <c r="B105">
        <v>40.050589418933541</v>
      </c>
      <c r="C105">
        <v>2.4414942992011448</v>
      </c>
      <c r="D105">
        <v>7161.5170896366908</v>
      </c>
      <c r="E105">
        <v>18.588107691213754</v>
      </c>
      <c r="F105">
        <v>0.84</v>
      </c>
      <c r="G105">
        <f t="shared" si="1"/>
        <v>8.8764771215379117</v>
      </c>
    </row>
    <row r="106" spans="1:7" x14ac:dyDescent="0.35">
      <c r="A106" t="s">
        <v>161</v>
      </c>
      <c r="B106">
        <v>91.206896551724142</v>
      </c>
      <c r="C106">
        <v>1.5619496647499025</v>
      </c>
      <c r="D106">
        <v>1210.5835265026758</v>
      </c>
      <c r="E106">
        <v>19.79918528308351</v>
      </c>
      <c r="F106">
        <v>1.44</v>
      </c>
      <c r="G106">
        <f t="shared" si="1"/>
        <v>7.0988577756520286</v>
      </c>
    </row>
    <row r="107" spans="1:7" x14ac:dyDescent="0.35">
      <c r="A107" t="s">
        <v>334</v>
      </c>
      <c r="B107">
        <v>59.590768037238171</v>
      </c>
      <c r="C107">
        <v>2.6121775328066943</v>
      </c>
      <c r="D107">
        <v>2496.2429832377129</v>
      </c>
      <c r="E107">
        <v>0.6260188238399742</v>
      </c>
      <c r="F107">
        <v>1.0999999999999999E-2</v>
      </c>
      <c r="G107">
        <f t="shared" si="1"/>
        <v>7.8225420738047777</v>
      </c>
    </row>
    <row r="108" spans="1:7" x14ac:dyDescent="0.35">
      <c r="A108" t="s">
        <v>267</v>
      </c>
      <c r="B108">
        <v>36.612742658038826</v>
      </c>
      <c r="C108">
        <v>2.501022500892816</v>
      </c>
      <c r="D108">
        <v>677.67439105052767</v>
      </c>
      <c r="E108">
        <v>9.7214422599416253</v>
      </c>
      <c r="F108">
        <v>0.77</v>
      </c>
      <c r="G108">
        <f t="shared" si="1"/>
        <v>6.5186669233958074</v>
      </c>
    </row>
    <row r="109" spans="1:7" x14ac:dyDescent="0.35">
      <c r="A109" t="s">
        <v>90</v>
      </c>
      <c r="B109">
        <v>85.790297339593096</v>
      </c>
      <c r="C109">
        <v>2.991705952379129</v>
      </c>
      <c r="D109">
        <v>331.99276431830287</v>
      </c>
      <c r="E109">
        <v>21.000434583512451</v>
      </c>
      <c r="F109">
        <v>0.23</v>
      </c>
      <c r="G109">
        <f t="shared" si="1"/>
        <v>5.8051131744570119</v>
      </c>
    </row>
    <row r="110" spans="1:7" x14ac:dyDescent="0.35">
      <c r="A110" t="s">
        <v>338</v>
      </c>
      <c r="B110">
        <v>65.087956698240873</v>
      </c>
      <c r="C110">
        <v>0.32953139981771828</v>
      </c>
      <c r="D110">
        <v>590.8799025452887</v>
      </c>
      <c r="E110">
        <v>11.610456505490244</v>
      </c>
      <c r="F110">
        <v>1.52</v>
      </c>
      <c r="G110">
        <f t="shared" si="1"/>
        <v>6.3816127861727621</v>
      </c>
    </row>
    <row r="111" spans="1:7" x14ac:dyDescent="0.35">
      <c r="A111" t="s">
        <v>40</v>
      </c>
      <c r="B111">
        <v>19.786307874950534</v>
      </c>
      <c r="C111">
        <v>0.97965545213436545</v>
      </c>
      <c r="D111">
        <v>676.90115362951371</v>
      </c>
      <c r="E111">
        <v>16.009195779677103</v>
      </c>
      <c r="F111">
        <v>1.1499999999999999</v>
      </c>
      <c r="G111">
        <f t="shared" si="1"/>
        <v>6.5175252557966283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W222"/>
  <sheetViews>
    <sheetView workbookViewId="0">
      <selection activeCell="I1" sqref="A1:XFD1048576"/>
    </sheetView>
  </sheetViews>
  <sheetFormatPr defaultRowHeight="14.5" x14ac:dyDescent="0.35"/>
  <cols>
    <col min="1" max="1" width="26.1796875" customWidth="1"/>
    <col min="2" max="2" width="33" bestFit="1" customWidth="1"/>
    <col min="3" max="3" width="31.54296875" bestFit="1" customWidth="1"/>
    <col min="4" max="4" width="47.08984375" bestFit="1" customWidth="1"/>
    <col min="5" max="5" width="48.6328125" bestFit="1" customWidth="1"/>
    <col min="6" max="6" width="46.08984375" bestFit="1" customWidth="1"/>
    <col min="7" max="7" width="47.54296875" bestFit="1" customWidth="1"/>
    <col min="8" max="8" width="33" bestFit="1" customWidth="1"/>
    <col min="9" max="9" width="40.1796875" bestFit="1" customWidth="1"/>
    <col min="10" max="11" width="37.36328125" bestFit="1" customWidth="1"/>
    <col min="12" max="12" width="35.08984375" bestFit="1" customWidth="1"/>
    <col min="13" max="13" width="35.54296875" bestFit="1" customWidth="1"/>
    <col min="14" max="14" width="63.1796875" bestFit="1" customWidth="1"/>
    <col min="15" max="15" width="32.81640625" bestFit="1" customWidth="1"/>
    <col min="16" max="16" width="53.08984375" bestFit="1" customWidth="1"/>
    <col min="17" max="17" width="35" bestFit="1" customWidth="1"/>
    <col min="18" max="18" width="45.08984375" bestFit="1" customWidth="1"/>
    <col min="19" max="19" width="35" bestFit="1" customWidth="1"/>
    <col min="20" max="20" width="61" bestFit="1" customWidth="1"/>
    <col min="21" max="21" width="33.1796875" bestFit="1" customWidth="1"/>
    <col min="22" max="22" width="26.08984375" bestFit="1" customWidth="1"/>
    <col min="23" max="23" width="12.6328125" customWidth="1"/>
  </cols>
  <sheetData>
    <row r="3" spans="1:23" x14ac:dyDescent="0.35">
      <c r="A3" s="1" t="s">
        <v>528</v>
      </c>
      <c r="B3" s="1" t="s">
        <v>527</v>
      </c>
    </row>
    <row r="4" spans="1:23" x14ac:dyDescent="0.35">
      <c r="A4" s="1" t="s">
        <v>525</v>
      </c>
      <c r="B4" t="s">
        <v>97</v>
      </c>
      <c r="C4" t="s">
        <v>70</v>
      </c>
      <c r="D4" t="s">
        <v>346</v>
      </c>
      <c r="E4" t="s">
        <v>446</v>
      </c>
      <c r="F4" t="s">
        <v>313</v>
      </c>
      <c r="G4" t="s">
        <v>198</v>
      </c>
      <c r="H4" t="s">
        <v>232</v>
      </c>
      <c r="I4" t="s">
        <v>293</v>
      </c>
      <c r="J4" t="s">
        <v>367</v>
      </c>
      <c r="K4" t="s">
        <v>301</v>
      </c>
      <c r="L4" t="s">
        <v>398</v>
      </c>
      <c r="M4" t="s">
        <v>9</v>
      </c>
      <c r="N4" t="s">
        <v>516</v>
      </c>
      <c r="O4" t="s">
        <v>77</v>
      </c>
      <c r="P4" t="s">
        <v>184</v>
      </c>
      <c r="Q4" t="s">
        <v>91</v>
      </c>
      <c r="R4" t="s">
        <v>297</v>
      </c>
      <c r="S4" t="s">
        <v>5</v>
      </c>
      <c r="T4" t="s">
        <v>431</v>
      </c>
      <c r="U4" t="s">
        <v>390</v>
      </c>
      <c r="V4" t="s">
        <v>69</v>
      </c>
      <c r="W4" t="s">
        <v>526</v>
      </c>
    </row>
    <row r="5" spans="1:23" x14ac:dyDescent="0.35">
      <c r="A5" s="2" t="s">
        <v>399</v>
      </c>
      <c r="B5">
        <v>41</v>
      </c>
      <c r="C5">
        <v>27.091540006136245</v>
      </c>
      <c r="D5" t="e">
        <v>#DIV/0!</v>
      </c>
      <c r="E5">
        <v>69.393939393939391</v>
      </c>
      <c r="F5" t="e">
        <v>#DIV/0!</v>
      </c>
      <c r="G5" t="e">
        <v>#DIV/0!</v>
      </c>
      <c r="H5" t="e">
        <v>#DIV/0!</v>
      </c>
      <c r="I5" t="e">
        <v>#DIV/0!</v>
      </c>
      <c r="J5" t="e">
        <v>#DIV/0!</v>
      </c>
      <c r="K5" t="e">
        <v>#DIV/0!</v>
      </c>
      <c r="L5" t="e">
        <v>#DIV/0!</v>
      </c>
      <c r="M5">
        <v>20.860209608460568</v>
      </c>
      <c r="N5" t="e">
        <v>#DIV/0!</v>
      </c>
      <c r="O5">
        <v>0.89253693648187304</v>
      </c>
      <c r="P5" t="e">
        <v>#DIV/0!</v>
      </c>
      <c r="Q5">
        <v>12.943284619592729</v>
      </c>
      <c r="R5" t="e">
        <v>#DIV/0!</v>
      </c>
      <c r="S5">
        <v>1</v>
      </c>
      <c r="T5">
        <v>15.1715175144124</v>
      </c>
      <c r="U5">
        <v>51.046119264397007</v>
      </c>
      <c r="V5">
        <v>24.689</v>
      </c>
      <c r="W5">
        <v>26.408814734342023</v>
      </c>
    </row>
    <row r="6" spans="1:23" x14ac:dyDescent="0.35">
      <c r="A6" s="2" t="s">
        <v>355</v>
      </c>
      <c r="B6">
        <v>100</v>
      </c>
      <c r="C6">
        <v>20.658188851525637</v>
      </c>
      <c r="D6">
        <v>31.149963494952072</v>
      </c>
      <c r="E6">
        <v>75.996810207336523</v>
      </c>
      <c r="F6">
        <v>2.1786563204901577</v>
      </c>
      <c r="G6">
        <v>9.7107691549638098</v>
      </c>
      <c r="H6">
        <v>23.230571189107515</v>
      </c>
      <c r="I6" t="e">
        <v>#DIV/0!</v>
      </c>
      <c r="J6">
        <v>724.56291938849733</v>
      </c>
      <c r="K6">
        <v>63.006007105810625</v>
      </c>
      <c r="L6">
        <v>17.973226904185726</v>
      </c>
      <c r="M6">
        <v>13.818488890912581</v>
      </c>
      <c r="N6">
        <v>13.614642274202284</v>
      </c>
      <c r="O6">
        <v>3.55226738790912</v>
      </c>
      <c r="P6">
        <v>28000000</v>
      </c>
      <c r="Q6">
        <v>6.272659514084082</v>
      </c>
      <c r="R6" t="e">
        <v>#DIV/0!</v>
      </c>
      <c r="S6">
        <v>1.4</v>
      </c>
      <c r="T6">
        <v>37.186212548072596</v>
      </c>
      <c r="U6">
        <v>50.651264579594027</v>
      </c>
      <c r="V6">
        <v>52.162999999999997</v>
      </c>
      <c r="W6">
        <v>1473749.8487183056</v>
      </c>
    </row>
    <row r="7" spans="1:23" x14ac:dyDescent="0.35">
      <c r="A7" s="2" t="s">
        <v>164</v>
      </c>
      <c r="B7">
        <v>99.3</v>
      </c>
      <c r="C7">
        <v>9.0294384534840937</v>
      </c>
      <c r="D7">
        <v>3.73290957176238E-2</v>
      </c>
      <c r="E7">
        <v>38.095384615384617</v>
      </c>
      <c r="F7">
        <v>2.9729940556583205</v>
      </c>
      <c r="G7">
        <v>0.1292099600233923</v>
      </c>
      <c r="H7">
        <v>-275.4634860999883</v>
      </c>
      <c r="I7" t="e">
        <v>#DIV/0!</v>
      </c>
      <c r="J7">
        <v>1112.4019349564974</v>
      </c>
      <c r="K7">
        <v>99.847834791460599</v>
      </c>
      <c r="L7">
        <v>97.345998211011462</v>
      </c>
      <c r="M7">
        <v>2.1317962785521409</v>
      </c>
      <c r="N7">
        <v>11.59499617920787</v>
      </c>
      <c r="O7">
        <v>3.9130434782608701</v>
      </c>
      <c r="P7" t="e">
        <v>#DIV/0!</v>
      </c>
      <c r="Q7" t="e">
        <v>#DIV/0!</v>
      </c>
      <c r="R7" t="e">
        <v>#DIV/0!</v>
      </c>
      <c r="S7">
        <v>0.19</v>
      </c>
      <c r="T7">
        <v>0.25718197840556301</v>
      </c>
      <c r="U7">
        <v>37.11734867781751</v>
      </c>
      <c r="V7">
        <v>67.525999999999996</v>
      </c>
      <c r="W7">
        <v>76.848647331264289</v>
      </c>
    </row>
    <row r="8" spans="1:23" x14ac:dyDescent="0.35">
      <c r="A8" s="2" t="s">
        <v>95</v>
      </c>
      <c r="B8">
        <v>55.8</v>
      </c>
      <c r="C8" t="e">
        <v>#DIV/0!</v>
      </c>
      <c r="D8" t="e">
        <v>#DIV/0!</v>
      </c>
      <c r="E8" t="e">
        <v>#DIV/0!</v>
      </c>
      <c r="F8" t="e">
        <v>#DIV/0!</v>
      </c>
      <c r="G8" t="e">
        <v>#DIV/0!</v>
      </c>
      <c r="H8" t="e">
        <v>#DIV/0!</v>
      </c>
      <c r="I8" t="e">
        <v>#DIV/0!</v>
      </c>
      <c r="J8" t="e">
        <v>#DIV/0!</v>
      </c>
      <c r="K8" t="e">
        <v>#DIV/0!</v>
      </c>
      <c r="L8" t="e">
        <v>#DIV/0!</v>
      </c>
      <c r="M8" t="e">
        <v>#DIV/0!</v>
      </c>
      <c r="N8" t="e">
        <v>#DIV/0!</v>
      </c>
      <c r="O8" t="e">
        <v>#DIV/0!</v>
      </c>
      <c r="P8" t="e">
        <v>#DIV/0!</v>
      </c>
      <c r="Q8" t="e">
        <v>#DIV/0!</v>
      </c>
      <c r="R8" t="e">
        <v>#DIV/0!</v>
      </c>
      <c r="S8" t="e">
        <v>#DIV/0!</v>
      </c>
      <c r="T8" t="e">
        <v>#DIV/0!</v>
      </c>
      <c r="U8" t="e">
        <v>#DIV/0!</v>
      </c>
      <c r="V8">
        <v>87.593999999999994</v>
      </c>
      <c r="W8">
        <v>71.697000000000003</v>
      </c>
    </row>
    <row r="9" spans="1:23" x14ac:dyDescent="0.35">
      <c r="A9" s="2" t="s">
        <v>357</v>
      </c>
      <c r="B9">
        <v>100</v>
      </c>
      <c r="C9">
        <v>0.46386081009411789</v>
      </c>
      <c r="D9" t="e">
        <v>#DIV/0!</v>
      </c>
      <c r="E9">
        <v>100</v>
      </c>
      <c r="F9" t="e">
        <v>#DIV/0!</v>
      </c>
      <c r="G9" t="e">
        <v>#DIV/0!</v>
      </c>
      <c r="H9" t="e">
        <v>#DIV/0!</v>
      </c>
      <c r="I9" t="e">
        <v>#DIV/0!</v>
      </c>
      <c r="J9" t="e">
        <v>#DIV/0!</v>
      </c>
      <c r="K9" t="e">
        <v>#DIV/0!</v>
      </c>
      <c r="L9" t="e">
        <v>#DIV/0!</v>
      </c>
      <c r="M9" t="e">
        <v>#DIV/0!</v>
      </c>
      <c r="N9" t="e">
        <v>#DIV/0!</v>
      </c>
      <c r="O9" t="e">
        <v>#DIV/0!</v>
      </c>
      <c r="P9" t="e">
        <v>#DIV/0!</v>
      </c>
      <c r="Q9">
        <v>3.6107527051950834</v>
      </c>
      <c r="R9" t="e">
        <v>#DIV/0!</v>
      </c>
      <c r="S9">
        <v>1.32</v>
      </c>
      <c r="T9" t="e">
        <v>#DIV/0!</v>
      </c>
      <c r="U9">
        <v>77.770301826155091</v>
      </c>
      <c r="V9">
        <v>87.816999999999993</v>
      </c>
      <c r="W9">
        <v>52.997416477349184</v>
      </c>
    </row>
    <row r="10" spans="1:23" x14ac:dyDescent="0.35">
      <c r="A10" s="2" t="s">
        <v>43</v>
      </c>
      <c r="B10">
        <v>34.6</v>
      </c>
      <c r="C10" t="e">
        <v>#DIV/0!</v>
      </c>
      <c r="D10">
        <v>2.373669116526822</v>
      </c>
      <c r="E10">
        <v>46.049974760222106</v>
      </c>
      <c r="F10">
        <v>2.1658251514801874</v>
      </c>
      <c r="G10">
        <v>58.66979778889462</v>
      </c>
      <c r="H10">
        <v>-638.27001621016143</v>
      </c>
      <c r="I10" t="e">
        <v>#DIV/0!</v>
      </c>
      <c r="J10">
        <v>632.24811891675165</v>
      </c>
      <c r="K10">
        <v>38.956525640945365</v>
      </c>
      <c r="L10">
        <v>96.534547373200198</v>
      </c>
      <c r="M10">
        <v>17.15734963527553</v>
      </c>
      <c r="N10">
        <v>11.322058427530443</v>
      </c>
      <c r="O10">
        <v>14.470541197215599</v>
      </c>
      <c r="P10" t="e">
        <v>#DIV/0!</v>
      </c>
      <c r="Q10" t="e">
        <v>#DIV/0!</v>
      </c>
      <c r="R10" t="e">
        <v>#DIV/0!</v>
      </c>
      <c r="S10">
        <v>0.43</v>
      </c>
      <c r="T10">
        <v>57.275044901080797</v>
      </c>
      <c r="U10" t="e">
        <v>#DIV/0!</v>
      </c>
      <c r="V10">
        <v>40.097000000000001</v>
      </c>
      <c r="W10">
        <v>27.605362446597457</v>
      </c>
    </row>
    <row r="11" spans="1:23" x14ac:dyDescent="0.35">
      <c r="A11" s="2" t="s">
        <v>190</v>
      </c>
      <c r="B11">
        <v>87.873279999999994</v>
      </c>
      <c r="C11">
        <v>1.9271143682293983</v>
      </c>
      <c r="D11" t="e">
        <v>#DIV/0!</v>
      </c>
      <c r="E11">
        <v>100</v>
      </c>
      <c r="F11" t="e">
        <v>#DIV/0!</v>
      </c>
      <c r="G11" t="e">
        <v>#DIV/0!</v>
      </c>
      <c r="H11" t="e">
        <v>#DIV/0!</v>
      </c>
      <c r="I11" t="e">
        <v>#DIV/0!</v>
      </c>
      <c r="J11" t="e">
        <v>#DIV/0!</v>
      </c>
      <c r="K11" t="e">
        <v>#DIV/0!</v>
      </c>
      <c r="L11">
        <v>0</v>
      </c>
      <c r="M11">
        <v>0.51082827715134438</v>
      </c>
      <c r="N11" t="e">
        <v>#DIV/0!</v>
      </c>
      <c r="O11">
        <v>3.3700254022015201</v>
      </c>
      <c r="P11" t="e">
        <v>#DIV/0!</v>
      </c>
      <c r="Q11">
        <v>2.5448671849137585</v>
      </c>
      <c r="R11" t="e">
        <v>#DIV/0!</v>
      </c>
      <c r="S11">
        <v>0.96</v>
      </c>
      <c r="T11" t="e">
        <v>#DIV/0!</v>
      </c>
      <c r="U11">
        <v>78.963642797621077</v>
      </c>
      <c r="V11">
        <v>26.239000000000001</v>
      </c>
      <c r="W11">
        <v>30.238875803011705</v>
      </c>
    </row>
    <row r="12" spans="1:23" x14ac:dyDescent="0.35">
      <c r="A12" s="2" t="s">
        <v>194</v>
      </c>
      <c r="B12">
        <v>94</v>
      </c>
      <c r="C12">
        <v>8.4456020772903333</v>
      </c>
      <c r="D12">
        <v>6.0456973534400724</v>
      </c>
      <c r="E12">
        <v>48.015454864769936</v>
      </c>
      <c r="F12">
        <v>2.3870505229993286</v>
      </c>
      <c r="G12">
        <v>3.5041099845252521</v>
      </c>
      <c r="H12">
        <v>-0.99804147086116313</v>
      </c>
      <c r="I12" t="e">
        <v>#DIV/0!</v>
      </c>
      <c r="J12">
        <v>1909.7257044783996</v>
      </c>
      <c r="K12">
        <v>89.510928405613171</v>
      </c>
      <c r="L12">
        <v>8.1283364603327257</v>
      </c>
      <c r="M12">
        <v>7.9464697436017335</v>
      </c>
      <c r="N12">
        <v>9.8485551632837787</v>
      </c>
      <c r="O12">
        <v>10.7801154347422</v>
      </c>
      <c r="P12">
        <v>322910000</v>
      </c>
      <c r="Q12">
        <v>18.75126777166075</v>
      </c>
      <c r="R12" t="e">
        <v>#DIV/0!</v>
      </c>
      <c r="S12">
        <v>1.05</v>
      </c>
      <c r="T12">
        <v>8.9606701108036493</v>
      </c>
      <c r="U12">
        <v>61.655691859967476</v>
      </c>
      <c r="V12">
        <v>90.965999999999994</v>
      </c>
      <c r="W12">
        <v>16995388.353874359</v>
      </c>
    </row>
    <row r="13" spans="1:23" x14ac:dyDescent="0.35">
      <c r="A13" s="2" t="s">
        <v>206</v>
      </c>
      <c r="B13">
        <v>99.8</v>
      </c>
      <c r="C13">
        <v>19.15305157421637</v>
      </c>
      <c r="D13">
        <v>35.008321919973454</v>
      </c>
      <c r="E13">
        <v>23.913043478260867</v>
      </c>
      <c r="F13">
        <v>1.6982314359570572</v>
      </c>
      <c r="G13">
        <v>0.34044767217796706</v>
      </c>
      <c r="H13">
        <v>64.651230407848587</v>
      </c>
      <c r="I13" t="e">
        <v>#DIV/0!</v>
      </c>
      <c r="J13">
        <v>837.92959396604545</v>
      </c>
      <c r="K13">
        <v>67.401108488599988</v>
      </c>
      <c r="L13">
        <v>3.1228717226993661</v>
      </c>
      <c r="M13">
        <v>18.028513003588483</v>
      </c>
      <c r="N13">
        <v>7.7666601695939246</v>
      </c>
      <c r="O13">
        <v>8.1815755435563506</v>
      </c>
      <c r="P13">
        <v>107000000</v>
      </c>
      <c r="Q13">
        <v>10.911728301717718</v>
      </c>
      <c r="R13" t="e">
        <v>#DIV/0!</v>
      </c>
      <c r="S13">
        <v>0.99</v>
      </c>
      <c r="T13">
        <v>9.3634174897263396</v>
      </c>
      <c r="U13">
        <v>43.816921958197597</v>
      </c>
      <c r="V13">
        <v>63.58</v>
      </c>
      <c r="W13">
        <v>5631648.1924587963</v>
      </c>
    </row>
    <row r="14" spans="1:23" x14ac:dyDescent="0.35">
      <c r="A14" s="2" t="s">
        <v>487</v>
      </c>
      <c r="B14">
        <v>87.873279999999994</v>
      </c>
      <c r="C14">
        <v>0.49838433089706669</v>
      </c>
      <c r="D14" t="e">
        <v>#DIV/0!</v>
      </c>
      <c r="E14">
        <v>100</v>
      </c>
      <c r="F14" t="e">
        <v>#DIV/0!</v>
      </c>
      <c r="G14" t="e">
        <v>#DIV/0!</v>
      </c>
      <c r="H14" t="e">
        <v>#DIV/0!</v>
      </c>
      <c r="I14" t="e">
        <v>#DIV/0!</v>
      </c>
      <c r="J14" t="e">
        <v>#DIV/0!</v>
      </c>
      <c r="K14" t="e">
        <v>#DIV/0!</v>
      </c>
      <c r="L14">
        <v>0.10746964133573902</v>
      </c>
      <c r="M14">
        <v>6.5475685997842783</v>
      </c>
      <c r="N14" t="e">
        <v>#DIV/0!</v>
      </c>
      <c r="O14">
        <v>2.0777390202778001</v>
      </c>
      <c r="P14" t="e">
        <v>#DIV/0!</v>
      </c>
      <c r="Q14">
        <v>4.5482277854913669</v>
      </c>
      <c r="R14" t="e">
        <v>#DIV/0!</v>
      </c>
      <c r="S14" t="e">
        <v>#DIV/0!</v>
      </c>
      <c r="T14">
        <v>5.4727604288601803</v>
      </c>
      <c r="U14">
        <v>83.116948331228485</v>
      </c>
      <c r="V14">
        <v>43.058999999999997</v>
      </c>
      <c r="W14">
        <v>33.330137813787488</v>
      </c>
    </row>
    <row r="15" spans="1:23" x14ac:dyDescent="0.35">
      <c r="A15" s="2" t="s">
        <v>416</v>
      </c>
      <c r="B15">
        <v>100</v>
      </c>
      <c r="C15">
        <v>2.3782304843569557</v>
      </c>
      <c r="D15">
        <v>1.513456685179303</v>
      </c>
      <c r="E15">
        <v>29.284990606218582</v>
      </c>
      <c r="F15">
        <v>2.9955501083638194</v>
      </c>
      <c r="G15">
        <v>3.2800610613019519</v>
      </c>
      <c r="H15">
        <v>-149.68484500979511</v>
      </c>
      <c r="I15" t="e">
        <v>#DIV/0!</v>
      </c>
      <c r="J15">
        <v>5648.6965856094048</v>
      </c>
      <c r="K15">
        <v>95.206481449987521</v>
      </c>
      <c r="L15">
        <v>30.823199771378807</v>
      </c>
      <c r="M15">
        <v>14.035724868513952</v>
      </c>
      <c r="N15">
        <v>7.1400634299614012</v>
      </c>
      <c r="O15">
        <v>2.8452256815134702</v>
      </c>
      <c r="P15" t="e">
        <v>#DIV/0!</v>
      </c>
      <c r="Q15">
        <v>8.6389323970957168</v>
      </c>
      <c r="R15" t="e">
        <v>#DIV/0!</v>
      </c>
      <c r="S15">
        <v>1.23</v>
      </c>
      <c r="T15">
        <v>7.1597077886928799</v>
      </c>
      <c r="U15">
        <v>70.51390750892655</v>
      </c>
      <c r="V15">
        <v>88.733000000000004</v>
      </c>
      <c r="W15">
        <v>331.37723735783891</v>
      </c>
    </row>
    <row r="16" spans="1:23" x14ac:dyDescent="0.35">
      <c r="A16" s="2" t="s">
        <v>247</v>
      </c>
      <c r="B16">
        <v>100</v>
      </c>
      <c r="C16">
        <v>1.434119959487844</v>
      </c>
      <c r="D16">
        <v>10.781333291365732</v>
      </c>
      <c r="E16">
        <v>49.983782030489785</v>
      </c>
      <c r="F16">
        <v>1.9879562361145338</v>
      </c>
      <c r="G16">
        <v>18.499597278072784</v>
      </c>
      <c r="H16">
        <v>64.518145258251536</v>
      </c>
      <c r="I16" t="e">
        <v>#DIV/0!</v>
      </c>
      <c r="J16">
        <v>4079.8649688571786</v>
      </c>
      <c r="K16">
        <v>70.120099143183936</v>
      </c>
      <c r="L16">
        <v>3.2184937437240149</v>
      </c>
      <c r="M16">
        <v>10.971537180164216</v>
      </c>
      <c r="N16">
        <v>10.657340718961668</v>
      </c>
      <c r="O16">
        <v>1.8135350314418699</v>
      </c>
      <c r="P16" t="e">
        <v>#DIV/0!</v>
      </c>
      <c r="Q16">
        <v>18.673642040477159</v>
      </c>
      <c r="R16" t="e">
        <v>#DIV/0!</v>
      </c>
      <c r="S16">
        <v>1.55</v>
      </c>
      <c r="T16">
        <v>31.398051361778101</v>
      </c>
      <c r="U16">
        <v>69.876893260334597</v>
      </c>
      <c r="V16">
        <v>65.852000000000004</v>
      </c>
      <c r="W16">
        <v>256.17786085505696</v>
      </c>
    </row>
    <row r="17" spans="1:23" x14ac:dyDescent="0.35">
      <c r="A17" s="2" t="s">
        <v>445</v>
      </c>
      <c r="B17">
        <v>99.5</v>
      </c>
      <c r="C17">
        <v>5.9209765273328063</v>
      </c>
      <c r="D17">
        <v>2.5587342240218676</v>
      </c>
      <c r="E17">
        <v>28.364809945015541</v>
      </c>
      <c r="F17">
        <v>2.6479770305866972</v>
      </c>
      <c r="G17">
        <v>0.777480873927344</v>
      </c>
      <c r="H17">
        <v>-465.48729816786408</v>
      </c>
      <c r="I17" t="e">
        <v>#DIV/0!</v>
      </c>
      <c r="J17">
        <v>1279.5525942720017</v>
      </c>
      <c r="K17">
        <v>96.932491614082224</v>
      </c>
      <c r="L17">
        <v>94.509496315524828</v>
      </c>
      <c r="M17">
        <v>1.184829030377996</v>
      </c>
      <c r="N17">
        <v>12.46549577507067</v>
      </c>
      <c r="O17">
        <v>5.6679231289962102</v>
      </c>
      <c r="P17" t="e">
        <v>#DIV/0!</v>
      </c>
      <c r="Q17">
        <v>5.134614514125345</v>
      </c>
      <c r="R17" t="e">
        <v>#DIV/0!</v>
      </c>
      <c r="S17">
        <v>0.56000000000000005</v>
      </c>
      <c r="T17">
        <v>4.4497339161100298</v>
      </c>
      <c r="U17">
        <v>30.011266075533001</v>
      </c>
      <c r="V17">
        <v>53.401000000000003</v>
      </c>
      <c r="W17">
        <v>69.897340281935669</v>
      </c>
    </row>
    <row r="18" spans="1:23" x14ac:dyDescent="0.35">
      <c r="A18" s="2" t="s">
        <v>306</v>
      </c>
      <c r="B18">
        <v>100</v>
      </c>
      <c r="C18">
        <v>2.3122064131472513</v>
      </c>
      <c r="D18" t="e">
        <v>#DIV/0!</v>
      </c>
      <c r="E18">
        <v>99.851190476190467</v>
      </c>
      <c r="F18" t="e">
        <v>#DIV/0!</v>
      </c>
      <c r="G18" t="e">
        <v>#DIV/0!</v>
      </c>
      <c r="H18" t="e">
        <v>#DIV/0!</v>
      </c>
      <c r="I18" t="e">
        <v>#DIV/0!</v>
      </c>
      <c r="J18" t="e">
        <v>#DIV/0!</v>
      </c>
      <c r="K18" t="e">
        <v>#DIV/0!</v>
      </c>
      <c r="L18">
        <v>0</v>
      </c>
      <c r="M18">
        <v>24.009576696205972</v>
      </c>
      <c r="N18" t="e">
        <v>#DIV/0!</v>
      </c>
      <c r="O18">
        <v>1.3440273839284</v>
      </c>
      <c r="P18" t="e">
        <v>#DIV/0!</v>
      </c>
      <c r="Q18">
        <v>4.030520792817101</v>
      </c>
      <c r="R18" t="e">
        <v>#DIV/0!</v>
      </c>
      <c r="S18" t="e">
        <v>#DIV/0!</v>
      </c>
      <c r="T18">
        <v>1.58860776596666</v>
      </c>
      <c r="U18">
        <v>81.405572132266741</v>
      </c>
      <c r="V18">
        <v>82.549000000000007</v>
      </c>
      <c r="W18">
        <v>39.709070166052257</v>
      </c>
    </row>
    <row r="19" spans="1:23" x14ac:dyDescent="0.35">
      <c r="A19" s="2" t="s">
        <v>449</v>
      </c>
      <c r="B19">
        <v>94.1</v>
      </c>
      <c r="C19">
        <v>0.29767722810577779</v>
      </c>
      <c r="D19">
        <v>0</v>
      </c>
      <c r="E19">
        <v>16.045809212182231</v>
      </c>
      <c r="F19">
        <v>2.3212051920209378</v>
      </c>
      <c r="G19">
        <v>0</v>
      </c>
      <c r="H19">
        <v>-60.969115317398604</v>
      </c>
      <c r="I19" t="e">
        <v>#DIV/0!</v>
      </c>
      <c r="J19">
        <v>9952.2436433606399</v>
      </c>
      <c r="K19">
        <v>99.881462164204549</v>
      </c>
      <c r="L19">
        <v>74.347476403687381</v>
      </c>
      <c r="M19">
        <v>38.03365383192736</v>
      </c>
      <c r="N19">
        <v>3.9744602837836367</v>
      </c>
      <c r="O19">
        <v>1.96188468334621</v>
      </c>
      <c r="P19" t="e">
        <v>#DIV/0!</v>
      </c>
      <c r="Q19">
        <v>14.482235040891828</v>
      </c>
      <c r="R19" t="e">
        <v>#DIV/0!</v>
      </c>
      <c r="S19">
        <v>0.13</v>
      </c>
      <c r="T19" t="e">
        <v>#DIV/0!</v>
      </c>
      <c r="U19">
        <v>54.726375878008184</v>
      </c>
      <c r="V19">
        <v>88.534999999999997</v>
      </c>
      <c r="W19">
        <v>610.59480988008238</v>
      </c>
    </row>
    <row r="20" spans="1:23" x14ac:dyDescent="0.35">
      <c r="A20" s="2" t="s">
        <v>388</v>
      </c>
      <c r="B20">
        <v>55.2</v>
      </c>
      <c r="C20">
        <v>17.810498454182859</v>
      </c>
      <c r="D20">
        <v>0.20608437033769614</v>
      </c>
      <c r="E20">
        <v>17.701711491442541</v>
      </c>
      <c r="F20">
        <v>1.9720289462186984</v>
      </c>
      <c r="G20">
        <v>28.548362193987604</v>
      </c>
      <c r="H20">
        <v>14.636365486130689</v>
      </c>
      <c r="I20" t="e">
        <v>#DIV/0!</v>
      </c>
      <c r="J20">
        <v>200.64745869119747</v>
      </c>
      <c r="K20">
        <v>71.245550148528082</v>
      </c>
      <c r="L20">
        <v>1.8734045225962392</v>
      </c>
      <c r="M20">
        <v>8.3383759549916192</v>
      </c>
      <c r="N20">
        <v>12.180402670337896</v>
      </c>
      <c r="O20">
        <v>8.1266763916992097</v>
      </c>
      <c r="P20">
        <v>137130000</v>
      </c>
      <c r="Q20">
        <v>16.888656640499285</v>
      </c>
      <c r="R20" t="e">
        <v>#DIV/0!</v>
      </c>
      <c r="S20">
        <v>0.63</v>
      </c>
      <c r="T20">
        <v>41.026906552831903</v>
      </c>
      <c r="U20">
        <v>56.045007032207437</v>
      </c>
      <c r="V20">
        <v>30.462</v>
      </c>
      <c r="W20">
        <v>7217399.1336573437</v>
      </c>
    </row>
    <row r="21" spans="1:23" x14ac:dyDescent="0.35">
      <c r="A21" s="2" t="s">
        <v>205</v>
      </c>
      <c r="B21">
        <v>87.873279999999994</v>
      </c>
      <c r="C21">
        <v>1.3605198258617719</v>
      </c>
      <c r="D21" t="e">
        <v>#DIV/0!</v>
      </c>
      <c r="E21">
        <v>90.074441687344915</v>
      </c>
      <c r="F21" t="e">
        <v>#DIV/0!</v>
      </c>
      <c r="G21" t="e">
        <v>#DIV/0!</v>
      </c>
      <c r="H21" t="e">
        <v>#DIV/0!</v>
      </c>
      <c r="I21" t="e">
        <v>#DIV/0!</v>
      </c>
      <c r="J21" t="e">
        <v>#DIV/0!</v>
      </c>
      <c r="K21" t="e">
        <v>#DIV/0!</v>
      </c>
      <c r="L21">
        <v>2.1633232421289377E-2</v>
      </c>
      <c r="M21">
        <v>1.6509644233977332</v>
      </c>
      <c r="N21" t="e">
        <v>#DIV/0!</v>
      </c>
      <c r="O21">
        <v>5.8242185331186302</v>
      </c>
      <c r="P21" t="e">
        <v>#DIV/0!</v>
      </c>
      <c r="Q21">
        <v>5.8322449064008364</v>
      </c>
      <c r="R21" t="e">
        <v>#DIV/0!</v>
      </c>
      <c r="S21">
        <v>1.1399999999999999</v>
      </c>
      <c r="T21">
        <v>8.8149956755981496</v>
      </c>
      <c r="U21">
        <v>70.347414175515155</v>
      </c>
      <c r="V21">
        <v>32.06</v>
      </c>
      <c r="W21">
        <v>27.727246587241677</v>
      </c>
    </row>
    <row r="22" spans="1:23" x14ac:dyDescent="0.35">
      <c r="A22" s="2" t="s">
        <v>451</v>
      </c>
      <c r="B22">
        <v>100</v>
      </c>
      <c r="C22">
        <v>10.569386493156333</v>
      </c>
      <c r="D22">
        <v>1.4373385083332933E-2</v>
      </c>
      <c r="E22">
        <v>26.423596886521917</v>
      </c>
      <c r="F22">
        <v>2.2765621319000062</v>
      </c>
      <c r="G22">
        <v>5.4372670047391471</v>
      </c>
      <c r="H22">
        <v>85.622432973737105</v>
      </c>
      <c r="I22" t="e">
        <v>#DIV/0!</v>
      </c>
      <c r="J22">
        <v>2900.2204425711275</v>
      </c>
      <c r="K22">
        <v>91.995535966671198</v>
      </c>
      <c r="L22">
        <v>27.549068704882242</v>
      </c>
      <c r="M22">
        <v>34.660967818186293</v>
      </c>
      <c r="N22">
        <v>5.4144545222105904</v>
      </c>
      <c r="O22">
        <v>7.7357480431250796</v>
      </c>
      <c r="P22">
        <v>625000000</v>
      </c>
      <c r="Q22">
        <v>27.51470678350389</v>
      </c>
      <c r="R22" t="e">
        <v>#DIV/0!</v>
      </c>
      <c r="S22">
        <v>0.86</v>
      </c>
      <c r="T22">
        <v>7.0163708809226097</v>
      </c>
      <c r="U22">
        <v>47.225556935863935</v>
      </c>
      <c r="V22">
        <v>74.614999999999995</v>
      </c>
      <c r="W22">
        <v>32894918.69218269</v>
      </c>
    </row>
    <row r="23" spans="1:23" x14ac:dyDescent="0.35">
      <c r="A23" s="2" t="s">
        <v>462</v>
      </c>
      <c r="B23">
        <v>100</v>
      </c>
      <c r="C23">
        <v>0.85246943883586901</v>
      </c>
      <c r="D23">
        <v>20.815819398842635</v>
      </c>
      <c r="E23">
        <v>48.155458753062895</v>
      </c>
      <c r="F23">
        <v>1.7665015047402322</v>
      </c>
      <c r="G23">
        <v>5.5045053350000188</v>
      </c>
      <c r="H23">
        <v>74.498670891624059</v>
      </c>
      <c r="I23" t="e">
        <v>#DIV/0!</v>
      </c>
      <c r="J23">
        <v>5598.3135739555455</v>
      </c>
      <c r="K23">
        <v>73.49506918440963</v>
      </c>
      <c r="L23">
        <v>8.7912048265770224</v>
      </c>
      <c r="M23">
        <v>13.79329541846173</v>
      </c>
      <c r="N23">
        <v>7.4170516495849403</v>
      </c>
      <c r="O23">
        <v>2.18929920422456</v>
      </c>
      <c r="P23" t="e">
        <v>#DIV/0!</v>
      </c>
      <c r="Q23">
        <v>14.721083918750194</v>
      </c>
      <c r="R23" t="e">
        <v>#DIV/0!</v>
      </c>
      <c r="S23">
        <v>1.62</v>
      </c>
      <c r="T23">
        <v>5.1875600728832696</v>
      </c>
      <c r="U23">
        <v>75.97123972196438</v>
      </c>
      <c r="V23">
        <v>97.641000000000005</v>
      </c>
      <c r="W23">
        <v>341.70743351525039</v>
      </c>
    </row>
    <row r="24" spans="1:23" x14ac:dyDescent="0.35">
      <c r="A24" s="2" t="s">
        <v>474</v>
      </c>
      <c r="B24">
        <v>99.3</v>
      </c>
      <c r="C24">
        <v>13.224755576068025</v>
      </c>
      <c r="D24" t="e">
        <v>#DIV/0!</v>
      </c>
      <c r="E24">
        <v>97.278911564625844</v>
      </c>
      <c r="F24" t="e">
        <v>#DIV/0!</v>
      </c>
      <c r="G24" t="e">
        <v>#DIV/0!</v>
      </c>
      <c r="H24" t="e">
        <v>#DIV/0!</v>
      </c>
      <c r="I24" t="e">
        <v>#DIV/0!</v>
      </c>
      <c r="J24" t="e">
        <v>#DIV/0!</v>
      </c>
      <c r="K24" t="e">
        <v>#DIV/0!</v>
      </c>
      <c r="L24">
        <v>36.152457166891061</v>
      </c>
      <c r="M24">
        <v>16.424614867480493</v>
      </c>
      <c r="N24" t="e">
        <v>#DIV/0!</v>
      </c>
      <c r="O24">
        <v>5.5768238371803003</v>
      </c>
      <c r="P24">
        <v>22200000</v>
      </c>
      <c r="Q24">
        <v>14.045749621993211</v>
      </c>
      <c r="R24" t="e">
        <v>#DIV/0!</v>
      </c>
      <c r="S24">
        <v>0.98</v>
      </c>
      <c r="T24">
        <v>26.934412900404201</v>
      </c>
      <c r="U24">
        <v>65.113273814775411</v>
      </c>
      <c r="V24">
        <v>44.963000000000001</v>
      </c>
      <c r="W24">
        <v>1850034.9994999459</v>
      </c>
    </row>
    <row r="25" spans="1:23" x14ac:dyDescent="0.35">
      <c r="A25" s="2" t="s">
        <v>238</v>
      </c>
      <c r="B25">
        <v>27.9</v>
      </c>
      <c r="C25">
        <v>25.831824913608685</v>
      </c>
      <c r="D25">
        <v>0</v>
      </c>
      <c r="E25">
        <v>87.247838616714688</v>
      </c>
      <c r="F25">
        <v>1.3931821665535291</v>
      </c>
      <c r="G25">
        <v>56.244826680097226</v>
      </c>
      <c r="H25">
        <v>43.755173319902774</v>
      </c>
      <c r="I25" t="e">
        <v>#DIV/0!</v>
      </c>
      <c r="J25">
        <v>384.16799179120312</v>
      </c>
      <c r="K25">
        <v>41.55418573587054</v>
      </c>
      <c r="L25">
        <v>1.0728003206603999E-2</v>
      </c>
      <c r="M25">
        <v>19.63120291618144</v>
      </c>
      <c r="N25">
        <v>4.5797332111108391</v>
      </c>
      <c r="O25">
        <v>2.3073568217379101</v>
      </c>
      <c r="P25" t="e">
        <v>#DIV/0!</v>
      </c>
      <c r="Q25">
        <v>15.701826559157478</v>
      </c>
      <c r="R25" t="e">
        <v>#DIV/0!</v>
      </c>
      <c r="S25">
        <v>1.21</v>
      </c>
      <c r="T25">
        <v>51.549372362277701</v>
      </c>
      <c r="U25">
        <v>49.017607372058578</v>
      </c>
      <c r="V25">
        <v>41.853999999999999</v>
      </c>
      <c r="W25">
        <v>47.442047248315617</v>
      </c>
    </row>
    <row r="26" spans="1:23" x14ac:dyDescent="0.35">
      <c r="A26" s="2" t="s">
        <v>103</v>
      </c>
      <c r="B26">
        <v>100</v>
      </c>
      <c r="C26">
        <v>0.77435145295190067</v>
      </c>
      <c r="D26" t="e">
        <v>#DIV/0!</v>
      </c>
      <c r="E26">
        <v>100</v>
      </c>
      <c r="F26" t="e">
        <v>#DIV/0!</v>
      </c>
      <c r="G26" t="e">
        <v>#DIV/0!</v>
      </c>
      <c r="H26" t="e">
        <v>#DIV/0!</v>
      </c>
      <c r="I26" t="e">
        <v>#DIV/0!</v>
      </c>
      <c r="J26" t="e">
        <v>#DIV/0!</v>
      </c>
      <c r="K26" t="e">
        <v>#DIV/0!</v>
      </c>
      <c r="L26" t="e">
        <v>#DIV/0!</v>
      </c>
      <c r="M26">
        <v>10.111161869390198</v>
      </c>
      <c r="N26" t="e">
        <v>#DIV/0!</v>
      </c>
      <c r="O26" t="e">
        <v>#DIV/0!</v>
      </c>
      <c r="P26" t="e">
        <v>#DIV/0!</v>
      </c>
      <c r="Q26">
        <v>1.3479024069569994</v>
      </c>
      <c r="R26" t="e">
        <v>#DIV/0!</v>
      </c>
      <c r="S26" t="e">
        <v>#DIV/0!</v>
      </c>
      <c r="T26" t="e">
        <v>#DIV/0!</v>
      </c>
      <c r="U26">
        <v>91.443156051162589</v>
      </c>
      <c r="V26">
        <v>100</v>
      </c>
      <c r="W26">
        <v>57.668081682923102</v>
      </c>
    </row>
    <row r="27" spans="1:23" x14ac:dyDescent="0.35">
      <c r="A27" s="2" t="s">
        <v>74</v>
      </c>
      <c r="B27">
        <v>72</v>
      </c>
      <c r="C27">
        <v>17.496487507393869</v>
      </c>
      <c r="D27" t="e">
        <v>#DIV/0!</v>
      </c>
      <c r="E27">
        <v>63.909774436090231</v>
      </c>
      <c r="F27" t="e">
        <v>#DIV/0!</v>
      </c>
      <c r="G27" t="e">
        <v>#DIV/0!</v>
      </c>
      <c r="H27" t="e">
        <v>#DIV/0!</v>
      </c>
      <c r="I27" t="e">
        <v>#DIV/0!</v>
      </c>
      <c r="J27" t="e">
        <v>#DIV/0!</v>
      </c>
      <c r="K27" t="e">
        <v>#DIV/0!</v>
      </c>
      <c r="L27">
        <v>1.1793811663652811</v>
      </c>
      <c r="M27">
        <v>15.241722157556106</v>
      </c>
      <c r="N27" t="e">
        <v>#DIV/0!</v>
      </c>
      <c r="O27">
        <v>7.0363831607302201</v>
      </c>
      <c r="P27" t="e">
        <v>#DIV/0!</v>
      </c>
      <c r="Q27">
        <v>9.0862174517040337</v>
      </c>
      <c r="R27" t="e">
        <v>#DIV/0!</v>
      </c>
      <c r="S27">
        <v>0.82</v>
      </c>
      <c r="T27">
        <v>91.384499761907605</v>
      </c>
      <c r="U27">
        <v>37.944891185644238</v>
      </c>
      <c r="V27">
        <v>34.792999999999999</v>
      </c>
      <c r="W27">
        <v>31.899305166126506</v>
      </c>
    </row>
    <row r="28" spans="1:23" x14ac:dyDescent="0.35">
      <c r="A28" s="2" t="s">
        <v>385</v>
      </c>
      <c r="B28">
        <v>80.2</v>
      </c>
      <c r="C28">
        <v>12.853066791084952</v>
      </c>
      <c r="D28">
        <v>2.9392608035157881</v>
      </c>
      <c r="E28">
        <v>52.532561505065125</v>
      </c>
      <c r="F28">
        <v>2.378090830369723</v>
      </c>
      <c r="G28">
        <v>13.9094092634814</v>
      </c>
      <c r="H28">
        <v>-147.89363664348332</v>
      </c>
      <c r="I28" t="e">
        <v>#DIV/0!</v>
      </c>
      <c r="J28">
        <v>644.58016514010296</v>
      </c>
      <c r="K28">
        <v>83.151345574856904</v>
      </c>
      <c r="L28">
        <v>43.877427899591801</v>
      </c>
      <c r="M28">
        <v>12.354588418954455</v>
      </c>
      <c r="N28">
        <v>8.3904163485323249</v>
      </c>
      <c r="O28">
        <v>2.5017670270237402</v>
      </c>
      <c r="P28" t="e">
        <v>#DIV/0!</v>
      </c>
      <c r="Q28">
        <v>13.942324947062412</v>
      </c>
      <c r="R28" t="e">
        <v>#DIV/0!</v>
      </c>
      <c r="S28">
        <v>0.54</v>
      </c>
      <c r="T28">
        <v>33.538334138836397</v>
      </c>
      <c r="U28">
        <v>49.856440440727845</v>
      </c>
      <c r="V28">
        <v>66.426000000000002</v>
      </c>
      <c r="W28">
        <v>54.226531249206808</v>
      </c>
    </row>
    <row r="29" spans="1:23" x14ac:dyDescent="0.35">
      <c r="A29" s="2" t="s">
        <v>361</v>
      </c>
      <c r="B29">
        <v>99.7</v>
      </c>
      <c r="C29">
        <v>8.2742584713380953</v>
      </c>
      <c r="D29">
        <v>10.649609254401144</v>
      </c>
      <c r="E29">
        <v>20.97552568079972</v>
      </c>
      <c r="F29">
        <v>3.2826509139254969</v>
      </c>
      <c r="G29">
        <v>2.7784279361309805</v>
      </c>
      <c r="H29">
        <v>32.562020092490314</v>
      </c>
      <c r="I29" t="e">
        <v>#DIV/0!</v>
      </c>
      <c r="J29">
        <v>1689.932463474426</v>
      </c>
      <c r="K29">
        <v>91.652635332239839</v>
      </c>
      <c r="L29">
        <v>14.962514947311375</v>
      </c>
      <c r="M29">
        <v>19.393574177018262</v>
      </c>
      <c r="N29">
        <v>5.5801861392910972</v>
      </c>
      <c r="O29" t="e">
        <v>#DIV/0!</v>
      </c>
      <c r="P29" t="e">
        <v>#DIV/0!</v>
      </c>
      <c r="Q29">
        <v>13.252638542591288</v>
      </c>
      <c r="R29" t="e">
        <v>#DIV/0!</v>
      </c>
      <c r="S29">
        <v>1.42</v>
      </c>
      <c r="T29">
        <v>19.562709198383601</v>
      </c>
      <c r="U29">
        <v>64.452611396319995</v>
      </c>
      <c r="V29">
        <v>39.225999999999999</v>
      </c>
      <c r="W29">
        <v>125.74457797392161</v>
      </c>
    </row>
    <row r="30" spans="1:23" x14ac:dyDescent="0.35">
      <c r="A30" s="2" t="s">
        <v>80</v>
      </c>
      <c r="B30">
        <v>43.1</v>
      </c>
      <c r="C30">
        <v>2.7843456152499253</v>
      </c>
      <c r="D30">
        <v>0</v>
      </c>
      <c r="E30">
        <v>53.287461773700308</v>
      </c>
      <c r="F30">
        <v>2.1962688801970049</v>
      </c>
      <c r="G30">
        <v>21.898647466781934</v>
      </c>
      <c r="H30">
        <v>52.603825629538328</v>
      </c>
      <c r="I30" t="e">
        <v>#DIV/0!</v>
      </c>
      <c r="J30">
        <v>1066.4464010946217</v>
      </c>
      <c r="K30">
        <v>66.346704201928475</v>
      </c>
      <c r="L30">
        <v>0.35699853361761907</v>
      </c>
      <c r="M30">
        <v>14.663617599802297</v>
      </c>
      <c r="N30">
        <v>12.473784717240388</v>
      </c>
      <c r="O30">
        <v>6.9488765874310703</v>
      </c>
      <c r="P30" t="e">
        <v>#DIV/0!</v>
      </c>
      <c r="Q30">
        <v>7.1477345803405283</v>
      </c>
      <c r="R30" t="e">
        <v>#DIV/0!</v>
      </c>
      <c r="S30">
        <v>0.97</v>
      </c>
      <c r="T30">
        <v>24.104918095939802</v>
      </c>
      <c r="U30">
        <v>61.559874286371311</v>
      </c>
      <c r="V30">
        <v>56.234999999999999</v>
      </c>
      <c r="W30">
        <v>82.95135883682002</v>
      </c>
    </row>
    <row r="31" spans="1:23" x14ac:dyDescent="0.35">
      <c r="A31" s="2" t="s">
        <v>450</v>
      </c>
      <c r="B31">
        <v>98</v>
      </c>
      <c r="C31">
        <v>4.8422555006432342</v>
      </c>
      <c r="D31">
        <v>14.677970256633499</v>
      </c>
      <c r="E31">
        <v>65.248803158961451</v>
      </c>
      <c r="F31">
        <v>1.5788368314375374</v>
      </c>
      <c r="G31">
        <v>30.690217636261419</v>
      </c>
      <c r="H31">
        <v>7.2434454763041414</v>
      </c>
      <c r="I31" t="e">
        <v>#DIV/0!</v>
      </c>
      <c r="J31">
        <v>1338.5895887166341</v>
      </c>
      <c r="K31">
        <v>53.485359979376732</v>
      </c>
      <c r="L31">
        <v>10.136350128630925</v>
      </c>
      <c r="M31">
        <v>16.526542755587258</v>
      </c>
      <c r="N31">
        <v>10.761433786832919</v>
      </c>
      <c r="O31">
        <v>5.0383169462116797</v>
      </c>
      <c r="P31">
        <v>10709800000</v>
      </c>
      <c r="Q31">
        <v>14.967508275451348</v>
      </c>
      <c r="R31" t="e">
        <v>#DIV/0!</v>
      </c>
      <c r="S31">
        <v>1.1399999999999999</v>
      </c>
      <c r="T31">
        <v>47.008089807993201</v>
      </c>
      <c r="U31">
        <v>67.782554473557767</v>
      </c>
      <c r="V31">
        <v>84.334999999999994</v>
      </c>
      <c r="W31">
        <v>563673782.73959315</v>
      </c>
    </row>
    <row r="32" spans="1:23" x14ac:dyDescent="0.35">
      <c r="A32" s="2" t="s">
        <v>3</v>
      </c>
      <c r="B32" t="e">
        <v>#DIV/0!</v>
      </c>
      <c r="C32" t="e">
        <v>#DIV/0!</v>
      </c>
      <c r="D32" t="e">
        <v>#DIV/0!</v>
      </c>
      <c r="E32">
        <v>100</v>
      </c>
      <c r="F32" t="e">
        <v>#DIV/0!</v>
      </c>
      <c r="G32" t="e">
        <v>#DIV/0!</v>
      </c>
      <c r="H32" t="e">
        <v>#DIV/0!</v>
      </c>
      <c r="I32" t="e">
        <v>#DIV/0!</v>
      </c>
      <c r="J32" t="e">
        <v>#DIV/0!</v>
      </c>
      <c r="K32" t="e">
        <v>#DIV/0!</v>
      </c>
      <c r="L32" t="e">
        <v>#DIV/0!</v>
      </c>
      <c r="M32" t="e">
        <v>#DIV/0!</v>
      </c>
      <c r="N32" t="e">
        <v>#DIV/0!</v>
      </c>
      <c r="O32" t="e">
        <v>#DIV/0!</v>
      </c>
      <c r="P32" t="e">
        <v>#DIV/0!</v>
      </c>
      <c r="Q32" t="e">
        <v>#DIV/0!</v>
      </c>
      <c r="R32" t="e">
        <v>#DIV/0!</v>
      </c>
      <c r="S32" t="e">
        <v>#DIV/0!</v>
      </c>
      <c r="T32" t="e">
        <v>#DIV/0!</v>
      </c>
      <c r="U32" t="e">
        <v>#DIV/0!</v>
      </c>
      <c r="V32">
        <v>44.645000000000003</v>
      </c>
      <c r="W32">
        <v>72.322500000000005</v>
      </c>
    </row>
    <row r="33" spans="1:23" x14ac:dyDescent="0.35">
      <c r="A33" s="2" t="s">
        <v>213</v>
      </c>
      <c r="B33">
        <v>72.599999999999994</v>
      </c>
      <c r="C33">
        <v>0.73301230604601397</v>
      </c>
      <c r="D33">
        <v>0</v>
      </c>
      <c r="E33">
        <v>19.40098345999106</v>
      </c>
      <c r="F33">
        <v>2.5315535373822575</v>
      </c>
      <c r="G33">
        <v>0</v>
      </c>
      <c r="H33">
        <v>-473.19072663497047</v>
      </c>
      <c r="I33" t="e">
        <v>#DIV/0!</v>
      </c>
      <c r="J33">
        <v>8238.793598812108</v>
      </c>
      <c r="K33" t="e">
        <v>#DIV/0!</v>
      </c>
      <c r="L33" t="e">
        <v>#DIV/0!</v>
      </c>
      <c r="M33" t="e">
        <v>#DIV/0!</v>
      </c>
      <c r="N33">
        <v>9.661916768811416</v>
      </c>
      <c r="O33">
        <v>0.35686913201762999</v>
      </c>
      <c r="P33" t="e">
        <v>#DIV/0!</v>
      </c>
      <c r="Q33">
        <v>14.906367041198502</v>
      </c>
      <c r="R33" t="e">
        <v>#DIV/0!</v>
      </c>
      <c r="S33">
        <v>0.24</v>
      </c>
      <c r="T33" t="e">
        <v>#DIV/0!</v>
      </c>
      <c r="U33">
        <v>30.609951845906895</v>
      </c>
      <c r="V33">
        <v>75.510000000000005</v>
      </c>
      <c r="W33">
        <v>570.86810901917795</v>
      </c>
    </row>
    <row r="34" spans="1:23" x14ac:dyDescent="0.35">
      <c r="A34" s="2" t="s">
        <v>84</v>
      </c>
      <c r="B34">
        <v>100</v>
      </c>
      <c r="C34">
        <v>4.7822630693609813</v>
      </c>
      <c r="D34">
        <v>25.372298629481737</v>
      </c>
      <c r="E34">
        <v>25.284681240129665</v>
      </c>
      <c r="F34">
        <v>2.4687479890003989</v>
      </c>
      <c r="G34">
        <v>5.2263998040118258</v>
      </c>
      <c r="H34">
        <v>40.733610416202914</v>
      </c>
      <c r="I34" t="e">
        <v>#DIV/0!</v>
      </c>
      <c r="J34">
        <v>2416.3649218947648</v>
      </c>
      <c r="K34">
        <v>73.160778236001235</v>
      </c>
      <c r="L34">
        <v>13.298117953030314</v>
      </c>
      <c r="M34">
        <v>22.208355041902426</v>
      </c>
      <c r="N34">
        <v>6.3240042746535288</v>
      </c>
      <c r="O34">
        <v>2.4389906050411998</v>
      </c>
      <c r="P34">
        <v>216240000</v>
      </c>
      <c r="Q34" t="e">
        <v>#DIV/0!</v>
      </c>
      <c r="R34" t="e">
        <v>#DIV/0!</v>
      </c>
      <c r="S34">
        <v>1.58</v>
      </c>
      <c r="T34">
        <v>14.368109565090201</v>
      </c>
      <c r="U34">
        <v>67.838808483447693</v>
      </c>
      <c r="V34">
        <v>72.302000000000007</v>
      </c>
      <c r="W34">
        <v>12013494.097338177</v>
      </c>
    </row>
    <row r="35" spans="1:23" x14ac:dyDescent="0.35">
      <c r="A35" s="2" t="s">
        <v>272</v>
      </c>
      <c r="B35">
        <v>13.1</v>
      </c>
      <c r="C35">
        <v>35.616872234141674</v>
      </c>
      <c r="D35" t="e">
        <v>#DIV/0!</v>
      </c>
      <c r="E35">
        <v>85.046728971962608</v>
      </c>
      <c r="F35" t="e">
        <v>#DIV/0!</v>
      </c>
      <c r="G35" t="e">
        <v>#DIV/0!</v>
      </c>
      <c r="H35" t="e">
        <v>#DIV/0!</v>
      </c>
      <c r="I35" t="e">
        <v>#DIV/0!</v>
      </c>
      <c r="J35" t="e">
        <v>#DIV/0!</v>
      </c>
      <c r="K35" t="e">
        <v>#DIV/0!</v>
      </c>
      <c r="L35">
        <v>5.2281947797021527E-2</v>
      </c>
      <c r="M35">
        <v>21.984555431977164</v>
      </c>
      <c r="N35" t="e">
        <v>#DIV/0!</v>
      </c>
      <c r="O35">
        <v>-0.76423073467632896</v>
      </c>
      <c r="P35" t="e">
        <v>#DIV/0!</v>
      </c>
      <c r="Q35">
        <v>7.8998155725299046</v>
      </c>
      <c r="R35" t="e">
        <v>#DIV/0!</v>
      </c>
      <c r="S35">
        <v>1.28</v>
      </c>
      <c r="T35">
        <v>83.685211868940996</v>
      </c>
      <c r="U35">
        <v>41.380439859762276</v>
      </c>
      <c r="V35">
        <v>25.664999999999999</v>
      </c>
      <c r="W35">
        <v>28.631515922948669</v>
      </c>
    </row>
    <row r="36" spans="1:23" x14ac:dyDescent="0.35">
      <c r="A36" s="2" t="s">
        <v>509</v>
      </c>
      <c r="B36">
        <v>5.3</v>
      </c>
      <c r="C36">
        <v>40.448495190211794</v>
      </c>
      <c r="D36" t="e">
        <v>#DIV/0!</v>
      </c>
      <c r="E36">
        <v>93.103448275862064</v>
      </c>
      <c r="F36" t="e">
        <v>#DIV/0!</v>
      </c>
      <c r="G36" t="e">
        <v>#DIV/0!</v>
      </c>
      <c r="H36" t="e">
        <v>#DIV/0!</v>
      </c>
      <c r="I36" t="e">
        <v>#DIV/0!</v>
      </c>
      <c r="J36" t="e">
        <v>#DIV/0!</v>
      </c>
      <c r="K36" t="e">
        <v>#DIV/0!</v>
      </c>
      <c r="L36">
        <v>2.3242843908607176</v>
      </c>
      <c r="M36">
        <v>2.1163990954174352</v>
      </c>
      <c r="N36" t="e">
        <v>#DIV/0!</v>
      </c>
      <c r="O36">
        <v>6.4012490241999096</v>
      </c>
      <c r="P36" t="e">
        <v>#DIV/0!</v>
      </c>
      <c r="Q36">
        <v>10.142391549212544</v>
      </c>
      <c r="R36" t="e">
        <v>#DIV/0!</v>
      </c>
      <c r="S36">
        <v>1.42</v>
      </c>
      <c r="T36">
        <v>96.855982963670996</v>
      </c>
      <c r="U36">
        <v>42.847272846255045</v>
      </c>
      <c r="V36">
        <v>10.641</v>
      </c>
      <c r="W36">
        <v>28.327320303244594</v>
      </c>
    </row>
    <row r="37" spans="1:23" x14ac:dyDescent="0.35">
      <c r="A37" s="2" t="s">
        <v>214</v>
      </c>
      <c r="B37">
        <v>67</v>
      </c>
      <c r="C37">
        <v>8.5005138426085853</v>
      </c>
      <c r="D37" t="e">
        <v>#DIV/0!</v>
      </c>
      <c r="E37">
        <v>100</v>
      </c>
      <c r="F37" t="e">
        <v>#DIV/0!</v>
      </c>
      <c r="G37" t="e">
        <v>#DIV/0!</v>
      </c>
      <c r="H37" t="e">
        <v>#DIV/0!</v>
      </c>
      <c r="I37" t="e">
        <v>#DIV/0!</v>
      </c>
      <c r="J37" t="e">
        <v>#DIV/0!</v>
      </c>
      <c r="K37" t="e">
        <v>#DIV/0!</v>
      </c>
      <c r="L37">
        <v>0</v>
      </c>
      <c r="M37">
        <v>11.937366126652746</v>
      </c>
      <c r="N37" t="e">
        <v>#DIV/0!</v>
      </c>
      <c r="O37">
        <v>2.0786647090636001</v>
      </c>
      <c r="P37">
        <v>80000000</v>
      </c>
      <c r="Q37" t="e">
        <v>#DIV/0!</v>
      </c>
      <c r="R37" t="e">
        <v>#DIV/0!</v>
      </c>
      <c r="S37">
        <v>1.33</v>
      </c>
      <c r="T37">
        <v>27.623550534186901</v>
      </c>
      <c r="U37">
        <v>61.16145050319998</v>
      </c>
      <c r="V37">
        <v>61.832999999999998</v>
      </c>
      <c r="W37">
        <v>7272758.3149587028</v>
      </c>
    </row>
    <row r="38" spans="1:23" x14ac:dyDescent="0.35">
      <c r="A38" s="2" t="s">
        <v>254</v>
      </c>
      <c r="B38">
        <v>31.1</v>
      </c>
      <c r="C38">
        <v>36.019587121848218</v>
      </c>
      <c r="D38">
        <v>4.7063370243042489E-2</v>
      </c>
      <c r="E38">
        <v>91.587417702999275</v>
      </c>
      <c r="F38">
        <v>0.94594524722233642</v>
      </c>
      <c r="G38">
        <v>68.285440284055937</v>
      </c>
      <c r="H38">
        <v>31.667496345701029</v>
      </c>
      <c r="I38" t="e">
        <v>#DIV/0!</v>
      </c>
      <c r="J38">
        <v>368.93558474882246</v>
      </c>
      <c r="K38">
        <v>29.465236322656196</v>
      </c>
      <c r="L38">
        <v>1.0359377756939384E-4</v>
      </c>
      <c r="M38">
        <v>7.31816870123098</v>
      </c>
      <c r="N38">
        <v>6.8122820628986283</v>
      </c>
      <c r="O38">
        <v>3.99623007954201</v>
      </c>
      <c r="P38">
        <v>1863500000</v>
      </c>
      <c r="Q38">
        <v>15.623358165571197</v>
      </c>
      <c r="R38" t="e">
        <v>#DIV/0!</v>
      </c>
      <c r="S38">
        <v>0.98</v>
      </c>
      <c r="T38">
        <v>73.305097077750801</v>
      </c>
      <c r="U38">
        <v>40.728463344013996</v>
      </c>
      <c r="V38">
        <v>19.809999999999999</v>
      </c>
      <c r="W38">
        <v>98078990.875130221</v>
      </c>
    </row>
    <row r="39" spans="1:23" x14ac:dyDescent="0.35">
      <c r="A39" s="2" t="s">
        <v>93</v>
      </c>
      <c r="B39">
        <v>49</v>
      </c>
      <c r="C39">
        <v>23.394123042126118</v>
      </c>
      <c r="D39">
        <v>5.2586553367399667</v>
      </c>
      <c r="E39">
        <v>83.883180097349907</v>
      </c>
      <c r="F39">
        <v>0.97322773726818623</v>
      </c>
      <c r="G39">
        <v>63.577395647930189</v>
      </c>
      <c r="H39">
        <v>-20.647901475569853</v>
      </c>
      <c r="I39" t="e">
        <v>#DIV/0!</v>
      </c>
      <c r="J39">
        <v>338.34748230096102</v>
      </c>
      <c r="K39">
        <v>31.163963369122122</v>
      </c>
      <c r="L39">
        <v>49.548194647572423</v>
      </c>
      <c r="M39">
        <v>27.454030182316881</v>
      </c>
      <c r="N39">
        <v>7.6104302690132695</v>
      </c>
      <c r="O39">
        <v>1.27538046242337</v>
      </c>
      <c r="P39">
        <v>342000000</v>
      </c>
      <c r="Q39">
        <v>16.210897664606851</v>
      </c>
      <c r="R39" t="e">
        <v>#DIV/0!</v>
      </c>
      <c r="S39">
        <v>1.1000000000000001</v>
      </c>
      <c r="T39">
        <v>78.604237332933707</v>
      </c>
      <c r="U39">
        <v>46.689082271909847</v>
      </c>
      <c r="V39">
        <v>51.515999999999998</v>
      </c>
      <c r="W39">
        <v>18000044.997809414</v>
      </c>
    </row>
    <row r="40" spans="1:23" x14ac:dyDescent="0.35">
      <c r="A40" s="2" t="s">
        <v>386</v>
      </c>
      <c r="B40">
        <v>100</v>
      </c>
      <c r="C40">
        <v>1.4232866256455237</v>
      </c>
      <c r="D40">
        <v>21.738588975258686</v>
      </c>
      <c r="E40">
        <v>43.932851931809722</v>
      </c>
      <c r="F40">
        <v>1.9597099451060296</v>
      </c>
      <c r="G40">
        <v>5.3548902758333261</v>
      </c>
      <c r="H40">
        <v>-57.346595625161399</v>
      </c>
      <c r="I40" t="e">
        <v>#DIV/0!</v>
      </c>
      <c r="J40">
        <v>7391.7258246470828</v>
      </c>
      <c r="K40">
        <v>73.785927400931982</v>
      </c>
      <c r="L40">
        <v>26.294848499833584</v>
      </c>
      <c r="M40">
        <v>10.434161987196195</v>
      </c>
      <c r="N40">
        <v>5.2255887886593344</v>
      </c>
      <c r="O40">
        <v>1.7768715409269</v>
      </c>
      <c r="P40" t="e">
        <v>#DIV/0!</v>
      </c>
      <c r="Q40">
        <v>11.062848000781926</v>
      </c>
      <c r="R40" t="e">
        <v>#DIV/0!</v>
      </c>
      <c r="S40">
        <v>1.08</v>
      </c>
      <c r="T40">
        <v>20.656097286319898</v>
      </c>
      <c r="U40">
        <v>70.02565053921434</v>
      </c>
      <c r="V40">
        <v>80.936999999999998</v>
      </c>
      <c r="W40">
        <v>433.89264171219099</v>
      </c>
    </row>
    <row r="41" spans="1:23" x14ac:dyDescent="0.35">
      <c r="A41" s="2" t="s">
        <v>485</v>
      </c>
      <c r="B41">
        <v>87.873279999999994</v>
      </c>
      <c r="C41">
        <v>0.33306287224129155</v>
      </c>
      <c r="D41" t="e">
        <v>#DIV/0!</v>
      </c>
      <c r="E41">
        <v>100</v>
      </c>
      <c r="F41" t="e">
        <v>#DIV/0!</v>
      </c>
      <c r="G41" t="e">
        <v>#DIV/0!</v>
      </c>
      <c r="H41" t="e">
        <v>#DIV/0!</v>
      </c>
      <c r="I41" t="e">
        <v>#DIV/0!</v>
      </c>
      <c r="J41" t="e">
        <v>#DIV/0!</v>
      </c>
      <c r="K41" t="e">
        <v>#DIV/0!</v>
      </c>
      <c r="L41" t="e">
        <v>#DIV/0!</v>
      </c>
      <c r="M41" t="e">
        <v>#DIV/0!</v>
      </c>
      <c r="N41" t="e">
        <v>#DIV/0!</v>
      </c>
      <c r="O41" t="e">
        <v>#DIV/0!</v>
      </c>
      <c r="P41" t="e">
        <v>#DIV/0!</v>
      </c>
      <c r="Q41">
        <v>0.87730066884731306</v>
      </c>
      <c r="R41" t="e">
        <v>#DIV/0!</v>
      </c>
      <c r="S41" t="e">
        <v>#DIV/0!</v>
      </c>
      <c r="T41" t="e">
        <v>#DIV/0!</v>
      </c>
      <c r="U41" t="e">
        <v>#DIV/0!</v>
      </c>
      <c r="V41">
        <v>100</v>
      </c>
      <c r="W41">
        <v>57.816728708217717</v>
      </c>
    </row>
    <row r="42" spans="1:23" x14ac:dyDescent="0.35">
      <c r="A42" s="2" t="s">
        <v>86</v>
      </c>
      <c r="B42">
        <v>9.5</v>
      </c>
      <c r="C42">
        <v>54.201164110678171</v>
      </c>
      <c r="D42" t="e">
        <v>#DIV/0!</v>
      </c>
      <c r="E42">
        <v>100</v>
      </c>
      <c r="F42" t="e">
        <v>#DIV/0!</v>
      </c>
      <c r="G42" t="e">
        <v>#DIV/0!</v>
      </c>
      <c r="H42" t="e">
        <v>#DIV/0!</v>
      </c>
      <c r="I42" t="e">
        <v>#DIV/0!</v>
      </c>
      <c r="J42" t="e">
        <v>#DIV/0!</v>
      </c>
      <c r="K42" t="e">
        <v>#DIV/0!</v>
      </c>
      <c r="L42" t="e">
        <v>#DIV/0!</v>
      </c>
      <c r="M42">
        <v>1.0348596444796654</v>
      </c>
      <c r="N42" t="e">
        <v>#DIV/0!</v>
      </c>
      <c r="O42">
        <v>1.4932337844143699</v>
      </c>
      <c r="P42" t="e">
        <v>#DIV/0!</v>
      </c>
      <c r="Q42">
        <v>6.7441498617180278</v>
      </c>
      <c r="R42" t="e">
        <v>#DIV/0!</v>
      </c>
      <c r="S42">
        <v>1.69</v>
      </c>
      <c r="T42">
        <v>79.810614305612205</v>
      </c>
      <c r="U42">
        <v>31.992224652322744</v>
      </c>
      <c r="V42">
        <v>38.828000000000003</v>
      </c>
      <c r="W42">
        <v>32.529424635922524</v>
      </c>
    </row>
    <row r="43" spans="1:23" x14ac:dyDescent="0.35">
      <c r="A43" s="2" t="s">
        <v>23</v>
      </c>
      <c r="B43">
        <v>3.5</v>
      </c>
      <c r="C43">
        <v>53.372547155108087</v>
      </c>
      <c r="D43" t="e">
        <v>#DIV/0!</v>
      </c>
      <c r="E43">
        <v>100</v>
      </c>
      <c r="F43" t="e">
        <v>#DIV/0!</v>
      </c>
      <c r="G43" t="e">
        <v>#DIV/0!</v>
      </c>
      <c r="H43" t="e">
        <v>#DIV/0!</v>
      </c>
      <c r="I43" t="e">
        <v>#DIV/0!</v>
      </c>
      <c r="J43" t="e">
        <v>#DIV/0!</v>
      </c>
      <c r="K43" t="e">
        <v>#DIV/0!</v>
      </c>
      <c r="L43" t="e">
        <v>#DIV/0!</v>
      </c>
      <c r="M43" t="e">
        <v>#DIV/0!</v>
      </c>
      <c r="N43" t="e">
        <v>#DIV/0!</v>
      </c>
      <c r="O43">
        <v>-2.07786574641896</v>
      </c>
      <c r="P43" t="e">
        <v>#DIV/0!</v>
      </c>
      <c r="Q43">
        <v>0.99946898760483371</v>
      </c>
      <c r="R43" t="e">
        <v>#DIV/0!</v>
      </c>
      <c r="S43">
        <v>1.31</v>
      </c>
      <c r="T43">
        <v>90.799908613426297</v>
      </c>
      <c r="U43">
        <v>34.330632730839824</v>
      </c>
      <c r="V43">
        <v>21.983000000000001</v>
      </c>
      <c r="W43">
        <v>33.801965748951126</v>
      </c>
    </row>
    <row r="44" spans="1:23" x14ac:dyDescent="0.35">
      <c r="A44" s="2" t="s">
        <v>166</v>
      </c>
      <c r="B44">
        <v>100</v>
      </c>
      <c r="C44" t="e">
        <v>#DIV/0!</v>
      </c>
      <c r="D44" t="e">
        <v>#DIV/0!</v>
      </c>
      <c r="E44" t="e">
        <v>#DIV/0!</v>
      </c>
      <c r="F44" t="e">
        <v>#DIV/0!</v>
      </c>
      <c r="G44" t="e">
        <v>#DIV/0!</v>
      </c>
      <c r="H44" t="e">
        <v>#DIV/0!</v>
      </c>
      <c r="I44" t="e">
        <v>#DIV/0!</v>
      </c>
      <c r="J44" t="e">
        <v>#DIV/0!</v>
      </c>
      <c r="K44" t="e">
        <v>#DIV/0!</v>
      </c>
      <c r="L44" t="e">
        <v>#DIV/0!</v>
      </c>
      <c r="M44" t="e">
        <v>#DIV/0!</v>
      </c>
      <c r="N44" t="e">
        <v>#DIV/0!</v>
      </c>
      <c r="O44" t="e">
        <v>#DIV/0!</v>
      </c>
      <c r="P44" t="e">
        <v>#DIV/0!</v>
      </c>
      <c r="Q44" t="e">
        <v>#DIV/0!</v>
      </c>
      <c r="R44" t="e">
        <v>#DIV/0!</v>
      </c>
      <c r="S44" t="e">
        <v>#DIV/0!</v>
      </c>
      <c r="T44" t="e">
        <v>#DIV/0!</v>
      </c>
      <c r="U44" t="e">
        <v>#DIV/0!</v>
      </c>
      <c r="V44">
        <v>31.053999999999998</v>
      </c>
      <c r="W44">
        <v>65.527000000000001</v>
      </c>
    </row>
    <row r="45" spans="1:23" x14ac:dyDescent="0.35">
      <c r="A45" s="2" t="s">
        <v>518</v>
      </c>
      <c r="B45">
        <v>99</v>
      </c>
      <c r="C45">
        <v>3.4643595968127343</v>
      </c>
      <c r="D45">
        <v>6.1470338106407274</v>
      </c>
      <c r="E45">
        <v>60.198954473937974</v>
      </c>
      <c r="F45">
        <v>2.3421867536905432</v>
      </c>
      <c r="G45">
        <v>15.979219924411685</v>
      </c>
      <c r="H45">
        <v>70.146616793136687</v>
      </c>
      <c r="I45" t="e">
        <v>#DIV/0!</v>
      </c>
      <c r="J45">
        <v>1812.961444481379</v>
      </c>
      <c r="K45">
        <v>77.606672228196743</v>
      </c>
      <c r="L45">
        <v>0.86127544941153233</v>
      </c>
      <c r="M45">
        <v>21.580917207115576</v>
      </c>
      <c r="N45">
        <v>10.677267016944681</v>
      </c>
      <c r="O45">
        <v>1.4099647508812501</v>
      </c>
      <c r="P45">
        <v>396500000</v>
      </c>
      <c r="Q45">
        <v>11.751365923038854</v>
      </c>
      <c r="R45" t="e">
        <v>#DIV/0!</v>
      </c>
      <c r="S45">
        <v>1.02</v>
      </c>
      <c r="T45">
        <v>26.967397615020602</v>
      </c>
      <c r="U45">
        <v>56.985596193206824</v>
      </c>
      <c r="V45">
        <v>88.585999999999999</v>
      </c>
      <c r="W45">
        <v>20868545.667698536</v>
      </c>
    </row>
    <row r="46" spans="1:23" x14ac:dyDescent="0.35">
      <c r="A46" s="2" t="s">
        <v>342</v>
      </c>
      <c r="B46">
        <v>99.7</v>
      </c>
      <c r="C46">
        <v>9.5301966950124477</v>
      </c>
      <c r="D46">
        <v>3.9060539556268683</v>
      </c>
      <c r="E46">
        <v>12.471277972348227</v>
      </c>
      <c r="F46">
        <v>3.5511109941827423</v>
      </c>
      <c r="G46">
        <v>8.6203089157143999</v>
      </c>
      <c r="H46">
        <v>10.737298317693753</v>
      </c>
      <c r="I46" t="e">
        <v>#DIV/0!</v>
      </c>
      <c r="J46">
        <v>1845.7372828837449</v>
      </c>
      <c r="K46">
        <v>87.520708028897602</v>
      </c>
      <c r="L46">
        <v>1.6886085347188668</v>
      </c>
      <c r="M46">
        <v>14.530159395541563</v>
      </c>
      <c r="N46">
        <v>4.8732333455431212</v>
      </c>
      <c r="O46">
        <v>3.3145459288241401</v>
      </c>
      <c r="P46">
        <v>472970000</v>
      </c>
      <c r="Q46">
        <v>31.543091500090913</v>
      </c>
      <c r="R46" t="e">
        <v>#DIV/0!</v>
      </c>
      <c r="S46">
        <v>1.04</v>
      </c>
      <c r="T46">
        <v>19.079125299949698</v>
      </c>
      <c r="U46">
        <v>44.073739868479386</v>
      </c>
      <c r="V46">
        <v>49.225999999999999</v>
      </c>
      <c r="W46">
        <v>24893276.37593377</v>
      </c>
    </row>
    <row r="47" spans="1:23" x14ac:dyDescent="0.35">
      <c r="A47" s="2" t="s">
        <v>413</v>
      </c>
      <c r="B47">
        <v>96.7</v>
      </c>
      <c r="C47">
        <v>7.0984803710419024</v>
      </c>
      <c r="D47">
        <v>11.145942805542999</v>
      </c>
      <c r="E47">
        <v>45.772749157438618</v>
      </c>
      <c r="F47">
        <v>2.4409260288133634</v>
      </c>
      <c r="G47">
        <v>12.118139353385073</v>
      </c>
      <c r="H47">
        <v>-239.49373490998101</v>
      </c>
      <c r="I47" t="e">
        <v>#DIV/0!</v>
      </c>
      <c r="J47">
        <v>679.53036646702787</v>
      </c>
      <c r="K47">
        <v>76.953103868044423</v>
      </c>
      <c r="L47">
        <v>60.403378907494755</v>
      </c>
      <c r="M47">
        <v>5.1466835513784233</v>
      </c>
      <c r="N47">
        <v>16.041232107513004</v>
      </c>
      <c r="O47">
        <v>2.27822015828349</v>
      </c>
      <c r="P47">
        <v>235016000</v>
      </c>
      <c r="Q47">
        <v>13.929498031594658</v>
      </c>
      <c r="R47" t="e">
        <v>#DIV/0!</v>
      </c>
      <c r="S47">
        <v>0.95</v>
      </c>
      <c r="T47">
        <v>27.931533662327301</v>
      </c>
      <c r="U47">
        <v>57.944043194726881</v>
      </c>
      <c r="V47">
        <v>75.036000000000001</v>
      </c>
      <c r="W47">
        <v>12369313.259292776</v>
      </c>
    </row>
    <row r="48" spans="1:23" x14ac:dyDescent="0.35">
      <c r="A48" s="2" t="s">
        <v>489</v>
      </c>
      <c r="B48">
        <v>51.5</v>
      </c>
      <c r="C48">
        <v>39.57402971744073</v>
      </c>
      <c r="D48" t="e">
        <v>#DIV/0!</v>
      </c>
      <c r="E48">
        <v>100</v>
      </c>
      <c r="F48" t="e">
        <v>#DIV/0!</v>
      </c>
      <c r="G48" t="e">
        <v>#DIV/0!</v>
      </c>
      <c r="H48" t="e">
        <v>#DIV/0!</v>
      </c>
      <c r="I48" t="e">
        <v>#DIV/0!</v>
      </c>
      <c r="J48" t="e">
        <v>#DIV/0!</v>
      </c>
      <c r="K48" t="e">
        <v>#DIV/0!</v>
      </c>
      <c r="L48">
        <v>5.476624014961564E-2</v>
      </c>
      <c r="M48">
        <v>0.47763280309791289</v>
      </c>
      <c r="N48" t="e">
        <v>#DIV/0!</v>
      </c>
      <c r="O48">
        <v>3.3547577032892102</v>
      </c>
      <c r="P48" t="e">
        <v>#DIV/0!</v>
      </c>
      <c r="Q48">
        <v>5.2228808054563167</v>
      </c>
      <c r="R48" t="e">
        <v>#DIV/0!</v>
      </c>
      <c r="S48" t="e">
        <v>#DIV/0!</v>
      </c>
      <c r="T48">
        <v>50.203793379806697</v>
      </c>
      <c r="U48">
        <v>46.084361805781086</v>
      </c>
      <c r="V48">
        <v>27.917999999999999</v>
      </c>
      <c r="W48">
        <v>32.439022245502159</v>
      </c>
    </row>
    <row r="49" spans="1:23" x14ac:dyDescent="0.35">
      <c r="A49" s="2" t="s">
        <v>211</v>
      </c>
      <c r="B49">
        <v>15.2</v>
      </c>
      <c r="C49">
        <v>23.33755577971117</v>
      </c>
      <c r="D49">
        <v>3.3970586843403101</v>
      </c>
      <c r="E49">
        <v>86.740331491712695</v>
      </c>
      <c r="F49">
        <v>0.10024599571020375</v>
      </c>
      <c r="G49">
        <v>93.730839953867857</v>
      </c>
      <c r="H49">
        <v>-2.7809718879594207</v>
      </c>
      <c r="I49" t="e">
        <v>#DIV/0!</v>
      </c>
      <c r="J49">
        <v>301.23348481541467</v>
      </c>
      <c r="K49">
        <v>3.1989914085260662</v>
      </c>
      <c r="L49" t="e">
        <v>#DIV/0!</v>
      </c>
      <c r="M49" t="e">
        <v>#DIV/0!</v>
      </c>
      <c r="N49">
        <v>1.9810726856198626</v>
      </c>
      <c r="O49">
        <v>7.1000000000003602</v>
      </c>
      <c r="P49" t="e">
        <v>#DIV/0!</v>
      </c>
      <c r="Q49">
        <v>17.852413261229284</v>
      </c>
      <c r="R49" t="e">
        <v>#DIV/0!</v>
      </c>
      <c r="S49">
        <v>1.27</v>
      </c>
      <c r="T49">
        <v>96.844012375123697</v>
      </c>
      <c r="U49">
        <v>42.281987720685329</v>
      </c>
      <c r="V49">
        <v>39.936999999999998</v>
      </c>
      <c r="W49">
        <v>45.714001392748884</v>
      </c>
    </row>
    <row r="50" spans="1:23" x14ac:dyDescent="0.35">
      <c r="A50" s="2" t="s">
        <v>148</v>
      </c>
      <c r="B50">
        <v>37.1</v>
      </c>
      <c r="C50">
        <v>3.8304005987923238</v>
      </c>
      <c r="D50">
        <v>2.2200866877238123</v>
      </c>
      <c r="E50">
        <v>87.80952380952381</v>
      </c>
      <c r="F50">
        <v>1.1584689621723561</v>
      </c>
      <c r="G50">
        <v>54.80757022241184</v>
      </c>
      <c r="H50">
        <v>-954.35379254278575</v>
      </c>
      <c r="I50" t="e">
        <v>#DIV/0!</v>
      </c>
      <c r="J50">
        <v>408.70514535136806</v>
      </c>
      <c r="K50">
        <v>41.518160434269028</v>
      </c>
      <c r="L50">
        <v>67.72045178905411</v>
      </c>
      <c r="M50">
        <v>5.6900930274699464</v>
      </c>
      <c r="N50">
        <v>13.56745481111874</v>
      </c>
      <c r="O50">
        <v>4.9985048841242303</v>
      </c>
      <c r="P50" t="e">
        <v>#DIV/0!</v>
      </c>
      <c r="Q50">
        <v>3.78281671534182</v>
      </c>
      <c r="R50" t="e">
        <v>#DIV/0!</v>
      </c>
      <c r="S50">
        <v>0.84</v>
      </c>
      <c r="T50">
        <v>50.143637811161199</v>
      </c>
      <c r="U50">
        <v>20.792402063417349</v>
      </c>
      <c r="V50">
        <v>63.228000000000002</v>
      </c>
      <c r="W50">
        <v>-4.8022819652687287</v>
      </c>
    </row>
    <row r="51" spans="1:23" x14ac:dyDescent="0.35">
      <c r="A51" s="2" t="s">
        <v>317</v>
      </c>
      <c r="B51">
        <v>98</v>
      </c>
      <c r="C51">
        <v>7.1889492751262427</v>
      </c>
      <c r="D51">
        <v>35.17924830239231</v>
      </c>
      <c r="E51">
        <v>88.565891472868216</v>
      </c>
      <c r="F51">
        <v>1.6290421831485655</v>
      </c>
      <c r="G51">
        <v>17.251211070281144</v>
      </c>
      <c r="H51">
        <v>47.569540627326553</v>
      </c>
      <c r="I51" t="e">
        <v>#DIV/0!</v>
      </c>
      <c r="J51">
        <v>1022.1821659557081</v>
      </c>
      <c r="K51">
        <v>47.515904209490252</v>
      </c>
      <c r="L51">
        <v>0.58205557451922918</v>
      </c>
      <c r="M51">
        <v>12.151016821468492</v>
      </c>
      <c r="N51">
        <v>12.717901608970813</v>
      </c>
      <c r="O51">
        <v>5.6602306512418998</v>
      </c>
      <c r="P51" t="e">
        <v>#DIV/0!</v>
      </c>
      <c r="Q51">
        <v>15.783464343686465</v>
      </c>
      <c r="R51" t="e">
        <v>#DIV/0!</v>
      </c>
      <c r="S51">
        <v>0.97</v>
      </c>
      <c r="T51">
        <v>42.312666943854197</v>
      </c>
      <c r="U51">
        <v>67.448314513501103</v>
      </c>
      <c r="V51">
        <v>71.733999999999995</v>
      </c>
      <c r="W51">
        <v>88.580089086310196</v>
      </c>
    </row>
    <row r="52" spans="1:23" x14ac:dyDescent="0.35">
      <c r="A52" s="2" t="s">
        <v>195</v>
      </c>
      <c r="B52">
        <v>58.9</v>
      </c>
      <c r="C52">
        <v>24.529427557925644</v>
      </c>
      <c r="D52">
        <v>1.3691847433137758</v>
      </c>
      <c r="E52">
        <v>49.137418203450331</v>
      </c>
      <c r="F52">
        <v>0.60654594839471976</v>
      </c>
      <c r="G52">
        <v>75.692100118510226</v>
      </c>
      <c r="H52">
        <v>-9.8641855482072121</v>
      </c>
      <c r="I52" t="e">
        <v>#DIV/0!</v>
      </c>
      <c r="J52">
        <v>504.81740073010195</v>
      </c>
      <c r="K52">
        <v>23.231507425683148</v>
      </c>
      <c r="L52">
        <v>24.086259327663981</v>
      </c>
      <c r="M52">
        <v>23.715135212602583</v>
      </c>
      <c r="N52">
        <v>5.4005440975321166</v>
      </c>
      <c r="O52">
        <v>1.22645612135507</v>
      </c>
      <c r="P52">
        <v>5500000</v>
      </c>
      <c r="Q52">
        <v>12.625809115547668</v>
      </c>
      <c r="R52" t="e">
        <v>#DIV/0!</v>
      </c>
      <c r="S52">
        <v>1.3</v>
      </c>
      <c r="T52">
        <v>75.424206758734698</v>
      </c>
      <c r="U52">
        <v>53.062304118315687</v>
      </c>
      <c r="V52">
        <v>50.557000000000002</v>
      </c>
      <c r="W52">
        <v>289525.04300599638</v>
      </c>
    </row>
    <row r="53" spans="1:23" x14ac:dyDescent="0.35">
      <c r="A53" s="2" t="s">
        <v>511</v>
      </c>
      <c r="B53">
        <v>100</v>
      </c>
      <c r="C53">
        <v>4.8692323997078146</v>
      </c>
      <c r="D53">
        <v>8.6438045163896113</v>
      </c>
      <c r="E53">
        <v>51.103139013452918</v>
      </c>
      <c r="F53">
        <v>2.3871320039705499</v>
      </c>
      <c r="G53">
        <v>4.6415756651669486</v>
      </c>
      <c r="H53">
        <v>50.732065763721913</v>
      </c>
      <c r="I53" t="e">
        <v>#DIV/0!</v>
      </c>
      <c r="J53">
        <v>1938.5417701782865</v>
      </c>
      <c r="K53">
        <v>81.929619071717568</v>
      </c>
      <c r="L53">
        <v>12.327726236359503</v>
      </c>
      <c r="M53">
        <v>18.879675120461659</v>
      </c>
      <c r="N53">
        <v>9.4677276481830521</v>
      </c>
      <c r="O53">
        <v>1.0305550533357299</v>
      </c>
      <c r="P53" t="e">
        <v>#DIV/0!</v>
      </c>
      <c r="Q53">
        <v>14.157218362564594</v>
      </c>
      <c r="R53" t="e">
        <v>#DIV/0!</v>
      </c>
      <c r="S53">
        <v>1.49</v>
      </c>
      <c r="T53">
        <v>19.4307060273165</v>
      </c>
      <c r="U53">
        <v>68.069374314663065</v>
      </c>
      <c r="V53">
        <v>57.536999999999999</v>
      </c>
      <c r="W53">
        <v>135.84657340973874</v>
      </c>
    </row>
    <row r="54" spans="1:23" x14ac:dyDescent="0.35">
      <c r="A54" s="2" t="s">
        <v>154</v>
      </c>
      <c r="B54">
        <v>100</v>
      </c>
      <c r="C54">
        <v>4.9919546503044403</v>
      </c>
      <c r="D54">
        <v>8.1553607533486228E-2</v>
      </c>
      <c r="E54">
        <v>92.298136645962742</v>
      </c>
      <c r="F54">
        <v>3.3386306058317698</v>
      </c>
      <c r="G54">
        <v>11.157288668798742</v>
      </c>
      <c r="H54">
        <v>53.949025080300814</v>
      </c>
      <c r="I54" t="e">
        <v>#DIV/0!</v>
      </c>
      <c r="J54">
        <v>1016.4613380475805</v>
      </c>
      <c r="K54">
        <v>88.761149023688304</v>
      </c>
      <c r="L54" t="e">
        <v>#DIV/0!</v>
      </c>
      <c r="M54" t="e">
        <v>#DIV/0!</v>
      </c>
      <c r="N54">
        <v>16.888586355089267</v>
      </c>
      <c r="O54" t="e">
        <v>#DIV/0!</v>
      </c>
      <c r="P54" t="e">
        <v>#DIV/0!</v>
      </c>
      <c r="Q54">
        <v>10.557895999316344</v>
      </c>
      <c r="R54" t="e">
        <v>#DIV/0!</v>
      </c>
      <c r="S54">
        <v>1.24</v>
      </c>
      <c r="T54">
        <v>17.301865431970899</v>
      </c>
      <c r="U54">
        <v>74.490265181421009</v>
      </c>
      <c r="V54">
        <v>76.596999999999994</v>
      </c>
      <c r="W54">
        <v>104.54097928651989</v>
      </c>
    </row>
    <row r="55" spans="1:23" x14ac:dyDescent="0.35">
      <c r="A55" s="2" t="s">
        <v>409</v>
      </c>
      <c r="B55">
        <v>87.873279999999994</v>
      </c>
      <c r="C55" t="e">
        <v>#DIV/0!</v>
      </c>
      <c r="D55">
        <v>0</v>
      </c>
      <c r="E55" t="e">
        <v>#DIV/0!</v>
      </c>
      <c r="F55" t="e">
        <v>#DIV/0!</v>
      </c>
      <c r="G55">
        <v>0</v>
      </c>
      <c r="H55">
        <v>100</v>
      </c>
      <c r="I55" t="e">
        <v>#DIV/0!</v>
      </c>
      <c r="J55">
        <v>13815.726649764967</v>
      </c>
      <c r="K55">
        <v>99.999951324935239</v>
      </c>
      <c r="L55" t="e">
        <v>#DIV/0!</v>
      </c>
      <c r="M55" t="e">
        <v>#DIV/0!</v>
      </c>
      <c r="N55" t="e">
        <v>#DIV/0!</v>
      </c>
      <c r="O55" t="e">
        <v>#DIV/0!</v>
      </c>
      <c r="P55" t="e">
        <v>#DIV/0!</v>
      </c>
      <c r="Q55" t="e">
        <v>#DIV/0!</v>
      </c>
      <c r="R55" t="e">
        <v>#DIV/0!</v>
      </c>
      <c r="S55" t="e">
        <v>#DIV/0!</v>
      </c>
      <c r="T55" t="e">
        <v>#DIV/0!</v>
      </c>
      <c r="U55" t="e">
        <v>#DIV/0!</v>
      </c>
      <c r="V55">
        <v>89.905000000000001</v>
      </c>
      <c r="W55">
        <v>2027.6435544414146</v>
      </c>
    </row>
    <row r="56" spans="1:23" x14ac:dyDescent="0.35">
      <c r="A56" s="2" t="s">
        <v>196</v>
      </c>
      <c r="B56">
        <v>100</v>
      </c>
      <c r="C56">
        <v>2.3889078438062521</v>
      </c>
      <c r="D56">
        <v>2.6532419483009417</v>
      </c>
      <c r="E56">
        <v>90.437678401522362</v>
      </c>
      <c r="F56">
        <v>3.1557207011171475</v>
      </c>
      <c r="G56">
        <v>1.9561042333061349</v>
      </c>
      <c r="H56">
        <v>96.350671570267082</v>
      </c>
      <c r="I56" t="e">
        <v>#DIV/0!</v>
      </c>
      <c r="J56">
        <v>2213.0943158600508</v>
      </c>
      <c r="K56">
        <v>95.390653818392906</v>
      </c>
      <c r="L56">
        <v>2.404145644269262E-3</v>
      </c>
      <c r="M56">
        <v>20.157883530641072</v>
      </c>
      <c r="N56">
        <v>11.52580655196344</v>
      </c>
      <c r="O56">
        <v>2.3812583627525798</v>
      </c>
      <c r="P56" t="e">
        <v>#DIV/0!</v>
      </c>
      <c r="Q56">
        <v>5.8054990176123855</v>
      </c>
      <c r="R56" t="e">
        <v>#DIV/0!</v>
      </c>
      <c r="S56">
        <v>1.47</v>
      </c>
      <c r="T56">
        <v>6.3532230485388004</v>
      </c>
      <c r="U56">
        <v>80.899914114615797</v>
      </c>
      <c r="V56">
        <v>67.551000000000002</v>
      </c>
      <c r="W56">
        <v>155.64301573047399</v>
      </c>
    </row>
    <row r="57" spans="1:23" x14ac:dyDescent="0.35">
      <c r="A57" s="2" t="s">
        <v>177</v>
      </c>
      <c r="B57">
        <v>100</v>
      </c>
      <c r="C57">
        <v>1.6806922050457327</v>
      </c>
      <c r="D57">
        <v>17.239017147040375</v>
      </c>
      <c r="E57">
        <v>17.822400420665176</v>
      </c>
      <c r="F57">
        <v>2.5136475165685699</v>
      </c>
      <c r="G57">
        <v>5.9699025904072558</v>
      </c>
      <c r="H57">
        <v>28.695795588268819</v>
      </c>
      <c r="I57" t="e">
        <v>#DIV/0!</v>
      </c>
      <c r="J57">
        <v>4237.896740723344</v>
      </c>
      <c r="K57">
        <v>79.627861275562026</v>
      </c>
      <c r="L57">
        <v>3.6520372317590493</v>
      </c>
      <c r="M57">
        <v>9.4899182466112055</v>
      </c>
      <c r="N57">
        <v>6.6754550034439761</v>
      </c>
      <c r="O57">
        <v>1.40871792439405</v>
      </c>
      <c r="P57" t="e">
        <v>#DIV/0!</v>
      </c>
      <c r="Q57">
        <v>23.448973434418061</v>
      </c>
      <c r="R57" t="e">
        <v>#DIV/0!</v>
      </c>
      <c r="S57">
        <v>1.69</v>
      </c>
      <c r="T57">
        <v>9.4924277901524103</v>
      </c>
      <c r="U57">
        <v>61.537025216383853</v>
      </c>
      <c r="V57">
        <v>73.254999999999995</v>
      </c>
      <c r="W57">
        <v>260.11642290633694</v>
      </c>
    </row>
    <row r="58" spans="1:23" x14ac:dyDescent="0.35">
      <c r="A58" s="2" t="s">
        <v>352</v>
      </c>
      <c r="B58">
        <v>100</v>
      </c>
      <c r="C58">
        <v>1.4038360080130747</v>
      </c>
      <c r="D58">
        <v>3.5665429022485635</v>
      </c>
      <c r="E58">
        <v>43.27384228319837</v>
      </c>
      <c r="F58">
        <v>2.3946747790241387</v>
      </c>
      <c r="G58">
        <v>18.638802250145144</v>
      </c>
      <c r="H58">
        <v>-19.862022423820601</v>
      </c>
      <c r="I58" t="e">
        <v>#DIV/0!</v>
      </c>
      <c r="J58">
        <v>3510.7968497839552</v>
      </c>
      <c r="K58">
        <v>78.274225709085087</v>
      </c>
      <c r="L58">
        <v>8.092291427000605</v>
      </c>
      <c r="M58">
        <v>7.3273255854148562</v>
      </c>
      <c r="N58">
        <v>12.463761995443019</v>
      </c>
      <c r="O58">
        <v>2.2977301211530499</v>
      </c>
      <c r="P58" t="e">
        <v>#DIV/0!</v>
      </c>
      <c r="Q58">
        <v>12.641360726388069</v>
      </c>
      <c r="R58" t="e">
        <v>#DIV/0!</v>
      </c>
      <c r="S58">
        <v>1.79</v>
      </c>
      <c r="T58">
        <v>21.284458757808601</v>
      </c>
      <c r="U58">
        <v>75.822559153183619</v>
      </c>
      <c r="V58">
        <v>86.795000000000002</v>
      </c>
      <c r="W58">
        <v>220.38895772545777</v>
      </c>
    </row>
    <row r="59" spans="1:23" x14ac:dyDescent="0.35">
      <c r="A59" s="2" t="s">
        <v>208</v>
      </c>
      <c r="B59">
        <v>49.7</v>
      </c>
      <c r="C59" t="e">
        <v>#DIV/0!</v>
      </c>
      <c r="D59" t="e">
        <v>#DIV/0!</v>
      </c>
      <c r="E59">
        <v>100</v>
      </c>
      <c r="F59" t="e">
        <v>#DIV/0!</v>
      </c>
      <c r="G59" t="e">
        <v>#DIV/0!</v>
      </c>
      <c r="H59" t="e">
        <v>#DIV/0!</v>
      </c>
      <c r="I59" t="e">
        <v>#DIV/0!</v>
      </c>
      <c r="J59" t="e">
        <v>#DIV/0!</v>
      </c>
      <c r="K59" t="e">
        <v>#DIV/0!</v>
      </c>
      <c r="L59" t="e">
        <v>#DIV/0!</v>
      </c>
      <c r="M59" t="e">
        <v>#DIV/0!</v>
      </c>
      <c r="N59" t="e">
        <v>#DIV/0!</v>
      </c>
      <c r="O59">
        <v>3.9500787592388198</v>
      </c>
      <c r="P59" t="e">
        <v>#DIV/0!</v>
      </c>
      <c r="Q59" t="e">
        <v>#DIV/0!</v>
      </c>
      <c r="R59" t="e">
        <v>#DIV/0!</v>
      </c>
      <c r="S59">
        <v>1.07</v>
      </c>
      <c r="T59">
        <v>34.433338685178903</v>
      </c>
      <c r="U59" t="e">
        <v>#DIV/0!</v>
      </c>
      <c r="V59">
        <v>76.995999999999995</v>
      </c>
      <c r="W59">
        <v>44.358236240736282</v>
      </c>
    </row>
    <row r="60" spans="1:23" x14ac:dyDescent="0.35">
      <c r="A60" s="2" t="s">
        <v>115</v>
      </c>
      <c r="B60">
        <v>91.838970000000003</v>
      </c>
      <c r="C60">
        <v>13.908437666766558</v>
      </c>
      <c r="D60" t="e">
        <v>#DIV/0!</v>
      </c>
      <c r="E60">
        <v>100</v>
      </c>
      <c r="F60" t="e">
        <v>#DIV/0!</v>
      </c>
      <c r="G60" t="e">
        <v>#DIV/0!</v>
      </c>
      <c r="H60" t="e">
        <v>#DIV/0!</v>
      </c>
      <c r="I60" t="e">
        <v>#DIV/0!</v>
      </c>
      <c r="J60" t="e">
        <v>#DIV/0!</v>
      </c>
      <c r="K60" t="e">
        <v>#DIV/0!</v>
      </c>
      <c r="L60">
        <v>5.2801916348377699E-2</v>
      </c>
      <c r="M60">
        <v>17.320609507608843</v>
      </c>
      <c r="N60" t="e">
        <v>#DIV/0!</v>
      </c>
      <c r="O60">
        <v>3.20744344001587</v>
      </c>
      <c r="P60" t="e">
        <v>#DIV/0!</v>
      </c>
      <c r="Q60">
        <v>2.8643409731406799</v>
      </c>
      <c r="R60" t="e">
        <v>#DIV/0!</v>
      </c>
      <c r="S60" t="e">
        <v>#DIV/0!</v>
      </c>
      <c r="T60">
        <v>8.8842201337142495</v>
      </c>
      <c r="U60">
        <v>71.890561656569474</v>
      </c>
      <c r="V60">
        <v>68.093999999999994</v>
      </c>
      <c r="W60">
        <v>37.806138529416401</v>
      </c>
    </row>
    <row r="61" spans="1:23" x14ac:dyDescent="0.35">
      <c r="A61" s="2" t="s">
        <v>219</v>
      </c>
      <c r="B61">
        <v>98</v>
      </c>
      <c r="C61">
        <v>6.4484922381748175</v>
      </c>
      <c r="D61">
        <v>1.8166723334412067</v>
      </c>
      <c r="E61">
        <v>74.86449864498644</v>
      </c>
      <c r="F61">
        <v>2.9562768062331788</v>
      </c>
      <c r="G61">
        <v>11.240245296235759</v>
      </c>
      <c r="H61">
        <v>86.943082370323026</v>
      </c>
      <c r="I61" t="e">
        <v>#DIV/0!</v>
      </c>
      <c r="J61">
        <v>739.88710629226182</v>
      </c>
      <c r="K61">
        <v>86.943082370323026</v>
      </c>
      <c r="L61">
        <v>0.11000647353749662</v>
      </c>
      <c r="M61">
        <v>24.635562159295379</v>
      </c>
      <c r="N61">
        <v>14.621407366159273</v>
      </c>
      <c r="O61">
        <v>6.3299322014614603</v>
      </c>
      <c r="P61">
        <v>30000000</v>
      </c>
      <c r="Q61">
        <v>16.390977684013087</v>
      </c>
      <c r="R61" t="e">
        <v>#DIV/0!</v>
      </c>
      <c r="S61">
        <v>1.03</v>
      </c>
      <c r="T61">
        <v>13.308403217469101</v>
      </c>
      <c r="U61">
        <v>65.884869339891509</v>
      </c>
      <c r="V61">
        <v>73.751999999999995</v>
      </c>
      <c r="W61">
        <v>1579017.1138218313</v>
      </c>
    </row>
    <row r="62" spans="1:23" x14ac:dyDescent="0.35">
      <c r="A62" s="2" t="s">
        <v>38</v>
      </c>
      <c r="B62">
        <v>97</v>
      </c>
      <c r="C62">
        <v>10.180392442284491</v>
      </c>
      <c r="D62">
        <v>5.4284043648918372</v>
      </c>
      <c r="E62">
        <v>88.028508138302982</v>
      </c>
      <c r="F62">
        <v>2.7728245654396231</v>
      </c>
      <c r="G62">
        <v>4.2056861223027031</v>
      </c>
      <c r="H62">
        <v>-98.381871012711059</v>
      </c>
      <c r="I62" t="e">
        <v>#DIV/0!</v>
      </c>
      <c r="J62">
        <v>919.42244272596974</v>
      </c>
      <c r="K62">
        <v>89.825414085245143</v>
      </c>
      <c r="L62">
        <v>55.2784307172277</v>
      </c>
      <c r="M62">
        <v>16.602962573714418</v>
      </c>
      <c r="N62">
        <v>11.867489807347937</v>
      </c>
      <c r="O62">
        <v>3.5561238057712199</v>
      </c>
      <c r="P62" t="e">
        <v>#DIV/0!</v>
      </c>
      <c r="Q62">
        <v>14.017758941200423</v>
      </c>
      <c r="R62" t="e">
        <v>#DIV/0!</v>
      </c>
      <c r="S62">
        <v>0.28000000000000003</v>
      </c>
      <c r="T62">
        <v>11.929304634257999</v>
      </c>
      <c r="U62">
        <v>53.499711125473794</v>
      </c>
      <c r="V62">
        <v>62.69</v>
      </c>
      <c r="W62">
        <v>74.900199057595472</v>
      </c>
    </row>
    <row r="63" spans="1:23" x14ac:dyDescent="0.35">
      <c r="A63" s="2" t="s">
        <v>283</v>
      </c>
      <c r="B63">
        <v>99.6</v>
      </c>
      <c r="C63">
        <v>13.990183815323901</v>
      </c>
      <c r="D63">
        <v>1.7492331367444423</v>
      </c>
      <c r="E63">
        <v>46.534975850653929</v>
      </c>
      <c r="F63">
        <v>2.7954004118068507</v>
      </c>
      <c r="G63">
        <v>2.1266510430338657</v>
      </c>
      <c r="H63">
        <v>-16.467131819727037</v>
      </c>
      <c r="I63" t="e">
        <v>#DIV/0!</v>
      </c>
      <c r="J63">
        <v>883.91776433132929</v>
      </c>
      <c r="K63">
        <v>96.295244187430001</v>
      </c>
      <c r="L63">
        <v>29.831094160889869</v>
      </c>
      <c r="M63">
        <v>13.443051864068275</v>
      </c>
      <c r="N63">
        <v>11.424647381661348</v>
      </c>
      <c r="O63">
        <v>11.265188265318599</v>
      </c>
      <c r="P63">
        <v>314700000</v>
      </c>
      <c r="Q63">
        <v>16.886125165741113</v>
      </c>
      <c r="R63" t="e">
        <v>#DIV/0!</v>
      </c>
      <c r="S63">
        <v>0.19</v>
      </c>
      <c r="T63">
        <v>5.6709566593499199</v>
      </c>
      <c r="U63">
        <v>48.483316727354392</v>
      </c>
      <c r="V63">
        <v>43.018999999999998</v>
      </c>
      <c r="W63">
        <v>16563226.881879009</v>
      </c>
    </row>
    <row r="64" spans="1:23" x14ac:dyDescent="0.35">
      <c r="A64" s="2" t="s">
        <v>314</v>
      </c>
      <c r="B64">
        <v>92</v>
      </c>
      <c r="C64">
        <v>12.558283327927345</v>
      </c>
      <c r="D64">
        <v>35.343196871697472</v>
      </c>
      <c r="E64">
        <v>89.896073903002318</v>
      </c>
      <c r="F64">
        <v>1.5062934130714019</v>
      </c>
      <c r="G64">
        <v>18.453958664969196</v>
      </c>
      <c r="H64">
        <v>46.202844463333321</v>
      </c>
      <c r="I64" t="e">
        <v>#DIV/0!</v>
      </c>
      <c r="J64">
        <v>698.28723486355273</v>
      </c>
      <c r="K64">
        <v>46.029476775844827</v>
      </c>
      <c r="L64">
        <v>2.9895110121483155</v>
      </c>
      <c r="M64">
        <v>16.401318287033824</v>
      </c>
      <c r="N64">
        <v>10.588240507071772</v>
      </c>
      <c r="O64">
        <v>0.90780693705234095</v>
      </c>
      <c r="P64">
        <v>16000000</v>
      </c>
      <c r="Q64">
        <v>20.408794193966916</v>
      </c>
      <c r="R64" t="e">
        <v>#DIV/0!</v>
      </c>
      <c r="S64">
        <v>0.89</v>
      </c>
      <c r="T64">
        <v>34.127388209855802</v>
      </c>
      <c r="U64">
        <v>60.52799626986701</v>
      </c>
      <c r="V64">
        <v>64.286000000000001</v>
      </c>
      <c r="W64">
        <v>842171.12654830003</v>
      </c>
    </row>
    <row r="65" spans="1:23" x14ac:dyDescent="0.35">
      <c r="A65" s="2" t="s">
        <v>71</v>
      </c>
      <c r="B65">
        <v>65.172200000000004</v>
      </c>
      <c r="C65">
        <v>1.0650145269935569</v>
      </c>
      <c r="D65" t="e">
        <v>#DIV/0!</v>
      </c>
      <c r="E65">
        <v>13.009404388714735</v>
      </c>
      <c r="F65" t="e">
        <v>#DIV/0!</v>
      </c>
      <c r="G65" t="e">
        <v>#DIV/0!</v>
      </c>
      <c r="H65" t="e">
        <v>#DIV/0!</v>
      </c>
      <c r="I65" t="e">
        <v>#DIV/0!</v>
      </c>
      <c r="J65" t="e">
        <v>#DIV/0!</v>
      </c>
      <c r="K65" t="e">
        <v>#DIV/0!</v>
      </c>
      <c r="L65" t="e">
        <v>#DIV/0!</v>
      </c>
      <c r="M65" t="e">
        <v>#DIV/0!</v>
      </c>
      <c r="N65" t="e">
        <v>#DIV/0!</v>
      </c>
      <c r="O65">
        <v>7.7891654799118299</v>
      </c>
      <c r="P65" t="e">
        <v>#DIV/0!</v>
      </c>
      <c r="Q65">
        <v>10.357914840355967</v>
      </c>
      <c r="R65" t="e">
        <v>#DIV/0!</v>
      </c>
      <c r="S65" t="e">
        <v>#DIV/0!</v>
      </c>
      <c r="T65">
        <v>31.276800511344899</v>
      </c>
      <c r="U65">
        <v>23.933857398163433</v>
      </c>
      <c r="V65">
        <v>39.222999999999999</v>
      </c>
      <c r="W65">
        <v>23.978419643185553</v>
      </c>
    </row>
    <row r="66" spans="1:23" x14ac:dyDescent="0.35">
      <c r="A66" s="2" t="s">
        <v>245</v>
      </c>
      <c r="B66">
        <v>32.5</v>
      </c>
      <c r="C66" t="e">
        <v>#DIV/0!</v>
      </c>
      <c r="D66">
        <v>2.3218048523021638E-2</v>
      </c>
      <c r="E66">
        <v>95.714285714285708</v>
      </c>
      <c r="F66">
        <v>0.69300475295051456</v>
      </c>
      <c r="G66">
        <v>78.399385531646061</v>
      </c>
      <c r="H66">
        <v>21.577396419830912</v>
      </c>
      <c r="I66" t="e">
        <v>#DIV/0!</v>
      </c>
      <c r="J66">
        <v>157.96504824226213</v>
      </c>
      <c r="K66">
        <v>21.577666397139321</v>
      </c>
      <c r="L66" t="e">
        <v>#DIV/0!</v>
      </c>
      <c r="M66" t="e">
        <v>#DIV/0!</v>
      </c>
      <c r="N66">
        <v>8.3949924825416957</v>
      </c>
      <c r="O66" t="e">
        <v>#DIV/0!</v>
      </c>
      <c r="P66" t="e">
        <v>#DIV/0!</v>
      </c>
      <c r="Q66" t="e">
        <v>#DIV/0!</v>
      </c>
      <c r="R66" t="e">
        <v>#DIV/0!</v>
      </c>
      <c r="S66">
        <v>1.07</v>
      </c>
      <c r="T66">
        <v>81.246578870776801</v>
      </c>
      <c r="U66" t="e">
        <v>#DIV/0!</v>
      </c>
      <c r="V66">
        <v>20.571999999999999</v>
      </c>
      <c r="W66">
        <v>43.311131371663009</v>
      </c>
    </row>
    <row r="67" spans="1:23" x14ac:dyDescent="0.35">
      <c r="A67" s="2" t="s">
        <v>159</v>
      </c>
      <c r="B67">
        <v>100</v>
      </c>
      <c r="C67">
        <v>3.1928627020880294</v>
      </c>
      <c r="D67">
        <v>0.46499144770740397</v>
      </c>
      <c r="E67">
        <v>7.6549210206561362</v>
      </c>
      <c r="F67">
        <v>3.2205861873137942</v>
      </c>
      <c r="G67">
        <v>14.588003953423309</v>
      </c>
      <c r="H67">
        <v>12.313255973487808</v>
      </c>
      <c r="I67" t="e">
        <v>#DIV/0!</v>
      </c>
      <c r="J67">
        <v>4222.7371899585041</v>
      </c>
      <c r="K67">
        <v>20.574857771559081</v>
      </c>
      <c r="L67">
        <v>15.583808735341687</v>
      </c>
      <c r="M67">
        <v>16.414096532042102</v>
      </c>
      <c r="N67">
        <v>5.3853612737592309</v>
      </c>
      <c r="O67">
        <v>2.9755803288984102</v>
      </c>
      <c r="P67" t="e">
        <v>#DIV/0!</v>
      </c>
      <c r="Q67">
        <v>15.688493546076925</v>
      </c>
      <c r="R67" t="e">
        <v>#DIV/0!</v>
      </c>
      <c r="S67">
        <v>1.57</v>
      </c>
      <c r="T67">
        <v>25.1298836575445</v>
      </c>
      <c r="U67">
        <v>68.835606330110892</v>
      </c>
      <c r="V67">
        <v>68.093999999999994</v>
      </c>
      <c r="W67">
        <v>255.8013055232507</v>
      </c>
    </row>
    <row r="68" spans="1:23" x14ac:dyDescent="0.35">
      <c r="A68" s="2" t="s">
        <v>41</v>
      </c>
      <c r="B68">
        <v>23</v>
      </c>
      <c r="C68">
        <v>44.741097070399036</v>
      </c>
      <c r="D68">
        <v>1.0688136380172784</v>
      </c>
      <c r="E68">
        <v>85.579064587973278</v>
      </c>
      <c r="F68">
        <v>0.16014774401998477</v>
      </c>
      <c r="G68">
        <v>94.142738828503511</v>
      </c>
      <c r="H68">
        <v>4.7329472320866168</v>
      </c>
      <c r="I68" t="e">
        <v>#DIV/0!</v>
      </c>
      <c r="J68">
        <v>469.65793787689239</v>
      </c>
      <c r="K68">
        <v>4.7884451018151131</v>
      </c>
      <c r="L68">
        <v>3.8092339333752152E-3</v>
      </c>
      <c r="M68">
        <v>18.552796150284433</v>
      </c>
      <c r="N68">
        <v>2.2079639193610232</v>
      </c>
      <c r="O68">
        <v>8.1369411308309694</v>
      </c>
      <c r="P68" t="e">
        <v>#DIV/0!</v>
      </c>
      <c r="Q68">
        <v>4.289760207656677</v>
      </c>
      <c r="R68" t="e">
        <v>#DIV/0!</v>
      </c>
      <c r="S68">
        <v>0.78</v>
      </c>
      <c r="T68">
        <v>94.444621426701005</v>
      </c>
      <c r="U68">
        <v>45.073851771714111</v>
      </c>
      <c r="V68">
        <v>17.318999999999999</v>
      </c>
      <c r="W68">
        <v>51.037774217788261</v>
      </c>
    </row>
    <row r="69" spans="1:23" x14ac:dyDescent="0.35">
      <c r="A69" s="2" t="s">
        <v>465</v>
      </c>
      <c r="B69">
        <v>100</v>
      </c>
      <c r="C69" t="e">
        <v>#DIV/0!</v>
      </c>
      <c r="D69" t="e">
        <v>#DIV/0!</v>
      </c>
      <c r="E69">
        <v>100</v>
      </c>
      <c r="F69" t="e">
        <v>#DIV/0!</v>
      </c>
      <c r="G69" t="e">
        <v>#DIV/0!</v>
      </c>
      <c r="H69" t="e">
        <v>#DIV/0!</v>
      </c>
      <c r="I69" t="e">
        <v>#DIV/0!</v>
      </c>
      <c r="J69" t="e">
        <v>#DIV/0!</v>
      </c>
      <c r="K69" t="e">
        <v>#DIV/0!</v>
      </c>
      <c r="L69" t="e">
        <v>#DIV/0!</v>
      </c>
      <c r="M69" t="e">
        <v>#DIV/0!</v>
      </c>
      <c r="N69" t="e">
        <v>#DIV/0!</v>
      </c>
      <c r="O69" t="e">
        <v>#DIV/0!</v>
      </c>
      <c r="P69" t="e">
        <v>#DIV/0!</v>
      </c>
      <c r="Q69">
        <v>5.8646267964765881</v>
      </c>
      <c r="R69" t="e">
        <v>#DIV/0!</v>
      </c>
      <c r="S69" t="e">
        <v>#DIV/0!</v>
      </c>
      <c r="T69" t="e">
        <v>#DIV/0!</v>
      </c>
      <c r="U69">
        <v>58.244475351568539</v>
      </c>
      <c r="V69">
        <v>40.926000000000002</v>
      </c>
      <c r="W69">
        <v>61.007020429609021</v>
      </c>
    </row>
    <row r="70" spans="1:23" x14ac:dyDescent="0.35">
      <c r="A70" s="2" t="s">
        <v>108</v>
      </c>
      <c r="B70">
        <v>55.8</v>
      </c>
      <c r="C70">
        <v>11.189909654413418</v>
      </c>
      <c r="D70" t="e">
        <v>#DIV/0!</v>
      </c>
      <c r="E70">
        <v>95.87155963302753</v>
      </c>
      <c r="F70" t="e">
        <v>#DIV/0!</v>
      </c>
      <c r="G70" t="e">
        <v>#DIV/0!</v>
      </c>
      <c r="H70" t="e">
        <v>#DIV/0!</v>
      </c>
      <c r="I70" t="e">
        <v>#DIV/0!</v>
      </c>
      <c r="J70" t="e">
        <v>#DIV/0!</v>
      </c>
      <c r="K70" t="e">
        <v>#DIV/0!</v>
      </c>
      <c r="L70">
        <v>9.8165466178387145E-2</v>
      </c>
      <c r="M70">
        <v>31.787364503923556</v>
      </c>
      <c r="N70" t="e">
        <v>#DIV/0!</v>
      </c>
      <c r="O70">
        <v>3.6800148312939802</v>
      </c>
      <c r="P70" t="e">
        <v>#DIV/0!</v>
      </c>
      <c r="Q70">
        <v>14.682815399867998</v>
      </c>
      <c r="R70" t="e">
        <v>#DIV/0!</v>
      </c>
      <c r="S70" t="e">
        <v>#DIV/0!</v>
      </c>
      <c r="T70">
        <v>10.9109119572582</v>
      </c>
      <c r="U70">
        <v>68.566675432521478</v>
      </c>
      <c r="V70">
        <v>51.828000000000003</v>
      </c>
      <c r="W70">
        <v>34.441541687848449</v>
      </c>
    </row>
    <row r="71" spans="1:23" x14ac:dyDescent="0.35">
      <c r="A71" s="2" t="s">
        <v>142</v>
      </c>
      <c r="B71">
        <v>100</v>
      </c>
      <c r="C71">
        <v>2.730717516196064</v>
      </c>
      <c r="D71">
        <v>19.356454890244013</v>
      </c>
      <c r="E71">
        <v>41.34336314636024</v>
      </c>
      <c r="F71">
        <v>1.6926537250982074</v>
      </c>
      <c r="G71">
        <v>22.830727959124751</v>
      </c>
      <c r="H71">
        <v>52.233790321875084</v>
      </c>
      <c r="I71" t="e">
        <v>#DIV/0!</v>
      </c>
      <c r="J71">
        <v>6819.5561283316847</v>
      </c>
      <c r="K71">
        <v>48.877382457414328</v>
      </c>
      <c r="L71">
        <v>8.1975194692960738</v>
      </c>
      <c r="M71">
        <v>18.380050700611182</v>
      </c>
      <c r="N71">
        <v>5.8353194270535971</v>
      </c>
      <c r="O71">
        <v>1.21035762483128</v>
      </c>
      <c r="P71" t="e">
        <v>#DIV/0!</v>
      </c>
      <c r="Q71">
        <v>19.525730350812857</v>
      </c>
      <c r="R71" t="e">
        <v>#DIV/0!</v>
      </c>
      <c r="S71">
        <v>1.6</v>
      </c>
      <c r="T71">
        <v>33.517270330549003</v>
      </c>
      <c r="U71">
        <v>67.295562889622289</v>
      </c>
      <c r="V71">
        <v>83.558000000000007</v>
      </c>
      <c r="W71">
        <v>408.20783495226516</v>
      </c>
    </row>
    <row r="72" spans="1:23" x14ac:dyDescent="0.35">
      <c r="A72" s="2" t="s">
        <v>394</v>
      </c>
      <c r="B72">
        <v>100</v>
      </c>
      <c r="C72">
        <v>1.7819167543040408</v>
      </c>
      <c r="D72">
        <v>45.191972210202877</v>
      </c>
      <c r="E72">
        <v>57.054500472968051</v>
      </c>
      <c r="F72">
        <v>1.3480566626738959</v>
      </c>
      <c r="G72">
        <v>6.0522863866884755</v>
      </c>
      <c r="H72">
        <v>48.074924176341106</v>
      </c>
      <c r="I72" t="e">
        <v>#DIV/0!</v>
      </c>
      <c r="J72">
        <v>4024.252396431837</v>
      </c>
      <c r="K72">
        <v>49.765083013007732</v>
      </c>
      <c r="L72">
        <v>3.6588690247407638</v>
      </c>
      <c r="M72">
        <v>13.983586438729038</v>
      </c>
      <c r="N72">
        <v>9.1793935381708707</v>
      </c>
      <c r="O72">
        <v>1.5296393822771399</v>
      </c>
      <c r="P72" t="e">
        <v>#DIV/0!</v>
      </c>
      <c r="Q72">
        <v>11.250528878134263</v>
      </c>
      <c r="R72" t="e">
        <v>#DIV/0!</v>
      </c>
      <c r="S72">
        <v>1.72</v>
      </c>
      <c r="T72">
        <v>12.1825851406197</v>
      </c>
      <c r="U72">
        <v>78.616166069399924</v>
      </c>
      <c r="V72">
        <v>78.344999999999999</v>
      </c>
      <c r="W72">
        <v>252.44371692111639</v>
      </c>
    </row>
    <row r="73" spans="1:23" x14ac:dyDescent="0.35">
      <c r="A73" s="2" t="s">
        <v>167</v>
      </c>
      <c r="B73">
        <v>55.8</v>
      </c>
      <c r="C73" t="e">
        <v>#DIV/0!</v>
      </c>
      <c r="D73" t="e">
        <v>#DIV/0!</v>
      </c>
      <c r="E73">
        <v>100</v>
      </c>
      <c r="F73" t="e">
        <v>#DIV/0!</v>
      </c>
      <c r="G73" t="e">
        <v>#DIV/0!</v>
      </c>
      <c r="H73" t="e">
        <v>#DIV/0!</v>
      </c>
      <c r="I73" t="e">
        <v>#DIV/0!</v>
      </c>
      <c r="J73" t="e">
        <v>#DIV/0!</v>
      </c>
      <c r="K73" t="e">
        <v>#DIV/0!</v>
      </c>
      <c r="L73">
        <v>4.0566694474888539E-2</v>
      </c>
      <c r="M73">
        <v>13.050349162219074</v>
      </c>
      <c r="N73" t="e">
        <v>#DIV/0!</v>
      </c>
      <c r="O73" t="e">
        <v>#DIV/0!</v>
      </c>
      <c r="P73" t="e">
        <v>#DIV/0!</v>
      </c>
      <c r="Q73" t="e">
        <v>#DIV/0!</v>
      </c>
      <c r="R73" t="e">
        <v>#DIV/0!</v>
      </c>
      <c r="S73">
        <v>1.56</v>
      </c>
      <c r="T73">
        <v>10.6922138428857</v>
      </c>
      <c r="U73" t="e">
        <v>#DIV/0!</v>
      </c>
      <c r="V73">
        <v>56.478999999999999</v>
      </c>
      <c r="W73">
        <v>33.946018528511381</v>
      </c>
    </row>
    <row r="74" spans="1:23" x14ac:dyDescent="0.35">
      <c r="A74" s="2" t="s">
        <v>339</v>
      </c>
      <c r="B74">
        <v>81.599999999999994</v>
      </c>
      <c r="C74">
        <v>4.2761906965764593</v>
      </c>
      <c r="D74">
        <v>3.6908229567087032</v>
      </c>
      <c r="E74">
        <v>37.267582861762335</v>
      </c>
      <c r="F74">
        <v>2.1463378511633362</v>
      </c>
      <c r="G74">
        <v>55.598219744071656</v>
      </c>
      <c r="H74">
        <v>-585.38159291834404</v>
      </c>
      <c r="I74" t="e">
        <v>#DIV/0!</v>
      </c>
      <c r="J74">
        <v>1370.6171981197663</v>
      </c>
      <c r="K74">
        <v>40.710862665160093</v>
      </c>
      <c r="L74" t="e">
        <v>#DIV/0!</v>
      </c>
      <c r="M74" t="e">
        <v>#DIV/0!</v>
      </c>
      <c r="N74">
        <v>4.9560042021648858</v>
      </c>
      <c r="O74">
        <v>1.46154402720468</v>
      </c>
      <c r="P74" t="e">
        <v>#DIV/0!</v>
      </c>
      <c r="Q74">
        <v>2.1236729320363694</v>
      </c>
      <c r="R74" t="e">
        <v>#DIV/0!</v>
      </c>
      <c r="S74" t="e">
        <v>#DIV/0!</v>
      </c>
      <c r="T74">
        <v>68.340189736370903</v>
      </c>
      <c r="U74">
        <v>35.430989195484955</v>
      </c>
      <c r="V74">
        <v>85.697000000000003</v>
      </c>
      <c r="W74">
        <v>80.569001471341778</v>
      </c>
    </row>
    <row r="75" spans="1:23" x14ac:dyDescent="0.35">
      <c r="A75" s="2" t="s">
        <v>276</v>
      </c>
      <c r="B75">
        <v>31</v>
      </c>
      <c r="C75">
        <v>31.727593207198485</v>
      </c>
      <c r="D75" t="e">
        <v>#DIV/0!</v>
      </c>
      <c r="E75">
        <v>99.224806201550393</v>
      </c>
      <c r="F75" t="e">
        <v>#DIV/0!</v>
      </c>
      <c r="G75" t="e">
        <v>#DIV/0!</v>
      </c>
      <c r="H75" t="e">
        <v>#DIV/0!</v>
      </c>
      <c r="I75" t="e">
        <v>#DIV/0!</v>
      </c>
      <c r="J75" t="e">
        <v>#DIV/0!</v>
      </c>
      <c r="K75" t="e">
        <v>#DIV/0!</v>
      </c>
      <c r="L75">
        <v>0</v>
      </c>
      <c r="M75">
        <v>20.532305307675923</v>
      </c>
      <c r="N75" t="e">
        <v>#DIV/0!</v>
      </c>
      <c r="O75">
        <v>5.04893657556888</v>
      </c>
      <c r="P75" t="e">
        <v>#DIV/0!</v>
      </c>
      <c r="Q75">
        <v>5.1780214426840052</v>
      </c>
      <c r="R75" t="e">
        <v>#DIV/0!</v>
      </c>
      <c r="S75" t="e">
        <v>#DIV/0!</v>
      </c>
      <c r="T75">
        <v>45.089142782089198</v>
      </c>
      <c r="U75">
        <v>54.762139162715798</v>
      </c>
      <c r="V75">
        <v>56.296999999999997</v>
      </c>
      <c r="W75">
        <v>34.885994467948272</v>
      </c>
    </row>
    <row r="76" spans="1:23" x14ac:dyDescent="0.35">
      <c r="A76" s="2" t="s">
        <v>212</v>
      </c>
      <c r="B76">
        <v>100</v>
      </c>
      <c r="C76">
        <v>8.3814004992457143</v>
      </c>
      <c r="D76">
        <v>27.268805329928998</v>
      </c>
      <c r="E76">
        <v>47.062706270627061</v>
      </c>
      <c r="F76">
        <v>1.7793029033469954</v>
      </c>
      <c r="G76">
        <v>11.49834432578877</v>
      </c>
      <c r="H76">
        <v>57.972650228533965</v>
      </c>
      <c r="I76" t="e">
        <v>#DIV/0!</v>
      </c>
      <c r="J76">
        <v>795.28604177279681</v>
      </c>
      <c r="K76">
        <v>64.703344625248178</v>
      </c>
      <c r="L76">
        <v>5.5026868348319722</v>
      </c>
      <c r="M76">
        <v>18.343641058651091</v>
      </c>
      <c r="N76">
        <v>8.4671217846006002</v>
      </c>
      <c r="O76">
        <v>7.1101789748609798</v>
      </c>
      <c r="P76">
        <v>15700000</v>
      </c>
      <c r="Q76">
        <v>12.16627819914495</v>
      </c>
      <c r="R76" t="e">
        <v>#DIV/0!</v>
      </c>
      <c r="S76">
        <v>1.1299999999999999</v>
      </c>
      <c r="T76">
        <v>40.1223222232354</v>
      </c>
      <c r="U76">
        <v>69.376033341371354</v>
      </c>
      <c r="V76">
        <v>52.869</v>
      </c>
      <c r="W76">
        <v>826385.7389399145</v>
      </c>
    </row>
    <row r="77" spans="1:23" x14ac:dyDescent="0.35">
      <c r="A77" s="2" t="s">
        <v>10</v>
      </c>
      <c r="B77">
        <v>100</v>
      </c>
      <c r="C77">
        <v>0.71930206164031019</v>
      </c>
      <c r="D77">
        <v>13.235032119837307</v>
      </c>
      <c r="E77">
        <v>34.756230209567093</v>
      </c>
      <c r="F77">
        <v>2.3206352466650988</v>
      </c>
      <c r="G77">
        <v>7.5993865453691747</v>
      </c>
      <c r="H77">
        <v>60.665081377970196</v>
      </c>
      <c r="I77" t="e">
        <v>#DIV/0!</v>
      </c>
      <c r="J77">
        <v>3997.0469177554114</v>
      </c>
      <c r="K77">
        <v>79.560997225819222</v>
      </c>
      <c r="L77">
        <v>1.9343668960499847</v>
      </c>
      <c r="M77">
        <v>11.473334496277179</v>
      </c>
      <c r="N77">
        <v>10.114565354963943</v>
      </c>
      <c r="O77">
        <v>1.1038085608358901</v>
      </c>
      <c r="P77" t="e">
        <v>#DIV/0!</v>
      </c>
      <c r="Q77">
        <v>22.189607162008791</v>
      </c>
      <c r="R77" t="e">
        <v>#DIV/0!</v>
      </c>
      <c r="S77">
        <v>1.68</v>
      </c>
      <c r="T77">
        <v>10.6044945707376</v>
      </c>
      <c r="U77">
        <v>69.118165822814788</v>
      </c>
      <c r="V77">
        <v>74.290999999999997</v>
      </c>
      <c r="W77">
        <v>249.91182918922044</v>
      </c>
    </row>
    <row r="78" spans="1:23" x14ac:dyDescent="0.35">
      <c r="A78" s="2" t="s">
        <v>284</v>
      </c>
      <c r="B78">
        <v>60.5</v>
      </c>
      <c r="C78">
        <v>30.828175524995483</v>
      </c>
      <c r="D78">
        <v>8.1113940187811977</v>
      </c>
      <c r="E78">
        <v>81.325966850828721</v>
      </c>
      <c r="F78">
        <v>1.3422332407314783</v>
      </c>
      <c r="G78">
        <v>43.217949965877615</v>
      </c>
      <c r="H78">
        <v>45.984451732395279</v>
      </c>
      <c r="I78" t="e">
        <v>#DIV/0!</v>
      </c>
      <c r="J78">
        <v>305.02093657246189</v>
      </c>
      <c r="K78">
        <v>49.748942286925185</v>
      </c>
      <c r="L78">
        <v>0.32351247622806772</v>
      </c>
      <c r="M78">
        <v>0.97453135738503371</v>
      </c>
      <c r="N78">
        <v>10.124657079308204</v>
      </c>
      <c r="O78">
        <v>10.707568121871001</v>
      </c>
      <c r="P78" t="e">
        <v>#DIV/0!</v>
      </c>
      <c r="Q78">
        <v>7.0242351767651705</v>
      </c>
      <c r="R78" t="e">
        <v>#DIV/0!</v>
      </c>
      <c r="S78">
        <v>0.83</v>
      </c>
      <c r="T78">
        <v>56.627374699596501</v>
      </c>
      <c r="U78">
        <v>49.364662696308606</v>
      </c>
      <c r="V78">
        <v>50.713000000000001</v>
      </c>
      <c r="W78">
        <v>45.153866211136638</v>
      </c>
    </row>
    <row r="79" spans="1:23" x14ac:dyDescent="0.35">
      <c r="A79" s="2" t="s">
        <v>135</v>
      </c>
      <c r="B79" t="e">
        <v>#DIV/0!</v>
      </c>
      <c r="C79" t="e">
        <v>#DIV/0!</v>
      </c>
      <c r="D79">
        <v>0</v>
      </c>
      <c r="E79">
        <v>100</v>
      </c>
      <c r="F79">
        <v>2.6921774016394391</v>
      </c>
      <c r="G79">
        <v>0</v>
      </c>
      <c r="H79">
        <v>100</v>
      </c>
      <c r="I79" t="e">
        <v>#DIV/0!</v>
      </c>
      <c r="J79">
        <v>5628.8559156579458</v>
      </c>
      <c r="K79" t="e">
        <v>#DIV/0!</v>
      </c>
      <c r="L79" t="e">
        <v>#DIV/0!</v>
      </c>
      <c r="M79" t="e">
        <v>#DIV/0!</v>
      </c>
      <c r="N79" t="e">
        <v>#DIV/0!</v>
      </c>
      <c r="O79" t="e">
        <v>#DIV/0!</v>
      </c>
      <c r="P79" t="e">
        <v>#DIV/0!</v>
      </c>
      <c r="Q79" t="e">
        <v>#DIV/0!</v>
      </c>
      <c r="R79" t="e">
        <v>#DIV/0!</v>
      </c>
      <c r="S79" t="e">
        <v>#DIV/0!</v>
      </c>
      <c r="T79" t="e">
        <v>#DIV/0!</v>
      </c>
      <c r="U79" t="e">
        <v>#DIV/0!</v>
      </c>
      <c r="V79">
        <v>100</v>
      </c>
      <c r="W79">
        <v>847.36401329422642</v>
      </c>
    </row>
    <row r="80" spans="1:23" x14ac:dyDescent="0.35">
      <c r="A80" s="2" t="s">
        <v>370</v>
      </c>
      <c r="B80">
        <v>100</v>
      </c>
      <c r="C80">
        <v>3.265225074802844</v>
      </c>
      <c r="D80">
        <v>3.9613229823259122</v>
      </c>
      <c r="E80">
        <v>48.884399156711176</v>
      </c>
      <c r="F80">
        <v>3.0238922977545069</v>
      </c>
      <c r="G80">
        <v>3.8950286298231505</v>
      </c>
      <c r="H80">
        <v>65.809133184318327</v>
      </c>
      <c r="I80" t="e">
        <v>#DIV/0!</v>
      </c>
      <c r="J80">
        <v>2482.6318157135906</v>
      </c>
      <c r="K80">
        <v>90.366348372403749</v>
      </c>
      <c r="L80">
        <v>26.081029280828076</v>
      </c>
      <c r="M80">
        <v>24.544263512346845</v>
      </c>
      <c r="N80">
        <v>11.573249348642511</v>
      </c>
      <c r="O80">
        <v>4.7129815763518002</v>
      </c>
      <c r="P80" t="e">
        <v>#DIV/0!</v>
      </c>
      <c r="Q80">
        <v>8.1926234975662044</v>
      </c>
      <c r="R80" t="e">
        <v>#DIV/0!</v>
      </c>
      <c r="S80">
        <v>1.78</v>
      </c>
      <c r="T80">
        <v>11.1215262516397</v>
      </c>
      <c r="U80">
        <v>81.079249529107514</v>
      </c>
      <c r="V80">
        <v>76.292000000000002</v>
      </c>
      <c r="W80">
        <v>169.28967157823408</v>
      </c>
    </row>
    <row r="81" spans="1:23" x14ac:dyDescent="0.35">
      <c r="A81" s="2" t="s">
        <v>57</v>
      </c>
      <c r="B81">
        <v>100</v>
      </c>
      <c r="C81" t="e">
        <v>#DIV/0!</v>
      </c>
      <c r="D81" t="e">
        <v>#DIV/0!</v>
      </c>
      <c r="E81">
        <v>100</v>
      </c>
      <c r="F81" t="e">
        <v>#DIV/0!</v>
      </c>
      <c r="G81" t="e">
        <v>#DIV/0!</v>
      </c>
      <c r="H81" t="e">
        <v>#DIV/0!</v>
      </c>
      <c r="I81" t="e">
        <v>#DIV/0!</v>
      </c>
      <c r="J81" t="e">
        <v>#DIV/0!</v>
      </c>
      <c r="K81" t="e">
        <v>#DIV/0!</v>
      </c>
      <c r="L81">
        <v>4.6794548603435495E-4</v>
      </c>
      <c r="M81">
        <v>20.806316516557178</v>
      </c>
      <c r="N81" t="e">
        <v>#DIV/0!</v>
      </c>
      <c r="O81" t="e">
        <v>#DIV/0!</v>
      </c>
      <c r="P81" t="e">
        <v>#DIV/0!</v>
      </c>
      <c r="Q81" t="e">
        <v>#DIV/0!</v>
      </c>
      <c r="R81" t="e">
        <v>#DIV/0!</v>
      </c>
      <c r="S81" t="e">
        <v>#DIV/0!</v>
      </c>
      <c r="T81" t="e">
        <v>#DIV/0!</v>
      </c>
      <c r="U81" t="e">
        <v>#DIV/0!</v>
      </c>
      <c r="V81">
        <v>84.382999999999996</v>
      </c>
      <c r="W81">
        <v>61.037956892408644</v>
      </c>
    </row>
    <row r="82" spans="1:23" x14ac:dyDescent="0.35">
      <c r="A82" s="2" t="s">
        <v>199</v>
      </c>
      <c r="B82">
        <v>87.873279999999994</v>
      </c>
      <c r="C82">
        <v>5.2275147100651607</v>
      </c>
      <c r="D82" t="e">
        <v>#DIV/0!</v>
      </c>
      <c r="E82">
        <v>100</v>
      </c>
      <c r="F82" t="e">
        <v>#DIV/0!</v>
      </c>
      <c r="G82" t="e">
        <v>#DIV/0!</v>
      </c>
      <c r="H82" t="e">
        <v>#DIV/0!</v>
      </c>
      <c r="I82" t="e">
        <v>#DIV/0!</v>
      </c>
      <c r="J82" t="e">
        <v>#DIV/0!</v>
      </c>
      <c r="K82" t="e">
        <v>#DIV/0!</v>
      </c>
      <c r="L82" t="e">
        <v>#DIV/0!</v>
      </c>
      <c r="M82" t="e">
        <v>#DIV/0!</v>
      </c>
      <c r="N82" t="e">
        <v>#DIV/0!</v>
      </c>
      <c r="O82">
        <v>3.4365090594342198</v>
      </c>
      <c r="P82" t="e">
        <v>#DIV/0!</v>
      </c>
      <c r="Q82">
        <v>3.9995709054296045</v>
      </c>
      <c r="R82" t="e">
        <v>#DIV/0!</v>
      </c>
      <c r="S82">
        <v>1.02</v>
      </c>
      <c r="T82">
        <v>9.3484525990802592</v>
      </c>
      <c r="U82">
        <v>77.734765696114692</v>
      </c>
      <c r="V82">
        <v>35.680999999999997</v>
      </c>
      <c r="W82">
        <v>36.035676996680436</v>
      </c>
    </row>
    <row r="83" spans="1:23" x14ac:dyDescent="0.35">
      <c r="A83" s="2" t="s">
        <v>463</v>
      </c>
      <c r="B83">
        <v>55.8</v>
      </c>
      <c r="C83" t="e">
        <v>#DIV/0!</v>
      </c>
      <c r="D83" t="e">
        <v>#DIV/0!</v>
      </c>
      <c r="E83" t="e">
        <v>#DIV/0!</v>
      </c>
      <c r="F83" t="e">
        <v>#DIV/0!</v>
      </c>
      <c r="G83" t="e">
        <v>#DIV/0!</v>
      </c>
      <c r="H83" t="e">
        <v>#DIV/0!</v>
      </c>
      <c r="I83" t="e">
        <v>#DIV/0!</v>
      </c>
      <c r="J83" t="e">
        <v>#DIV/0!</v>
      </c>
      <c r="K83" t="e">
        <v>#DIV/0!</v>
      </c>
      <c r="L83" t="e">
        <v>#DIV/0!</v>
      </c>
      <c r="M83" t="e">
        <v>#DIV/0!</v>
      </c>
      <c r="N83" t="e">
        <v>#DIV/0!</v>
      </c>
      <c r="O83" t="e">
        <v>#DIV/0!</v>
      </c>
      <c r="P83" t="e">
        <v>#DIV/0!</v>
      </c>
      <c r="Q83" t="e">
        <v>#DIV/0!</v>
      </c>
      <c r="R83" t="e">
        <v>#DIV/0!</v>
      </c>
      <c r="S83" t="e">
        <v>#DIV/0!</v>
      </c>
      <c r="T83" t="e">
        <v>#DIV/0!</v>
      </c>
      <c r="U83" t="e">
        <v>#DIV/0!</v>
      </c>
      <c r="V83">
        <v>94.099000000000004</v>
      </c>
      <c r="W83">
        <v>74.9495</v>
      </c>
    </row>
    <row r="84" spans="1:23" x14ac:dyDescent="0.35">
      <c r="A84" s="2" t="s">
        <v>104</v>
      </c>
      <c r="B84">
        <v>78.3</v>
      </c>
      <c r="C84">
        <v>11.793353349812541</v>
      </c>
      <c r="D84">
        <v>5.5323238375279917</v>
      </c>
      <c r="E84">
        <v>76.862621817038672</v>
      </c>
      <c r="F84">
        <v>1.1442293393350622</v>
      </c>
      <c r="G84">
        <v>61.619207258576182</v>
      </c>
      <c r="H84">
        <v>26.373225054235682</v>
      </c>
      <c r="I84" t="e">
        <v>#DIV/0!</v>
      </c>
      <c r="J84">
        <v>691.97769439463514</v>
      </c>
      <c r="K84">
        <v>32.660355748393535</v>
      </c>
      <c r="L84">
        <v>4.5439473327134019</v>
      </c>
      <c r="M84">
        <v>18.14754317009535</v>
      </c>
      <c r="N84">
        <v>9.6356208817115725</v>
      </c>
      <c r="O84">
        <v>3.8595090983318898</v>
      </c>
      <c r="P84">
        <v>758000000</v>
      </c>
      <c r="Q84">
        <v>19.881063602859019</v>
      </c>
      <c r="R84" t="e">
        <v>#DIV/0!</v>
      </c>
      <c r="S84">
        <v>0.85</v>
      </c>
      <c r="T84">
        <v>66.585437318482803</v>
      </c>
      <c r="U84">
        <v>59.346361208192633</v>
      </c>
      <c r="V84">
        <v>49.323</v>
      </c>
      <c r="W84">
        <v>39894800.970289126</v>
      </c>
    </row>
    <row r="85" spans="1:23" x14ac:dyDescent="0.35">
      <c r="A85" s="2" t="s">
        <v>259</v>
      </c>
      <c r="B85">
        <v>20.2</v>
      </c>
      <c r="C85">
        <v>22.044388059113054</v>
      </c>
      <c r="D85" t="e">
        <v>#DIV/0!</v>
      </c>
      <c r="E85">
        <v>95.492957746478865</v>
      </c>
      <c r="F85" t="e">
        <v>#DIV/0!</v>
      </c>
      <c r="G85" t="e">
        <v>#DIV/0!</v>
      </c>
      <c r="H85" t="e">
        <v>#DIV/0!</v>
      </c>
      <c r="I85" t="e">
        <v>#DIV/0!</v>
      </c>
      <c r="J85" t="e">
        <v>#DIV/0!</v>
      </c>
      <c r="K85" t="e">
        <v>#DIV/0!</v>
      </c>
      <c r="L85" t="e">
        <v>#DIV/0!</v>
      </c>
      <c r="M85" t="e">
        <v>#DIV/0!</v>
      </c>
      <c r="N85" t="e">
        <v>#DIV/0!</v>
      </c>
      <c r="O85">
        <v>15.4619810737554</v>
      </c>
      <c r="P85" t="e">
        <v>#DIV/0!</v>
      </c>
      <c r="Q85">
        <v>7.2525604548054829</v>
      </c>
      <c r="R85" t="e">
        <v>#DIV/0!</v>
      </c>
      <c r="S85">
        <v>0.95</v>
      </c>
      <c r="T85">
        <v>77.228501137499094</v>
      </c>
      <c r="U85">
        <v>33.152722597997446</v>
      </c>
      <c r="V85">
        <v>34.856000000000002</v>
      </c>
      <c r="W85">
        <v>34.071012341072148</v>
      </c>
    </row>
    <row r="86" spans="1:23" x14ac:dyDescent="0.35">
      <c r="A86" s="2" t="s">
        <v>96</v>
      </c>
      <c r="B86">
        <v>57</v>
      </c>
      <c r="C86">
        <v>46.780452659561256</v>
      </c>
      <c r="D86" t="e">
        <v>#DIV/0!</v>
      </c>
      <c r="E86">
        <v>100</v>
      </c>
      <c r="F86" t="e">
        <v>#DIV/0!</v>
      </c>
      <c r="G86" t="e">
        <v>#DIV/0!</v>
      </c>
      <c r="H86" t="e">
        <v>#DIV/0!</v>
      </c>
      <c r="I86" t="e">
        <v>#DIV/0!</v>
      </c>
      <c r="J86" t="e">
        <v>#DIV/0!</v>
      </c>
      <c r="K86" t="e">
        <v>#DIV/0!</v>
      </c>
      <c r="L86" t="e">
        <v>#DIV/0!</v>
      </c>
      <c r="M86" t="e">
        <v>#DIV/0!</v>
      </c>
      <c r="N86" t="e">
        <v>#DIV/0!</v>
      </c>
      <c r="O86">
        <v>2.5178514017169902</v>
      </c>
      <c r="P86" t="e">
        <v>#DIV/0!</v>
      </c>
      <c r="Q86" t="e">
        <v>#DIV/0!</v>
      </c>
      <c r="R86" t="e">
        <v>#DIV/0!</v>
      </c>
      <c r="S86" t="e">
        <v>#DIV/0!</v>
      </c>
      <c r="T86">
        <v>88.782390724974306</v>
      </c>
      <c r="U86">
        <v>39.954535291048664</v>
      </c>
      <c r="V86">
        <v>45.220999999999997</v>
      </c>
      <c r="W86">
        <v>54.32231858247161</v>
      </c>
    </row>
    <row r="87" spans="1:23" x14ac:dyDescent="0.35">
      <c r="A87" s="2" t="s">
        <v>160</v>
      </c>
      <c r="B87">
        <v>77</v>
      </c>
      <c r="C87">
        <v>18.278368360928059</v>
      </c>
      <c r="D87" t="e">
        <v>#DIV/0!</v>
      </c>
      <c r="E87">
        <v>100</v>
      </c>
      <c r="F87" t="e">
        <v>#DIV/0!</v>
      </c>
      <c r="G87" t="e">
        <v>#DIV/0!</v>
      </c>
      <c r="H87" t="e">
        <v>#DIV/0!</v>
      </c>
      <c r="I87" t="e">
        <v>#DIV/0!</v>
      </c>
      <c r="J87" t="e">
        <v>#DIV/0!</v>
      </c>
      <c r="K87" t="e">
        <v>#DIV/0!</v>
      </c>
      <c r="L87">
        <v>0</v>
      </c>
      <c r="M87">
        <v>29.854313646418085</v>
      </c>
      <c r="N87" t="e">
        <v>#DIV/0!</v>
      </c>
      <c r="O87">
        <v>2.0866666666669902</v>
      </c>
      <c r="P87" t="e">
        <v>#DIV/0!</v>
      </c>
      <c r="Q87">
        <v>6.8048149016516932</v>
      </c>
      <c r="R87" t="e">
        <v>#DIV/0!</v>
      </c>
      <c r="S87">
        <v>0.85</v>
      </c>
      <c r="T87">
        <v>33.663856465925001</v>
      </c>
      <c r="U87">
        <v>58.942138371054718</v>
      </c>
      <c r="V87">
        <v>28.239000000000001</v>
      </c>
      <c r="W87">
        <v>32.338105310240415</v>
      </c>
    </row>
    <row r="88" spans="1:23" x14ac:dyDescent="0.35">
      <c r="A88" s="2" t="s">
        <v>239</v>
      </c>
      <c r="B88">
        <v>33.9</v>
      </c>
      <c r="C88" t="e">
        <v>#DIV/0!</v>
      </c>
      <c r="D88">
        <v>0.40094053242226607</v>
      </c>
      <c r="E88">
        <v>92.931034482758605</v>
      </c>
      <c r="F88">
        <v>0.56020521665196488</v>
      </c>
      <c r="G88">
        <v>81.824450629554605</v>
      </c>
      <c r="H88">
        <v>17.774608838023134</v>
      </c>
      <c r="I88" t="e">
        <v>#DIV/0!</v>
      </c>
      <c r="J88">
        <v>379.67184143152684</v>
      </c>
      <c r="K88">
        <v>17.774608838023134</v>
      </c>
      <c r="L88" t="e">
        <v>#DIV/0!</v>
      </c>
      <c r="M88" t="e">
        <v>#DIV/0!</v>
      </c>
      <c r="N88">
        <v>3.956134080812868</v>
      </c>
      <c r="O88">
        <v>5.6965110234000198</v>
      </c>
      <c r="P88" t="e">
        <v>#DIV/0!</v>
      </c>
      <c r="Q88" t="e">
        <v>#DIV/0!</v>
      </c>
      <c r="R88" t="e">
        <v>#DIV/0!</v>
      </c>
      <c r="S88" t="e">
        <v>#DIV/0!</v>
      </c>
      <c r="T88">
        <v>79.024840786762596</v>
      </c>
      <c r="U88" t="e">
        <v>#DIV/0!</v>
      </c>
      <c r="V88">
        <v>52.015999999999998</v>
      </c>
      <c r="W88">
        <v>63.79426465499467</v>
      </c>
    </row>
    <row r="89" spans="1:23" x14ac:dyDescent="0.35">
      <c r="A89" s="2" t="s">
        <v>316</v>
      </c>
      <c r="B89">
        <v>80</v>
      </c>
      <c r="C89">
        <v>12.491214248472575</v>
      </c>
      <c r="D89">
        <v>5.8036097716592439</v>
      </c>
      <c r="E89">
        <v>84.275862068965509</v>
      </c>
      <c r="F89">
        <v>1.7475081374987513</v>
      </c>
      <c r="G89">
        <v>43.01277197299946</v>
      </c>
      <c r="H89">
        <v>51.183618255341301</v>
      </c>
      <c r="I89" t="e">
        <v>#DIV/0!</v>
      </c>
      <c r="J89">
        <v>608.22654961603166</v>
      </c>
      <c r="K89">
        <v>51.16665965535919</v>
      </c>
      <c r="L89">
        <v>8.5618834480792643</v>
      </c>
      <c r="M89">
        <v>22.389460546093805</v>
      </c>
      <c r="N89">
        <v>7.130272509656205</v>
      </c>
      <c r="O89">
        <v>4.7005499294760504</v>
      </c>
      <c r="P89">
        <v>250000000</v>
      </c>
      <c r="Q89">
        <v>17.820528700601752</v>
      </c>
      <c r="R89" t="e">
        <v>#DIV/0!</v>
      </c>
      <c r="S89">
        <v>0.92</v>
      </c>
      <c r="T89">
        <v>53.134294489835199</v>
      </c>
      <c r="U89">
        <v>59.934992640132734</v>
      </c>
      <c r="V89">
        <v>51.695999999999998</v>
      </c>
      <c r="W89">
        <v>13157956.010303998</v>
      </c>
    </row>
    <row r="90" spans="1:23" x14ac:dyDescent="0.35">
      <c r="A90" s="2" t="s">
        <v>365</v>
      </c>
      <c r="B90">
        <v>100</v>
      </c>
      <c r="C90">
        <v>5.4567526450572355E-2</v>
      </c>
      <c r="D90">
        <v>6.2889853102466144E-4</v>
      </c>
      <c r="E90">
        <v>24.372469635627532</v>
      </c>
      <c r="F90">
        <v>2.9805918256938986</v>
      </c>
      <c r="G90">
        <v>0.72077621874319453</v>
      </c>
      <c r="H90">
        <v>99.300116375479334</v>
      </c>
      <c r="I90" t="e">
        <v>#DIV/0!</v>
      </c>
      <c r="J90">
        <v>1946.7984966259503</v>
      </c>
      <c r="K90">
        <v>93.971956390713302</v>
      </c>
      <c r="L90">
        <v>3.2940413720717654</v>
      </c>
      <c r="M90">
        <v>3.5698148437673818</v>
      </c>
      <c r="N90">
        <v>24.713134048474952</v>
      </c>
      <c r="O90">
        <v>2.3373983739837301</v>
      </c>
      <c r="P90" t="e">
        <v>#DIV/0!</v>
      </c>
      <c r="Q90">
        <v>1.7504203368796469</v>
      </c>
      <c r="R90" t="e">
        <v>#DIV/0!</v>
      </c>
      <c r="S90">
        <v>1.32</v>
      </c>
      <c r="T90">
        <v>0.83490016302480097</v>
      </c>
      <c r="U90">
        <v>92.956011551277669</v>
      </c>
      <c r="V90">
        <v>100</v>
      </c>
      <c r="W90">
        <v>138.83196245481497</v>
      </c>
    </row>
    <row r="91" spans="1:23" x14ac:dyDescent="0.35">
      <c r="A91" s="2" t="s">
        <v>482</v>
      </c>
      <c r="B91">
        <v>100</v>
      </c>
      <c r="C91">
        <v>3.5473938188976555</v>
      </c>
      <c r="D91">
        <v>16.685869389248293</v>
      </c>
      <c r="E91">
        <v>31.510150430845624</v>
      </c>
      <c r="F91">
        <v>1.9551540115196089</v>
      </c>
      <c r="G91">
        <v>7.3083841220427246</v>
      </c>
      <c r="H91">
        <v>56.993042088926046</v>
      </c>
      <c r="I91" t="e">
        <v>#DIV/0!</v>
      </c>
      <c r="J91">
        <v>2568.3798927262465</v>
      </c>
      <c r="K91">
        <v>74.266253146236835</v>
      </c>
      <c r="L91">
        <v>2.6458633964907192</v>
      </c>
      <c r="M91">
        <v>10.673105728669309</v>
      </c>
      <c r="N91">
        <v>8.6717845992888982</v>
      </c>
      <c r="O91">
        <v>4.8813450760608097</v>
      </c>
      <c r="P91" t="e">
        <v>#DIV/0!</v>
      </c>
      <c r="Q91">
        <v>21.629751786249642</v>
      </c>
      <c r="R91" t="e">
        <v>#DIV/0!</v>
      </c>
      <c r="S91">
        <v>1.61</v>
      </c>
      <c r="T91">
        <v>9.0534258238585803</v>
      </c>
      <c r="U91">
        <v>66.388142784764611</v>
      </c>
      <c r="V91">
        <v>68.858999999999995</v>
      </c>
      <c r="W91">
        <v>169.72547549607478</v>
      </c>
    </row>
    <row r="92" spans="1:23" x14ac:dyDescent="0.35">
      <c r="A92" s="2" t="s">
        <v>73</v>
      </c>
      <c r="B92">
        <v>100</v>
      </c>
      <c r="C92">
        <v>7.5256146673927562</v>
      </c>
      <c r="D92">
        <v>88.454645446628376</v>
      </c>
      <c r="E92">
        <v>79.065420560747668</v>
      </c>
      <c r="F92">
        <v>0.36236081391708452</v>
      </c>
      <c r="G92">
        <v>2.5581517768996129E-2</v>
      </c>
      <c r="H92">
        <v>11.519773035602626</v>
      </c>
      <c r="I92" t="e">
        <v>#DIV/0!</v>
      </c>
      <c r="J92">
        <v>17023.166824403143</v>
      </c>
      <c r="K92">
        <v>11.519791506012581</v>
      </c>
      <c r="L92">
        <v>1.0286018741381262</v>
      </c>
      <c r="M92">
        <v>13.123355415807007</v>
      </c>
      <c r="N92">
        <v>2.2786775788075362</v>
      </c>
      <c r="O92">
        <v>5.3935959582172597</v>
      </c>
      <c r="P92" t="e">
        <v>#DIV/0!</v>
      </c>
      <c r="Q92">
        <v>14.632781104265312</v>
      </c>
      <c r="R92" t="e">
        <v>#DIV/0!</v>
      </c>
      <c r="S92">
        <v>1.71</v>
      </c>
      <c r="T92">
        <v>76.101169673248407</v>
      </c>
      <c r="U92">
        <v>67.539302114984636</v>
      </c>
      <c r="V92">
        <v>93.623999999999995</v>
      </c>
      <c r="W92">
        <v>977.61508309281533</v>
      </c>
    </row>
    <row r="93" spans="1:23" x14ac:dyDescent="0.35">
      <c r="A93" s="2" t="s">
        <v>493</v>
      </c>
      <c r="B93">
        <v>75</v>
      </c>
      <c r="C93">
        <v>18.879704461114013</v>
      </c>
      <c r="D93">
        <v>2.8038158891009037</v>
      </c>
      <c r="E93">
        <v>24.089055876357246</v>
      </c>
      <c r="F93">
        <v>2.4826788112225944</v>
      </c>
      <c r="G93">
        <v>25.570294501258012</v>
      </c>
      <c r="H93">
        <v>28.369222387817938</v>
      </c>
      <c r="I93" t="e">
        <v>#DIV/0!</v>
      </c>
      <c r="J93">
        <v>562.70048790151134</v>
      </c>
      <c r="K93">
        <v>71.557008012961845</v>
      </c>
      <c r="L93">
        <v>16.945274967493784</v>
      </c>
      <c r="M93">
        <v>35.554953829432371</v>
      </c>
      <c r="N93">
        <v>7.8211459100754279</v>
      </c>
      <c r="O93">
        <v>11.992296918767501</v>
      </c>
      <c r="P93">
        <v>37837510000</v>
      </c>
      <c r="Q93">
        <v>17.468801201538707</v>
      </c>
      <c r="R93" t="e">
        <v>#DIV/0!</v>
      </c>
      <c r="S93">
        <v>0.82</v>
      </c>
      <c r="T93">
        <v>40.625529382855802</v>
      </c>
      <c r="U93">
        <v>48.694840013709275</v>
      </c>
      <c r="V93">
        <v>30.93</v>
      </c>
      <c r="W93">
        <v>1991447948.5423741</v>
      </c>
    </row>
    <row r="94" spans="1:23" x14ac:dyDescent="0.35">
      <c r="A94" s="2" t="s">
        <v>280</v>
      </c>
      <c r="B94">
        <v>94.2</v>
      </c>
      <c r="C94">
        <v>13.929212707137046</v>
      </c>
      <c r="D94">
        <v>8.3985719164991135</v>
      </c>
      <c r="E94">
        <v>45.674968355512988</v>
      </c>
      <c r="F94">
        <v>2.0472064282617648</v>
      </c>
      <c r="G94">
        <v>24.90421966155867</v>
      </c>
      <c r="H94">
        <v>-81.374186853041337</v>
      </c>
      <c r="I94" t="e">
        <v>#DIV/0!</v>
      </c>
      <c r="J94">
        <v>866.82696618063699</v>
      </c>
      <c r="K94">
        <v>66.697208899413297</v>
      </c>
      <c r="L94">
        <v>29.72691048727701</v>
      </c>
      <c r="M94">
        <v>20.393052426842065</v>
      </c>
      <c r="N94">
        <v>9.6429042666277063</v>
      </c>
      <c r="O94">
        <v>5.1327548995466401</v>
      </c>
      <c r="P94">
        <v>2300000000</v>
      </c>
      <c r="Q94">
        <v>22.038628592443814</v>
      </c>
      <c r="R94" t="e">
        <v>#DIV/0!</v>
      </c>
      <c r="S94">
        <v>0.51</v>
      </c>
      <c r="T94">
        <v>37.840164112811301</v>
      </c>
      <c r="U94">
        <v>40.665990290893397</v>
      </c>
      <c r="V94">
        <v>49.923999999999999</v>
      </c>
      <c r="W94">
        <v>121052697.74624066</v>
      </c>
    </row>
    <row r="95" spans="1:23" x14ac:dyDescent="0.35">
      <c r="A95" s="2" t="s">
        <v>251</v>
      </c>
      <c r="B95">
        <v>98.4</v>
      </c>
      <c r="C95">
        <v>6.8571925833295762</v>
      </c>
      <c r="D95">
        <v>0.40156708193009627</v>
      </c>
      <c r="E95">
        <v>42.944305760888007</v>
      </c>
      <c r="F95">
        <v>2.9166972232086454</v>
      </c>
      <c r="G95">
        <v>0.29794086256358981</v>
      </c>
      <c r="H95">
        <v>-68.629560031964047</v>
      </c>
      <c r="I95" t="e">
        <v>#DIV/0!</v>
      </c>
      <c r="J95">
        <v>2794.4935780897117</v>
      </c>
      <c r="K95">
        <v>99.453508499692163</v>
      </c>
      <c r="L95">
        <v>70.774936482781371</v>
      </c>
      <c r="M95">
        <v>2.7605462344071774</v>
      </c>
      <c r="N95">
        <v>6.3672991387675717</v>
      </c>
      <c r="O95">
        <v>10.1371471710771</v>
      </c>
      <c r="P95" t="e">
        <v>#DIV/0!</v>
      </c>
      <c r="Q95">
        <v>11.9833141693389</v>
      </c>
      <c r="R95" t="e">
        <v>#DIV/0!</v>
      </c>
      <c r="S95">
        <v>1.6E-2</v>
      </c>
      <c r="T95">
        <v>0.895194789085619</v>
      </c>
      <c r="U95">
        <v>51.710647066844061</v>
      </c>
      <c r="V95">
        <v>70.626000000000005</v>
      </c>
      <c r="W95">
        <v>177.91146195120345</v>
      </c>
    </row>
    <row r="96" spans="1:23" x14ac:dyDescent="0.35">
      <c r="A96" s="2" t="s">
        <v>155</v>
      </c>
      <c r="B96">
        <v>98</v>
      </c>
      <c r="C96" t="e">
        <v>#DIV/0!</v>
      </c>
      <c r="D96">
        <v>1.0911756603370335</v>
      </c>
      <c r="E96">
        <v>70.819714995424235</v>
      </c>
      <c r="F96">
        <v>2.9868797811280676</v>
      </c>
      <c r="G96">
        <v>0.10559652813843318</v>
      </c>
      <c r="H96">
        <v>-231.72462331603288</v>
      </c>
      <c r="I96" t="e">
        <v>#DIV/0!</v>
      </c>
      <c r="J96">
        <v>1216.8782612087357</v>
      </c>
      <c r="K96">
        <v>97.394498512730195</v>
      </c>
      <c r="L96">
        <v>99.626646877696771</v>
      </c>
      <c r="M96" t="e">
        <v>#DIV/0!</v>
      </c>
      <c r="N96">
        <v>10.429625137635451</v>
      </c>
      <c r="O96">
        <v>2.8777472527475401</v>
      </c>
      <c r="P96">
        <v>250000000</v>
      </c>
      <c r="Q96" t="e">
        <v>#DIV/0!</v>
      </c>
      <c r="R96" t="e">
        <v>#DIV/0!</v>
      </c>
      <c r="S96">
        <v>0.56000000000000005</v>
      </c>
      <c r="T96">
        <v>1.6492933769348199</v>
      </c>
      <c r="U96" t="e">
        <v>#DIV/0!</v>
      </c>
      <c r="V96">
        <v>69.034000000000006</v>
      </c>
      <c r="W96">
        <v>16666762.648587734</v>
      </c>
    </row>
    <row r="97" spans="1:23" x14ac:dyDescent="0.35">
      <c r="A97" s="2" t="s">
        <v>173</v>
      </c>
      <c r="B97">
        <v>100</v>
      </c>
      <c r="C97">
        <v>1.0516027415135984</v>
      </c>
      <c r="D97">
        <v>2.0885009400272656</v>
      </c>
      <c r="E97">
        <v>49.835975943138322</v>
      </c>
      <c r="F97">
        <v>2.7912382037069086</v>
      </c>
      <c r="G97">
        <v>2.5676738131397121</v>
      </c>
      <c r="H97">
        <v>87.220324981350316</v>
      </c>
      <c r="I97" t="e">
        <v>#DIV/0!</v>
      </c>
      <c r="J97">
        <v>3161.5449474853376</v>
      </c>
      <c r="K97">
        <v>89.670908956599206</v>
      </c>
      <c r="L97">
        <v>1.1520553838298369</v>
      </c>
      <c r="M97">
        <v>12.172934234777944</v>
      </c>
      <c r="N97">
        <v>14.48649001707733</v>
      </c>
      <c r="O97">
        <v>-0.94616639478009201</v>
      </c>
      <c r="P97" t="e">
        <v>#DIV/0!</v>
      </c>
      <c r="Q97">
        <v>21.567681998721863</v>
      </c>
      <c r="R97" t="e">
        <v>#DIV/0!</v>
      </c>
      <c r="S97">
        <v>1.69</v>
      </c>
      <c r="T97">
        <v>5.25910935007182</v>
      </c>
      <c r="U97">
        <v>72.883267021502675</v>
      </c>
      <c r="V97">
        <v>61.84</v>
      </c>
      <c r="W97">
        <v>204.82647470422307</v>
      </c>
    </row>
    <row r="98" spans="1:23" x14ac:dyDescent="0.35">
      <c r="A98" s="2" t="s">
        <v>332</v>
      </c>
      <c r="B98">
        <v>100</v>
      </c>
      <c r="C98" t="e">
        <v>#DIV/0!</v>
      </c>
      <c r="D98" t="e">
        <v>#DIV/0!</v>
      </c>
      <c r="E98" t="e">
        <v>#DIV/0!</v>
      </c>
      <c r="F98" t="e">
        <v>#DIV/0!</v>
      </c>
      <c r="G98" t="e">
        <v>#DIV/0!</v>
      </c>
      <c r="H98" t="e">
        <v>#DIV/0!</v>
      </c>
      <c r="I98" t="e">
        <v>#DIV/0!</v>
      </c>
      <c r="J98" t="e">
        <v>#DIV/0!</v>
      </c>
      <c r="K98" t="e">
        <v>#DIV/0!</v>
      </c>
      <c r="L98" t="e">
        <v>#DIV/0!</v>
      </c>
      <c r="M98" t="e">
        <v>#DIV/0!</v>
      </c>
      <c r="N98" t="e">
        <v>#DIV/0!</v>
      </c>
      <c r="O98" t="e">
        <v>#DIV/0!</v>
      </c>
      <c r="P98" t="e">
        <v>#DIV/0!</v>
      </c>
      <c r="Q98" t="e">
        <v>#DIV/0!</v>
      </c>
      <c r="R98" t="e">
        <v>#DIV/0!</v>
      </c>
      <c r="S98" t="e">
        <v>#DIV/0!</v>
      </c>
      <c r="T98" t="e">
        <v>#DIV/0!</v>
      </c>
      <c r="U98" t="e">
        <v>#DIV/0!</v>
      </c>
      <c r="V98">
        <v>51.994</v>
      </c>
      <c r="W98">
        <v>75.997</v>
      </c>
    </row>
    <row r="99" spans="1:23" x14ac:dyDescent="0.35">
      <c r="A99" s="2" t="s">
        <v>186</v>
      </c>
      <c r="B99">
        <v>100</v>
      </c>
      <c r="C99" t="e">
        <v>#DIV/0!</v>
      </c>
      <c r="D99">
        <v>4.8773017508612035</v>
      </c>
      <c r="E99">
        <v>40.848594548551958</v>
      </c>
      <c r="F99">
        <v>2.969735150446446</v>
      </c>
      <c r="G99">
        <v>0.11138081338949657</v>
      </c>
      <c r="H99">
        <v>83.365231975097331</v>
      </c>
      <c r="I99" t="e">
        <v>#DIV/0!</v>
      </c>
      <c r="J99">
        <v>3042.4340206726483</v>
      </c>
      <c r="K99">
        <v>96.351448416205727</v>
      </c>
      <c r="L99">
        <v>0.86801656627138912</v>
      </c>
      <c r="M99">
        <v>17.682566494733035</v>
      </c>
      <c r="N99">
        <v>9.7289846509829232</v>
      </c>
      <c r="O99">
        <v>2.69295910960561</v>
      </c>
      <c r="P99" t="e">
        <v>#DIV/0!</v>
      </c>
      <c r="Q99" t="e">
        <v>#DIV/0!</v>
      </c>
      <c r="R99" t="e">
        <v>#DIV/0!</v>
      </c>
      <c r="S99">
        <v>1.87</v>
      </c>
      <c r="T99">
        <v>8.5033560088908402</v>
      </c>
      <c r="U99" t="e">
        <v>#DIV/0!</v>
      </c>
      <c r="V99">
        <v>91.823999999999998</v>
      </c>
      <c r="W99">
        <v>233.60850641051229</v>
      </c>
    </row>
    <row r="100" spans="1:23" x14ac:dyDescent="0.35">
      <c r="A100" s="2" t="s">
        <v>441</v>
      </c>
      <c r="B100">
        <v>100</v>
      </c>
      <c r="C100">
        <v>1.9689405180672643</v>
      </c>
      <c r="D100">
        <v>6.0318824543014342</v>
      </c>
      <c r="E100">
        <v>44.05706376704088</v>
      </c>
      <c r="F100">
        <v>2.3845845470324076</v>
      </c>
      <c r="G100">
        <v>5.2506562191546813</v>
      </c>
      <c r="H100">
        <v>82.651725000058974</v>
      </c>
      <c r="I100" t="e">
        <v>#DIV/0!</v>
      </c>
      <c r="J100">
        <v>2867.7425502531596</v>
      </c>
      <c r="K100">
        <v>86.483384598477059</v>
      </c>
      <c r="L100">
        <v>4.6860427047063613</v>
      </c>
      <c r="M100">
        <v>18.627302980042796</v>
      </c>
      <c r="N100">
        <v>12.352864125534511</v>
      </c>
      <c r="O100">
        <v>1.53989339199557</v>
      </c>
      <c r="P100" t="e">
        <v>#DIV/0!</v>
      </c>
      <c r="Q100">
        <v>15.817049312079284</v>
      </c>
      <c r="R100" t="e">
        <v>#DIV/0!</v>
      </c>
      <c r="S100">
        <v>1.69</v>
      </c>
      <c r="T100">
        <v>10.0936636417561</v>
      </c>
      <c r="U100">
        <v>73.656387891004613</v>
      </c>
      <c r="V100">
        <v>68.326999999999998</v>
      </c>
      <c r="W100">
        <v>189.07561063357838</v>
      </c>
    </row>
    <row r="101" spans="1:23" x14ac:dyDescent="0.35">
      <c r="A101" s="2" t="s">
        <v>353</v>
      </c>
      <c r="B101">
        <v>92</v>
      </c>
      <c r="C101">
        <v>6.1348020228484508</v>
      </c>
      <c r="D101">
        <v>0.65466946804299497</v>
      </c>
      <c r="E101">
        <v>93.936331480545732</v>
      </c>
      <c r="F101">
        <v>2.6947996295528864</v>
      </c>
      <c r="G101">
        <v>16.569933032846361</v>
      </c>
      <c r="H101">
        <v>82.775397499110653</v>
      </c>
      <c r="I101" t="e">
        <v>#DIV/0!</v>
      </c>
      <c r="J101">
        <v>1000.7945521520545</v>
      </c>
      <c r="K101">
        <v>82.775397499110653</v>
      </c>
      <c r="L101">
        <v>22.688774786941774</v>
      </c>
      <c r="M101">
        <v>30.36894219856136</v>
      </c>
      <c r="N101">
        <v>8.4250862706536793</v>
      </c>
      <c r="O101">
        <v>12.609508235019501</v>
      </c>
      <c r="P101">
        <v>132000000</v>
      </c>
      <c r="Q101">
        <v>9.0124221155875883</v>
      </c>
      <c r="R101" t="e">
        <v>#DIV/0!</v>
      </c>
      <c r="S101">
        <v>0.98</v>
      </c>
      <c r="T101">
        <v>13.705624180107</v>
      </c>
      <c r="U101">
        <v>72.933342356091217</v>
      </c>
      <c r="V101">
        <v>53.743000000000002</v>
      </c>
      <c r="W101">
        <v>6947452.7790833116</v>
      </c>
    </row>
    <row r="102" spans="1:23" x14ac:dyDescent="0.35">
      <c r="A102" s="2" t="s">
        <v>204</v>
      </c>
      <c r="B102">
        <v>100</v>
      </c>
      <c r="C102">
        <v>1.1354337398644931</v>
      </c>
      <c r="D102">
        <v>17.178472516385288</v>
      </c>
      <c r="E102">
        <v>43.541512811205266</v>
      </c>
      <c r="F102">
        <v>2.3487548409046113</v>
      </c>
      <c r="G102">
        <v>1.947598712082562</v>
      </c>
      <c r="H102">
        <v>80.091541496677891</v>
      </c>
      <c r="I102" t="e">
        <v>#DIV/0!</v>
      </c>
      <c r="J102">
        <v>3895.6834543608961</v>
      </c>
      <c r="K102">
        <v>80.873928370666434</v>
      </c>
      <c r="L102">
        <v>1.7372990158295343</v>
      </c>
      <c r="M102">
        <v>28.683540827672548</v>
      </c>
      <c r="N102">
        <v>9.1824616305585227</v>
      </c>
      <c r="O102">
        <v>-0.71978158351947796</v>
      </c>
      <c r="P102" t="e">
        <v>#DIV/0!</v>
      </c>
      <c r="Q102">
        <v>18.938571420540921</v>
      </c>
      <c r="R102" t="e">
        <v>#DIV/0!</v>
      </c>
      <c r="S102">
        <v>1.37</v>
      </c>
      <c r="T102">
        <v>4.4974847582832496</v>
      </c>
      <c r="U102">
        <v>72.396087214545503</v>
      </c>
      <c r="V102">
        <v>90.522000000000006</v>
      </c>
      <c r="W102">
        <v>247.1893533406996</v>
      </c>
    </row>
    <row r="103" spans="1:23" x14ac:dyDescent="0.35">
      <c r="A103" s="2" t="s">
        <v>471</v>
      </c>
      <c r="B103">
        <v>99.4</v>
      </c>
      <c r="C103">
        <v>3.4162661210596945</v>
      </c>
      <c r="D103">
        <v>1.8229506885848532</v>
      </c>
      <c r="E103">
        <v>66.014542936288095</v>
      </c>
      <c r="F103">
        <v>2.9818111786356245</v>
      </c>
      <c r="G103">
        <v>8.8691621203998608E-2</v>
      </c>
      <c r="H103">
        <v>96.164763128612435</v>
      </c>
      <c r="I103" t="e">
        <v>#DIV/0!</v>
      </c>
      <c r="J103">
        <v>1089.8066742846484</v>
      </c>
      <c r="K103">
        <v>97.347402546209736</v>
      </c>
      <c r="L103">
        <v>1.1002566843935517</v>
      </c>
      <c r="M103">
        <v>22.133124268486789</v>
      </c>
      <c r="N103">
        <v>9.5807150388793012</v>
      </c>
      <c r="O103">
        <v>5.0139416432624104</v>
      </c>
      <c r="P103" t="e">
        <v>#DIV/0!</v>
      </c>
      <c r="Q103">
        <v>19.163421998527156</v>
      </c>
      <c r="R103" t="e">
        <v>#DIV/0!</v>
      </c>
      <c r="S103">
        <v>0.73</v>
      </c>
      <c r="T103">
        <v>2.9680620216081799</v>
      </c>
      <c r="U103">
        <v>65.859050787619566</v>
      </c>
      <c r="V103">
        <v>82.472999999999999</v>
      </c>
      <c r="W103">
        <v>92.55914860822331</v>
      </c>
    </row>
    <row r="104" spans="1:23" x14ac:dyDescent="0.35">
      <c r="A104" s="2" t="s">
        <v>484</v>
      </c>
      <c r="B104">
        <v>100</v>
      </c>
      <c r="C104">
        <v>4.7653319490295134</v>
      </c>
      <c r="D104">
        <v>0.99809757416074674</v>
      </c>
      <c r="E104">
        <v>18.430130549855768</v>
      </c>
      <c r="F104">
        <v>3.5679677535659109</v>
      </c>
      <c r="G104">
        <v>7.2897123708113062E-2</v>
      </c>
      <c r="H104">
        <v>-126.95815842250546</v>
      </c>
      <c r="I104" t="e">
        <v>#DIV/0!</v>
      </c>
      <c r="J104">
        <v>4234.9265674691687</v>
      </c>
      <c r="K104">
        <v>98.785052760680344</v>
      </c>
      <c r="L104">
        <v>72.778140012417822</v>
      </c>
      <c r="M104">
        <v>10.000074326364167</v>
      </c>
      <c r="N104">
        <v>4.7455174832929465</v>
      </c>
      <c r="O104">
        <v>7.11581359683509</v>
      </c>
      <c r="P104">
        <v>14500000</v>
      </c>
      <c r="Q104">
        <v>11.960871327253914</v>
      </c>
      <c r="R104" t="e">
        <v>#DIV/0!</v>
      </c>
      <c r="S104">
        <v>0.51</v>
      </c>
      <c r="T104">
        <v>1.38236337672173</v>
      </c>
      <c r="U104">
        <v>52.338572623425108</v>
      </c>
      <c r="V104">
        <v>53.731999999999999</v>
      </c>
      <c r="W104">
        <v>763397.32374944759</v>
      </c>
    </row>
    <row r="105" spans="1:23" x14ac:dyDescent="0.35">
      <c r="A105" s="2" t="s">
        <v>278</v>
      </c>
      <c r="B105">
        <v>23</v>
      </c>
      <c r="C105">
        <v>27.83118698354269</v>
      </c>
      <c r="D105">
        <v>7.8580535177588686</v>
      </c>
      <c r="E105">
        <v>79.638554216867476</v>
      </c>
      <c r="F105">
        <v>0.61905221720635506</v>
      </c>
      <c r="G105">
        <v>72.848712390975052</v>
      </c>
      <c r="H105">
        <v>19.293234091266076</v>
      </c>
      <c r="I105" t="e">
        <v>#DIV/0!</v>
      </c>
      <c r="J105">
        <v>487.65384755866188</v>
      </c>
      <c r="K105">
        <v>19.293234091266072</v>
      </c>
      <c r="L105">
        <v>4.3018201055379155</v>
      </c>
      <c r="M105">
        <v>22.089345992670527</v>
      </c>
      <c r="N105">
        <v>5.244802066256061</v>
      </c>
      <c r="O105">
        <v>3.9613888911538702</v>
      </c>
      <c r="P105" t="e">
        <v>#DIV/0!</v>
      </c>
      <c r="Q105">
        <v>12.616306788199626</v>
      </c>
      <c r="R105" t="e">
        <v>#DIV/0!</v>
      </c>
      <c r="S105">
        <v>1.27</v>
      </c>
      <c r="T105">
        <v>76.309222028074004</v>
      </c>
      <c r="U105">
        <v>51.376123102344316</v>
      </c>
      <c r="V105">
        <v>23.571000000000002</v>
      </c>
      <c r="W105">
        <v>52.15421578009893</v>
      </c>
    </row>
    <row r="106" spans="1:23" x14ac:dyDescent="0.35">
      <c r="A106" s="2" t="s">
        <v>29</v>
      </c>
      <c r="B106">
        <v>55.8</v>
      </c>
      <c r="C106">
        <v>24.78546847631862</v>
      </c>
      <c r="D106" t="e">
        <v>#DIV/0!</v>
      </c>
      <c r="E106">
        <v>100</v>
      </c>
      <c r="F106" t="e">
        <v>#DIV/0!</v>
      </c>
      <c r="G106" t="e">
        <v>#DIV/0!</v>
      </c>
      <c r="H106" t="e">
        <v>#DIV/0!</v>
      </c>
      <c r="I106" t="e">
        <v>#DIV/0!</v>
      </c>
      <c r="J106" t="e">
        <v>#DIV/0!</v>
      </c>
      <c r="K106" t="e">
        <v>#DIV/0!</v>
      </c>
      <c r="L106" t="e">
        <v>#DIV/0!</v>
      </c>
      <c r="M106">
        <v>24.761307913321957</v>
      </c>
      <c r="N106" t="e">
        <v>#DIV/0!</v>
      </c>
      <c r="O106" t="e">
        <v>#DIV/0!</v>
      </c>
      <c r="P106" t="e">
        <v>#DIV/0!</v>
      </c>
      <c r="Q106">
        <v>5.4398637086431787</v>
      </c>
      <c r="R106" t="e">
        <v>#DIV/0!</v>
      </c>
      <c r="S106" t="e">
        <v>#DIV/0!</v>
      </c>
      <c r="T106">
        <v>2.7113568610684999</v>
      </c>
      <c r="U106">
        <v>67.166178860968444</v>
      </c>
      <c r="V106">
        <v>43.773000000000003</v>
      </c>
      <c r="W106">
        <v>40.554646977540088</v>
      </c>
    </row>
    <row r="107" spans="1:23" x14ac:dyDescent="0.35">
      <c r="A107" s="2" t="s">
        <v>377</v>
      </c>
      <c r="B107">
        <v>26</v>
      </c>
      <c r="C107" t="e">
        <v>#DIV/0!</v>
      </c>
      <c r="D107">
        <v>6.0954848928082752</v>
      </c>
      <c r="E107">
        <v>3.8597070807179827</v>
      </c>
      <c r="F107">
        <v>3.5227318901181479</v>
      </c>
      <c r="G107">
        <v>5.6792950860521776</v>
      </c>
      <c r="H107">
        <v>-10.218029951342453</v>
      </c>
      <c r="I107" t="e">
        <v>#DIV/0!</v>
      </c>
      <c r="J107">
        <v>771.64924675433224</v>
      </c>
      <c r="K107">
        <v>88.225220021139563</v>
      </c>
      <c r="L107" t="e">
        <v>#DIV/0!</v>
      </c>
      <c r="M107" t="e">
        <v>#DIV/0!</v>
      </c>
      <c r="N107" t="e">
        <v>#DIV/0!</v>
      </c>
      <c r="O107" t="e">
        <v>#DIV/0!</v>
      </c>
      <c r="P107" t="e">
        <v>#DIV/0!</v>
      </c>
      <c r="Q107" t="e">
        <v>#DIV/0!</v>
      </c>
      <c r="R107" t="e">
        <v>#DIV/0!</v>
      </c>
      <c r="S107" t="e">
        <v>#DIV/0!</v>
      </c>
      <c r="T107">
        <v>11.7500609052653</v>
      </c>
      <c r="U107" t="e">
        <v>#DIV/0!</v>
      </c>
      <c r="V107">
        <v>60.21</v>
      </c>
      <c r="W107">
        <v>96.677371667909114</v>
      </c>
    </row>
    <row r="108" spans="1:23" x14ac:dyDescent="0.35">
      <c r="A108" s="2" t="s">
        <v>149</v>
      </c>
      <c r="B108">
        <v>99.7</v>
      </c>
      <c r="C108">
        <v>2.4711208156391087</v>
      </c>
      <c r="D108">
        <v>15.701631277058206</v>
      </c>
      <c r="E108">
        <v>30.8654437218933</v>
      </c>
      <c r="F108">
        <v>2.2666424330575543</v>
      </c>
      <c r="G108">
        <v>1.3922862370398537</v>
      </c>
      <c r="H108">
        <v>82.019950711662787</v>
      </c>
      <c r="I108" t="e">
        <v>#DIV/0!</v>
      </c>
      <c r="J108">
        <v>5060.1662209909564</v>
      </c>
      <c r="K108">
        <v>82.869530092161114</v>
      </c>
      <c r="L108">
        <v>6.8763289228673656</v>
      </c>
      <c r="M108">
        <v>28.621476305969139</v>
      </c>
      <c r="N108">
        <v>6.0156924397398726</v>
      </c>
      <c r="O108">
        <v>2.95586282160837</v>
      </c>
      <c r="P108" t="e">
        <v>#DIV/0!</v>
      </c>
      <c r="Q108">
        <v>30.718993688107695</v>
      </c>
      <c r="R108" t="e">
        <v>#DIV/0!</v>
      </c>
      <c r="S108">
        <v>1.35</v>
      </c>
      <c r="T108">
        <v>1.2877823190450099</v>
      </c>
      <c r="U108">
        <v>59.259149292203347</v>
      </c>
      <c r="V108">
        <v>81.936000000000007</v>
      </c>
      <c r="W108">
        <v>310.91522844827824</v>
      </c>
    </row>
    <row r="109" spans="1:23" x14ac:dyDescent="0.35">
      <c r="A109" s="2" t="s">
        <v>18</v>
      </c>
      <c r="B109">
        <v>100</v>
      </c>
      <c r="C109">
        <v>16.240330860127301</v>
      </c>
      <c r="D109">
        <v>0.55076289539112344</v>
      </c>
      <c r="E109" t="e">
        <v>#DIV/0!</v>
      </c>
      <c r="F109" t="e">
        <v>#DIV/0!</v>
      </c>
      <c r="G109">
        <v>9.4719514145439732</v>
      </c>
      <c r="H109">
        <v>25.42651958813628</v>
      </c>
      <c r="I109" t="e">
        <v>#DIV/0!</v>
      </c>
      <c r="J109">
        <v>1405.0408857451791</v>
      </c>
      <c r="K109">
        <v>88.371010816853413</v>
      </c>
      <c r="L109" t="e">
        <v>#DIV/0!</v>
      </c>
      <c r="M109" t="e">
        <v>#DIV/0!</v>
      </c>
      <c r="N109">
        <v>5.6419259586301616</v>
      </c>
      <c r="O109" t="e">
        <v>#DIV/0!</v>
      </c>
      <c r="P109" t="e">
        <v>#DIV/0!</v>
      </c>
      <c r="Q109">
        <v>13.560730511128341</v>
      </c>
      <c r="R109" t="e">
        <v>#DIV/0!</v>
      </c>
      <c r="S109">
        <v>1.6</v>
      </c>
      <c r="T109">
        <v>20.945424102329302</v>
      </c>
      <c r="U109">
        <v>63.041124000133443</v>
      </c>
      <c r="V109" t="e">
        <v>#DIV/0!</v>
      </c>
      <c r="W109">
        <v>145.82422215770438</v>
      </c>
    </row>
    <row r="110" spans="1:23" x14ac:dyDescent="0.35">
      <c r="A110" s="2" t="s">
        <v>119</v>
      </c>
      <c r="B110">
        <v>94.1</v>
      </c>
      <c r="C110">
        <v>0.4173289272635346</v>
      </c>
      <c r="D110">
        <v>0</v>
      </c>
      <c r="E110">
        <v>67.00625997299619</v>
      </c>
      <c r="F110">
        <v>2.7830721980067303</v>
      </c>
      <c r="G110">
        <v>0</v>
      </c>
      <c r="H110">
        <v>-318.22088741243897</v>
      </c>
      <c r="I110" t="e">
        <v>#DIV/0!</v>
      </c>
      <c r="J110">
        <v>10525.888935774234</v>
      </c>
      <c r="K110" t="e">
        <v>#DIV/0!</v>
      </c>
      <c r="L110">
        <v>92.75228429408989</v>
      </c>
      <c r="M110">
        <v>0.75478607366534645</v>
      </c>
      <c r="N110">
        <v>7.0288735324160063</v>
      </c>
      <c r="O110">
        <v>4.4964028776978502</v>
      </c>
      <c r="P110" t="e">
        <v>#DIV/0!</v>
      </c>
      <c r="Q110">
        <v>5.5236025486674247</v>
      </c>
      <c r="R110" t="e">
        <v>#DIV/0!</v>
      </c>
      <c r="S110">
        <v>0.21</v>
      </c>
      <c r="T110" t="e">
        <v>#DIV/0!</v>
      </c>
      <c r="U110">
        <v>38.536722990242765</v>
      </c>
      <c r="V110">
        <v>98.263000000000005</v>
      </c>
      <c r="W110">
        <v>663.7212738610524</v>
      </c>
    </row>
    <row r="111" spans="1:23" x14ac:dyDescent="0.35">
      <c r="A111" s="2" t="s">
        <v>392</v>
      </c>
      <c r="B111">
        <v>100</v>
      </c>
      <c r="C111">
        <v>19.44041794476783</v>
      </c>
      <c r="D111">
        <v>34.695089419154122</v>
      </c>
      <c r="E111">
        <v>43.193566915565761</v>
      </c>
      <c r="F111">
        <v>2.3186936352070422</v>
      </c>
      <c r="G111">
        <v>0.13528821474398206</v>
      </c>
      <c r="H111">
        <v>53.88070158107432</v>
      </c>
      <c r="I111" t="e">
        <v>#DIV/0!</v>
      </c>
      <c r="J111">
        <v>505.40226509297162</v>
      </c>
      <c r="K111">
        <v>70.516975311444369</v>
      </c>
      <c r="L111">
        <v>15.304930568027512</v>
      </c>
      <c r="M111">
        <v>26.571004453194902</v>
      </c>
      <c r="N111">
        <v>5.5206928354977709</v>
      </c>
      <c r="O111">
        <v>7.9677222557970104</v>
      </c>
      <c r="P111" t="e">
        <v>#DIV/0!</v>
      </c>
      <c r="Q111">
        <v>18.78531894680588</v>
      </c>
      <c r="R111" t="e">
        <v>#DIV/0!</v>
      </c>
      <c r="S111">
        <v>0.79</v>
      </c>
      <c r="T111">
        <v>25.594797557314699</v>
      </c>
      <c r="U111">
        <v>51.295459911652387</v>
      </c>
      <c r="V111">
        <v>35.302999999999997</v>
      </c>
      <c r="W111">
        <v>56.484218035734401</v>
      </c>
    </row>
    <row r="112" spans="1:23" x14ac:dyDescent="0.35">
      <c r="A112" s="2" t="s">
        <v>19</v>
      </c>
      <c r="B112">
        <v>66</v>
      </c>
      <c r="C112">
        <v>31.449009585124415</v>
      </c>
      <c r="D112" t="e">
        <v>#DIV/0!</v>
      </c>
      <c r="E112">
        <v>23.266219239373605</v>
      </c>
      <c r="F112" t="e">
        <v>#DIV/0!</v>
      </c>
      <c r="G112" t="e">
        <v>#DIV/0!</v>
      </c>
      <c r="H112" t="e">
        <v>#DIV/0!</v>
      </c>
      <c r="I112" t="e">
        <v>#DIV/0!</v>
      </c>
      <c r="J112" t="e">
        <v>#DIV/0!</v>
      </c>
      <c r="K112" t="e">
        <v>#DIV/0!</v>
      </c>
      <c r="L112" t="e">
        <v>#DIV/0!</v>
      </c>
      <c r="M112" t="e">
        <v>#DIV/0!</v>
      </c>
      <c r="N112" t="e">
        <v>#DIV/0!</v>
      </c>
      <c r="O112">
        <v>5.9823173511803303</v>
      </c>
      <c r="P112">
        <v>3860000000</v>
      </c>
      <c r="Q112">
        <v>7.5280419482128549</v>
      </c>
      <c r="R112" t="e">
        <v>#DIV/0!</v>
      </c>
      <c r="S112">
        <v>0.97</v>
      </c>
      <c r="T112">
        <v>87.477522190236101</v>
      </c>
      <c r="U112">
        <v>36.257008063270973</v>
      </c>
      <c r="V112">
        <v>33.122999999999998</v>
      </c>
      <c r="W112">
        <v>386000029.20531183</v>
      </c>
    </row>
    <row r="113" spans="1:23" x14ac:dyDescent="0.35">
      <c r="A113" s="2" t="s">
        <v>134</v>
      </c>
      <c r="B113">
        <v>100</v>
      </c>
      <c r="C113">
        <v>4.4051875594799981</v>
      </c>
      <c r="D113">
        <v>6.8102843649952449</v>
      </c>
      <c r="E113">
        <v>49.545867393278833</v>
      </c>
      <c r="F113">
        <v>1.7916306017481123</v>
      </c>
      <c r="G113">
        <v>25.62065126974769</v>
      </c>
      <c r="H113">
        <v>56.141146534916643</v>
      </c>
      <c r="I113" t="e">
        <v>#DIV/0!</v>
      </c>
      <c r="J113">
        <v>2148.6535513967451</v>
      </c>
      <c r="K113">
        <v>65.849996416620755</v>
      </c>
      <c r="L113">
        <v>5.3252830386986032</v>
      </c>
      <c r="M113">
        <v>14.702192013117251</v>
      </c>
      <c r="N113">
        <v>8.4941604453369095</v>
      </c>
      <c r="O113">
        <v>-1.0706638115631599</v>
      </c>
      <c r="P113" t="e">
        <v>#DIV/0!</v>
      </c>
      <c r="Q113">
        <v>13.439447414852065</v>
      </c>
      <c r="R113" t="e">
        <v>#DIV/0!</v>
      </c>
      <c r="S113">
        <v>1.49</v>
      </c>
      <c r="T113">
        <v>35.267752512848503</v>
      </c>
      <c r="U113">
        <v>71.736027537018614</v>
      </c>
      <c r="V113">
        <v>67.691999999999993</v>
      </c>
      <c r="W113">
        <v>148.66080637154676</v>
      </c>
    </row>
    <row r="114" spans="1:23" x14ac:dyDescent="0.35">
      <c r="A114" s="2" t="s">
        <v>34</v>
      </c>
      <c r="B114">
        <v>99.9</v>
      </c>
      <c r="C114">
        <v>4.2870474783217327</v>
      </c>
      <c r="D114">
        <v>1.3666605541684886</v>
      </c>
      <c r="E114">
        <v>81.76997622965807</v>
      </c>
      <c r="F114">
        <v>3.1432068986594821</v>
      </c>
      <c r="G114">
        <v>1.9807471980465083</v>
      </c>
      <c r="H114">
        <v>96.756363659160826</v>
      </c>
      <c r="I114" t="e">
        <v>#DIV/0!</v>
      </c>
      <c r="J114">
        <v>1471.0953445068612</v>
      </c>
      <c r="K114">
        <v>94.974476401838771</v>
      </c>
      <c r="L114">
        <v>0.17030999997785967</v>
      </c>
      <c r="M114">
        <v>21.43956763178921</v>
      </c>
      <c r="N114">
        <v>11.070805789220787</v>
      </c>
      <c r="O114">
        <v>3.9898414640150799</v>
      </c>
      <c r="P114" t="e">
        <v>#DIV/0!</v>
      </c>
      <c r="Q114">
        <v>8.2610724423533064</v>
      </c>
      <c r="R114" t="e">
        <v>#DIV/0!</v>
      </c>
      <c r="S114">
        <v>0.77</v>
      </c>
      <c r="T114">
        <v>5.2737333442069403</v>
      </c>
      <c r="U114">
        <v>80.775362600614372</v>
      </c>
      <c r="V114">
        <v>87.183000000000007</v>
      </c>
      <c r="W114">
        <v>115.23375089993849</v>
      </c>
    </row>
    <row r="115" spans="1:23" x14ac:dyDescent="0.35">
      <c r="A115" s="2" t="s">
        <v>437</v>
      </c>
      <c r="B115">
        <v>17</v>
      </c>
      <c r="C115">
        <v>5.7927234210597289</v>
      </c>
      <c r="D115" t="e">
        <v>#DIV/0!</v>
      </c>
      <c r="E115">
        <v>31.655844155844161</v>
      </c>
      <c r="F115" t="e">
        <v>#DIV/0!</v>
      </c>
      <c r="G115" t="e">
        <v>#DIV/0!</v>
      </c>
      <c r="H115" t="e">
        <v>#DIV/0!</v>
      </c>
      <c r="I115" t="e">
        <v>#DIV/0!</v>
      </c>
      <c r="J115" t="e">
        <v>#DIV/0!</v>
      </c>
      <c r="K115" t="e">
        <v>#DIV/0!</v>
      </c>
      <c r="L115">
        <v>7.2397121592475439E-2</v>
      </c>
      <c r="M115">
        <v>10.20726849627953</v>
      </c>
      <c r="N115" t="e">
        <v>#DIV/0!</v>
      </c>
      <c r="O115">
        <v>3.5978110213829599</v>
      </c>
      <c r="P115" t="e">
        <v>#DIV/0!</v>
      </c>
      <c r="Q115">
        <v>13.342493806679936</v>
      </c>
      <c r="R115" t="e">
        <v>#DIV/0!</v>
      </c>
      <c r="S115">
        <v>1.07</v>
      </c>
      <c r="T115">
        <v>4.1297797724731797</v>
      </c>
      <c r="U115">
        <v>61.480484612385908</v>
      </c>
      <c r="V115">
        <v>24.753</v>
      </c>
      <c r="W115">
        <v>15.7365274916089</v>
      </c>
    </row>
    <row r="116" spans="1:23" x14ac:dyDescent="0.35">
      <c r="A116" s="2" t="s">
        <v>261</v>
      </c>
      <c r="B116">
        <v>4.0999999999999996</v>
      </c>
      <c r="C116" t="e">
        <v>#DIV/0!</v>
      </c>
      <c r="D116" t="e">
        <v>#DIV/0!</v>
      </c>
      <c r="E116">
        <v>95.391705069124413</v>
      </c>
      <c r="F116" t="e">
        <v>#DIV/0!</v>
      </c>
      <c r="G116" t="e">
        <v>#DIV/0!</v>
      </c>
      <c r="H116" t="e">
        <v>#DIV/0!</v>
      </c>
      <c r="I116" t="e">
        <v>#DIV/0!</v>
      </c>
      <c r="J116" t="e">
        <v>#DIV/0!</v>
      </c>
      <c r="K116" t="e">
        <v>#DIV/0!</v>
      </c>
      <c r="L116" t="e">
        <v>#DIV/0!</v>
      </c>
      <c r="M116" t="e">
        <v>#DIV/0!</v>
      </c>
      <c r="N116" t="e">
        <v>#DIV/0!</v>
      </c>
      <c r="O116">
        <v>7.2910366349244002</v>
      </c>
      <c r="P116">
        <v>0</v>
      </c>
      <c r="Q116" t="e">
        <v>#DIV/0!</v>
      </c>
      <c r="R116" t="e">
        <v>#DIV/0!</v>
      </c>
      <c r="S116">
        <v>0.96</v>
      </c>
      <c r="T116">
        <v>90.635336418863801</v>
      </c>
      <c r="U116" t="e">
        <v>#DIV/0!</v>
      </c>
      <c r="V116">
        <v>47.801000000000002</v>
      </c>
      <c r="W116">
        <v>35.168439731844657</v>
      </c>
    </row>
    <row r="117" spans="1:23" x14ac:dyDescent="0.35">
      <c r="A117" s="2" t="s">
        <v>444</v>
      </c>
      <c r="B117">
        <v>100</v>
      </c>
      <c r="C117" t="e">
        <v>#DIV/0!</v>
      </c>
      <c r="D117">
        <v>0</v>
      </c>
      <c r="E117">
        <v>62.002390914524796</v>
      </c>
      <c r="F117">
        <v>2.984153014714495</v>
      </c>
      <c r="G117">
        <v>0.79765614085880543</v>
      </c>
      <c r="H117">
        <v>-404.58347780100928</v>
      </c>
      <c r="I117" t="e">
        <v>#DIV/0!</v>
      </c>
      <c r="J117">
        <v>3281.0766304211643</v>
      </c>
      <c r="K117">
        <v>99.236646419789395</v>
      </c>
      <c r="L117">
        <v>97.718160605715099</v>
      </c>
      <c r="M117">
        <v>1.080672847177063</v>
      </c>
      <c r="N117">
        <v>8.7948749443966996</v>
      </c>
      <c r="O117">
        <v>2.79989500109268</v>
      </c>
      <c r="P117" t="e">
        <v>#DIV/0!</v>
      </c>
      <c r="Q117" t="e">
        <v>#DIV/0!</v>
      </c>
      <c r="R117" t="e">
        <v>#DIV/0!</v>
      </c>
      <c r="S117">
        <v>0.13</v>
      </c>
      <c r="T117">
        <v>1.6025898461421</v>
      </c>
      <c r="U117" t="e">
        <v>#DIV/0!</v>
      </c>
      <c r="V117">
        <v>77.641999999999996</v>
      </c>
      <c r="W117">
        <v>222.08547949030441</v>
      </c>
    </row>
    <row r="118" spans="1:23" x14ac:dyDescent="0.35">
      <c r="A118" s="2" t="s">
        <v>82</v>
      </c>
      <c r="B118">
        <v>100</v>
      </c>
      <c r="C118" t="e">
        <v>#DIV/0!</v>
      </c>
      <c r="D118" t="e">
        <v>#DIV/0!</v>
      </c>
      <c r="E118">
        <v>0</v>
      </c>
      <c r="F118" t="e">
        <v>#DIV/0!</v>
      </c>
      <c r="G118" t="e">
        <v>#DIV/0!</v>
      </c>
      <c r="H118" t="e">
        <v>#DIV/0!</v>
      </c>
      <c r="I118" t="e">
        <v>#DIV/0!</v>
      </c>
      <c r="J118" t="e">
        <v>#DIV/0!</v>
      </c>
      <c r="K118" t="e">
        <v>#DIV/0!</v>
      </c>
      <c r="L118" t="e">
        <v>#DIV/0!</v>
      </c>
      <c r="M118" t="e">
        <v>#DIV/0!</v>
      </c>
      <c r="N118" t="e">
        <v>#DIV/0!</v>
      </c>
      <c r="O118" t="e">
        <v>#DIV/0!</v>
      </c>
      <c r="P118" t="e">
        <v>#DIV/0!</v>
      </c>
      <c r="Q118" t="e">
        <v>#DIV/0!</v>
      </c>
      <c r="R118" t="e">
        <v>#DIV/0!</v>
      </c>
      <c r="S118">
        <v>1.77</v>
      </c>
      <c r="T118" t="e">
        <v>#DIV/0!</v>
      </c>
      <c r="U118" t="e">
        <v>#DIV/0!</v>
      </c>
      <c r="V118">
        <v>14.464</v>
      </c>
      <c r="W118">
        <v>29.058499999999999</v>
      </c>
    </row>
    <row r="119" spans="1:23" x14ac:dyDescent="0.35">
      <c r="A119" s="2" t="s">
        <v>406</v>
      </c>
      <c r="B119">
        <v>100</v>
      </c>
      <c r="C119">
        <v>3.3250486028188502</v>
      </c>
      <c r="D119">
        <v>0.9965140946428056</v>
      </c>
      <c r="E119">
        <v>48.597876395317179</v>
      </c>
      <c r="F119">
        <v>1.9108412068033818</v>
      </c>
      <c r="G119">
        <v>14.087847198429321</v>
      </c>
      <c r="H119">
        <v>78.440503181379867</v>
      </c>
      <c r="I119" t="e">
        <v>#DIV/0!</v>
      </c>
      <c r="J119">
        <v>2275.760166494365</v>
      </c>
      <c r="K119">
        <v>74.29750941702342</v>
      </c>
      <c r="L119">
        <v>23.414652486938458</v>
      </c>
      <c r="M119">
        <v>32.109119889143713</v>
      </c>
      <c r="N119">
        <v>9.2549236316358918</v>
      </c>
      <c r="O119">
        <v>1.3342340820807701</v>
      </c>
      <c r="P119">
        <v>46500000</v>
      </c>
      <c r="Q119">
        <v>18.77420268770754</v>
      </c>
      <c r="R119" t="e">
        <v>#DIV/0!</v>
      </c>
      <c r="S119">
        <v>1.42</v>
      </c>
      <c r="T119">
        <v>21.6942741128512</v>
      </c>
      <c r="U119">
        <v>67.609156310694019</v>
      </c>
      <c r="V119">
        <v>66.757000000000005</v>
      </c>
      <c r="W119">
        <v>2447517.8833615682</v>
      </c>
    </row>
    <row r="120" spans="1:23" x14ac:dyDescent="0.35">
      <c r="A120" s="2" t="s">
        <v>218</v>
      </c>
      <c r="B120">
        <v>100</v>
      </c>
      <c r="C120">
        <v>0.28024549505366703</v>
      </c>
      <c r="D120">
        <v>0.39735899190788682</v>
      </c>
      <c r="E120">
        <v>67.502507522567697</v>
      </c>
      <c r="F120">
        <v>2.5974326426895082</v>
      </c>
      <c r="G120">
        <v>3.3677589559113632</v>
      </c>
      <c r="H120">
        <v>97.123404134390185</v>
      </c>
      <c r="I120" t="e">
        <v>#DIV/0!</v>
      </c>
      <c r="J120">
        <v>8329.4309334395894</v>
      </c>
      <c r="K120">
        <v>87.957931431359128</v>
      </c>
      <c r="L120">
        <v>0.95549413663651872</v>
      </c>
      <c r="M120">
        <v>9.9959960126253833</v>
      </c>
      <c r="N120">
        <v>10.772227846498691</v>
      </c>
      <c r="O120">
        <v>2.2734048327049199</v>
      </c>
      <c r="P120" t="e">
        <v>#DIV/0!</v>
      </c>
      <c r="Q120">
        <v>5.850965445730461</v>
      </c>
      <c r="R120" t="e">
        <v>#DIV/0!</v>
      </c>
      <c r="S120">
        <v>1.36</v>
      </c>
      <c r="T120">
        <v>3.6620856813613201</v>
      </c>
      <c r="U120">
        <v>86.83406664237873</v>
      </c>
      <c r="V120">
        <v>88.546999999999997</v>
      </c>
      <c r="W120">
        <v>494.38382295618925</v>
      </c>
    </row>
    <row r="121" spans="1:23" x14ac:dyDescent="0.35">
      <c r="A121" s="2" t="s">
        <v>17</v>
      </c>
      <c r="B121">
        <v>87.540469999999999</v>
      </c>
      <c r="C121">
        <v>0</v>
      </c>
      <c r="D121" t="e">
        <v>#DIV/0!</v>
      </c>
      <c r="E121">
        <v>85.027726432532347</v>
      </c>
      <c r="F121" t="e">
        <v>#DIV/0!</v>
      </c>
      <c r="G121" t="e">
        <v>#DIV/0!</v>
      </c>
      <c r="H121" t="e">
        <v>#DIV/0!</v>
      </c>
      <c r="I121" t="e">
        <v>#DIV/0!</v>
      </c>
      <c r="J121" t="e">
        <v>#DIV/0!</v>
      </c>
      <c r="K121" t="e">
        <v>#DIV/0!</v>
      </c>
      <c r="L121">
        <v>0</v>
      </c>
      <c r="M121">
        <v>11.102720196095786</v>
      </c>
      <c r="N121" t="e">
        <v>#DIV/0!</v>
      </c>
      <c r="O121">
        <v>2.8097062579821199</v>
      </c>
      <c r="P121" t="e">
        <v>#DIV/0!</v>
      </c>
      <c r="Q121">
        <v>0.84125239464572754</v>
      </c>
      <c r="R121" t="e">
        <v>#DIV/0!</v>
      </c>
      <c r="S121" t="e">
        <v>#DIV/0!</v>
      </c>
      <c r="T121">
        <v>0.44678692050221902</v>
      </c>
      <c r="U121">
        <v>92.68668097032328</v>
      </c>
      <c r="V121">
        <v>100</v>
      </c>
      <c r="W121">
        <v>38.045534317208151</v>
      </c>
    </row>
    <row r="122" spans="1:23" x14ac:dyDescent="0.35">
      <c r="A122" s="2" t="s">
        <v>109</v>
      </c>
      <c r="B122">
        <v>99</v>
      </c>
      <c r="C122">
        <v>11.733266878931923</v>
      </c>
      <c r="D122">
        <v>7.6744970277134419</v>
      </c>
      <c r="E122">
        <v>31.926683716965048</v>
      </c>
      <c r="F122">
        <v>2.9876652799353205</v>
      </c>
      <c r="G122">
        <v>6.9272318543268767</v>
      </c>
      <c r="H122">
        <v>43.880305601832028</v>
      </c>
      <c r="I122" t="e">
        <v>#DIV/0!</v>
      </c>
      <c r="J122">
        <v>1396.127311154781</v>
      </c>
      <c r="K122">
        <v>81.119164780010507</v>
      </c>
      <c r="L122">
        <v>7.6822478444290896</v>
      </c>
      <c r="M122">
        <v>17.699775511098593</v>
      </c>
      <c r="N122">
        <v>8.1661503591279185</v>
      </c>
      <c r="O122">
        <v>1.50997522027597</v>
      </c>
      <c r="P122" t="e">
        <v>#DIV/0!</v>
      </c>
      <c r="Q122">
        <v>11.437403400309119</v>
      </c>
      <c r="R122" t="e">
        <v>#DIV/0!</v>
      </c>
      <c r="S122">
        <v>1.27</v>
      </c>
      <c r="T122">
        <v>22.5935997402025</v>
      </c>
      <c r="U122">
        <v>63.871251666883175</v>
      </c>
      <c r="V122">
        <v>56.991999999999997</v>
      </c>
      <c r="W122">
        <v>104.03325166871235</v>
      </c>
    </row>
    <row r="123" spans="1:23" x14ac:dyDescent="0.35">
      <c r="A123" s="2" t="s">
        <v>495</v>
      </c>
      <c r="B123">
        <v>14.3</v>
      </c>
      <c r="C123">
        <v>28.057429090263408</v>
      </c>
      <c r="D123" t="e">
        <v>#DIV/0!</v>
      </c>
      <c r="E123">
        <v>90.449438202247194</v>
      </c>
      <c r="F123" t="e">
        <v>#DIV/0!</v>
      </c>
      <c r="G123" t="e">
        <v>#DIV/0!</v>
      </c>
      <c r="H123" t="e">
        <v>#DIV/0!</v>
      </c>
      <c r="I123" t="e">
        <v>#DIV/0!</v>
      </c>
      <c r="J123" t="e">
        <v>#DIV/0!</v>
      </c>
      <c r="K123" t="e">
        <v>#DIV/0!</v>
      </c>
      <c r="L123">
        <v>6.6547272529280495</v>
      </c>
      <c r="M123">
        <v>15.178516390195499</v>
      </c>
      <c r="N123" t="e">
        <v>#DIV/0!</v>
      </c>
      <c r="O123">
        <v>9.2467173462335701</v>
      </c>
      <c r="P123" t="e">
        <v>#DIV/0!</v>
      </c>
      <c r="Q123" t="e">
        <v>#DIV/0!</v>
      </c>
      <c r="R123" t="e">
        <v>#DIV/0!</v>
      </c>
      <c r="S123">
        <v>1.26</v>
      </c>
      <c r="T123">
        <v>81.854773118155705</v>
      </c>
      <c r="U123">
        <v>56.005341824546441</v>
      </c>
      <c r="V123">
        <v>31.928999999999998</v>
      </c>
      <c r="W123">
        <v>33.493594322456985</v>
      </c>
    </row>
    <row r="124" spans="1:23" x14ac:dyDescent="0.35">
      <c r="A124" s="2" t="s">
        <v>454</v>
      </c>
      <c r="B124">
        <v>8.6999999999999993</v>
      </c>
      <c r="C124">
        <v>31.923073083288017</v>
      </c>
      <c r="D124" t="e">
        <v>#DIV/0!</v>
      </c>
      <c r="E124">
        <v>80.307692307692307</v>
      </c>
      <c r="F124" t="e">
        <v>#DIV/0!</v>
      </c>
      <c r="G124" t="e">
        <v>#DIV/0!</v>
      </c>
      <c r="H124" t="e">
        <v>#DIV/0!</v>
      </c>
      <c r="I124" t="e">
        <v>#DIV/0!</v>
      </c>
      <c r="J124" t="e">
        <v>#DIV/0!</v>
      </c>
      <c r="K124" t="e">
        <v>#DIV/0!</v>
      </c>
      <c r="L124">
        <v>0.18568595052998851</v>
      </c>
      <c r="M124">
        <v>9.9759673929921071</v>
      </c>
      <c r="N124" t="e">
        <v>#DIV/0!</v>
      </c>
      <c r="O124">
        <v>7.4115909288383097</v>
      </c>
      <c r="P124" t="e">
        <v>#DIV/0!</v>
      </c>
      <c r="Q124">
        <v>10.682230969921095</v>
      </c>
      <c r="R124" t="e">
        <v>#DIV/0!</v>
      </c>
      <c r="S124">
        <v>1.54</v>
      </c>
      <c r="T124">
        <v>78.646521577691104</v>
      </c>
      <c r="U124">
        <v>51.676278054140965</v>
      </c>
      <c r="V124">
        <v>15.54</v>
      </c>
      <c r="W124">
        <v>26.96264002409945</v>
      </c>
    </row>
    <row r="125" spans="1:23" x14ac:dyDescent="0.35">
      <c r="A125" s="2" t="s">
        <v>257</v>
      </c>
      <c r="B125">
        <v>99.3</v>
      </c>
      <c r="C125">
        <v>10.089915927512132</v>
      </c>
      <c r="D125">
        <v>0.74735032238371502</v>
      </c>
      <c r="E125">
        <v>33.578945601638161</v>
      </c>
      <c r="F125">
        <v>2.9335357545871434</v>
      </c>
      <c r="G125">
        <v>4.4367668290277029</v>
      </c>
      <c r="H125">
        <v>-22.012104912897328</v>
      </c>
      <c r="I125" t="e">
        <v>#DIV/0!</v>
      </c>
      <c r="J125">
        <v>2648.5314817119788</v>
      </c>
      <c r="K125">
        <v>94.833318140393288</v>
      </c>
      <c r="L125">
        <v>15.856876825526731</v>
      </c>
      <c r="M125">
        <v>10.064122468132627</v>
      </c>
      <c r="N125">
        <v>8.0861262106517167</v>
      </c>
      <c r="O125">
        <v>1.71003717472149</v>
      </c>
      <c r="P125">
        <v>34000000</v>
      </c>
      <c r="Q125">
        <v>23.433897306417801</v>
      </c>
      <c r="R125" t="e">
        <v>#DIV/0!</v>
      </c>
      <c r="S125">
        <v>0.56000000000000005</v>
      </c>
      <c r="T125">
        <v>6.0438418932414697</v>
      </c>
      <c r="U125">
        <v>52.110212141206723</v>
      </c>
      <c r="V125">
        <v>70.912000000000006</v>
      </c>
      <c r="W125">
        <v>1789634.8008591263</v>
      </c>
    </row>
    <row r="126" spans="1:23" x14ac:dyDescent="0.35">
      <c r="A126" s="2" t="s">
        <v>310</v>
      </c>
      <c r="B126">
        <v>99.9</v>
      </c>
      <c r="C126">
        <v>4.3198300077691014</v>
      </c>
      <c r="D126" t="e">
        <v>#DIV/0!</v>
      </c>
      <c r="E126">
        <v>100</v>
      </c>
      <c r="F126" t="e">
        <v>#DIV/0!</v>
      </c>
      <c r="G126" t="e">
        <v>#DIV/0!</v>
      </c>
      <c r="H126" t="e">
        <v>#DIV/0!</v>
      </c>
      <c r="I126" t="e">
        <v>#DIV/0!</v>
      </c>
      <c r="J126" t="e">
        <v>#DIV/0!</v>
      </c>
      <c r="K126" t="e">
        <v>#DIV/0!</v>
      </c>
      <c r="L126">
        <v>2.3216059373168282E-2</v>
      </c>
      <c r="M126">
        <v>22.982140293895821</v>
      </c>
      <c r="N126" t="e">
        <v>#DIV/0!</v>
      </c>
      <c r="O126">
        <v>6.609167484076</v>
      </c>
      <c r="P126" t="e">
        <v>#DIV/0!</v>
      </c>
      <c r="Q126">
        <v>4.340805575961892</v>
      </c>
      <c r="R126" t="e">
        <v>#DIV/0!</v>
      </c>
      <c r="S126">
        <v>0.83</v>
      </c>
      <c r="T126">
        <v>3.41697107809033</v>
      </c>
      <c r="U126">
        <v>80.143197478231372</v>
      </c>
      <c r="V126">
        <v>39.984000000000002</v>
      </c>
      <c r="W126">
        <v>32.959029816127064</v>
      </c>
    </row>
    <row r="127" spans="1:23" x14ac:dyDescent="0.35">
      <c r="A127" s="2" t="s">
        <v>294</v>
      </c>
      <c r="B127">
        <v>16.600000000000001</v>
      </c>
      <c r="C127">
        <v>36.201038657022401</v>
      </c>
      <c r="D127" t="e">
        <v>#DIV/0!</v>
      </c>
      <c r="E127">
        <v>100</v>
      </c>
      <c r="F127" t="e">
        <v>#DIV/0!</v>
      </c>
      <c r="G127" t="e">
        <v>#DIV/0!</v>
      </c>
      <c r="H127" t="e">
        <v>#DIV/0!</v>
      </c>
      <c r="I127" t="e">
        <v>#DIV/0!</v>
      </c>
      <c r="J127" t="e">
        <v>#DIV/0!</v>
      </c>
      <c r="K127" t="e">
        <v>#DIV/0!</v>
      </c>
      <c r="L127">
        <v>0.12720420340661046</v>
      </c>
      <c r="M127">
        <v>26.004453754076668</v>
      </c>
      <c r="N127" t="e">
        <v>#DIV/0!</v>
      </c>
      <c r="O127">
        <v>1.1089269067018399</v>
      </c>
      <c r="P127" t="e">
        <v>#DIV/0!</v>
      </c>
      <c r="Q127" t="e">
        <v>#DIV/0!</v>
      </c>
      <c r="R127" t="e">
        <v>#DIV/0!</v>
      </c>
      <c r="S127">
        <v>1.25</v>
      </c>
      <c r="T127">
        <v>83.924553026131406</v>
      </c>
      <c r="U127">
        <v>38.872395194672002</v>
      </c>
      <c r="V127">
        <v>35.996000000000002</v>
      </c>
      <c r="W127">
        <v>34.008457174201091</v>
      </c>
    </row>
    <row r="128" spans="1:23" x14ac:dyDescent="0.35">
      <c r="A128" s="2" t="s">
        <v>230</v>
      </c>
      <c r="B128">
        <v>100</v>
      </c>
      <c r="C128">
        <v>1.6595289079229119</v>
      </c>
      <c r="D128">
        <v>0.45569577171696052</v>
      </c>
      <c r="E128">
        <v>100</v>
      </c>
      <c r="F128">
        <v>3.0710698214897816</v>
      </c>
      <c r="G128">
        <v>0.19679153225120277</v>
      </c>
      <c r="H128">
        <v>99.437460647771118</v>
      </c>
      <c r="I128" t="e">
        <v>#DIV/0!</v>
      </c>
      <c r="J128">
        <v>1984.7578333831916</v>
      </c>
      <c r="K128">
        <v>99.34763424731797</v>
      </c>
      <c r="L128">
        <v>25.656278759310659</v>
      </c>
      <c r="M128">
        <v>24.68241130905718</v>
      </c>
      <c r="N128">
        <v>14.098323754266399</v>
      </c>
      <c r="O128">
        <v>1.51683376603825</v>
      </c>
      <c r="P128" t="e">
        <v>#DIV/0!</v>
      </c>
      <c r="Q128">
        <v>12.946397734337225</v>
      </c>
      <c r="R128" t="e">
        <v>#DIV/0!</v>
      </c>
      <c r="S128">
        <v>1.66</v>
      </c>
      <c r="T128">
        <v>0.72373252711889702</v>
      </c>
      <c r="U128">
        <v>78.24134834565173</v>
      </c>
      <c r="V128">
        <v>94.665000000000006</v>
      </c>
      <c r="W128">
        <v>146.83979669485788</v>
      </c>
    </row>
    <row r="129" spans="1:23" x14ac:dyDescent="0.35">
      <c r="A129" s="2" t="s">
        <v>76</v>
      </c>
      <c r="B129">
        <v>55.8</v>
      </c>
      <c r="C129">
        <v>15.910270342582281</v>
      </c>
      <c r="D129" t="e">
        <v>#DIV/0!</v>
      </c>
      <c r="E129">
        <v>100</v>
      </c>
      <c r="F129" t="e">
        <v>#DIV/0!</v>
      </c>
      <c r="G129" t="e">
        <v>#DIV/0!</v>
      </c>
      <c r="H129" t="e">
        <v>#DIV/0!</v>
      </c>
      <c r="I129" t="e">
        <v>#DIV/0!</v>
      </c>
      <c r="J129" t="e">
        <v>#DIV/0!</v>
      </c>
      <c r="K129" t="e">
        <v>#DIV/0!</v>
      </c>
      <c r="L129" t="e">
        <v>#DIV/0!</v>
      </c>
      <c r="M129" t="e">
        <v>#DIV/0!</v>
      </c>
      <c r="N129" t="e">
        <v>#DIV/0!</v>
      </c>
      <c r="O129" t="e">
        <v>#DIV/0!</v>
      </c>
      <c r="P129" t="e">
        <v>#DIV/0!</v>
      </c>
      <c r="Q129">
        <v>1.8104858425710308</v>
      </c>
      <c r="R129" t="e">
        <v>#DIV/0!</v>
      </c>
      <c r="S129" t="e">
        <v>#DIV/0!</v>
      </c>
      <c r="T129" t="e">
        <v>#DIV/0!</v>
      </c>
      <c r="U129">
        <v>72.265082503402027</v>
      </c>
      <c r="V129">
        <v>71.343000000000004</v>
      </c>
      <c r="W129">
        <v>52.854806448092553</v>
      </c>
    </row>
    <row r="130" spans="1:23" x14ac:dyDescent="0.35">
      <c r="A130" s="2" t="s">
        <v>311</v>
      </c>
      <c r="B130">
        <v>18.2</v>
      </c>
      <c r="C130">
        <v>21.652399084516912</v>
      </c>
      <c r="D130" t="e">
        <v>#DIV/0!</v>
      </c>
      <c r="E130">
        <v>87.704918032786892</v>
      </c>
      <c r="F130" t="e">
        <v>#DIV/0!</v>
      </c>
      <c r="G130" t="e">
        <v>#DIV/0!</v>
      </c>
      <c r="H130" t="e">
        <v>#DIV/0!</v>
      </c>
      <c r="I130" t="e">
        <v>#DIV/0!</v>
      </c>
      <c r="J130" t="e">
        <v>#DIV/0!</v>
      </c>
      <c r="K130" t="e">
        <v>#DIV/0!</v>
      </c>
      <c r="L130">
        <v>1.6546520313058502E-3</v>
      </c>
      <c r="M130">
        <v>26.427233493649226</v>
      </c>
      <c r="N130" t="e">
        <v>#DIV/0!</v>
      </c>
      <c r="O130">
        <v>6.2835408742770698</v>
      </c>
      <c r="P130" t="e">
        <v>#DIV/0!</v>
      </c>
      <c r="Q130">
        <v>8.0935274116029117</v>
      </c>
      <c r="R130" t="e">
        <v>#DIV/0!</v>
      </c>
      <c r="S130">
        <v>0.99</v>
      </c>
      <c r="T130">
        <v>33.998810067629499</v>
      </c>
      <c r="U130">
        <v>36.721546634019106</v>
      </c>
      <c r="V130">
        <v>56.682000000000002</v>
      </c>
      <c r="W130">
        <v>26.977784568228447</v>
      </c>
    </row>
    <row r="131" spans="1:23" x14ac:dyDescent="0.35">
      <c r="A131" s="2" t="s">
        <v>491</v>
      </c>
      <c r="B131">
        <v>100</v>
      </c>
      <c r="C131">
        <v>4.0930656934306571</v>
      </c>
      <c r="D131">
        <v>0.67899702179638122</v>
      </c>
      <c r="E131">
        <v>59.831460674157299</v>
      </c>
      <c r="F131">
        <v>2.9731597275205601</v>
      </c>
      <c r="G131">
        <v>17.664778623740453</v>
      </c>
      <c r="H131">
        <v>81.656224354463163</v>
      </c>
      <c r="I131" t="e">
        <v>#DIV/0!</v>
      </c>
      <c r="J131">
        <v>1053.4524952015356</v>
      </c>
      <c r="K131">
        <v>81.65630027094592</v>
      </c>
      <c r="L131">
        <v>6.0061507978108103E-4</v>
      </c>
      <c r="M131">
        <v>19.276596010113344</v>
      </c>
      <c r="N131">
        <v>15.129699043085902</v>
      </c>
      <c r="O131">
        <v>2.8929687165661</v>
      </c>
      <c r="P131" t="e">
        <v>#DIV/0!</v>
      </c>
      <c r="Q131">
        <v>15.91970802919708</v>
      </c>
      <c r="R131" t="e">
        <v>#DIV/0!</v>
      </c>
      <c r="S131">
        <v>1.23</v>
      </c>
      <c r="T131">
        <v>3.8239213199971802</v>
      </c>
      <c r="U131">
        <v>70.650000000000006</v>
      </c>
      <c r="V131">
        <v>40.579000000000001</v>
      </c>
      <c r="W131">
        <v>87.306054183423868</v>
      </c>
    </row>
    <row r="132" spans="1:23" x14ac:dyDescent="0.35">
      <c r="A132" s="2" t="s">
        <v>492</v>
      </c>
      <c r="B132">
        <v>99</v>
      </c>
      <c r="C132">
        <v>3.4602739788441119</v>
      </c>
      <c r="D132">
        <v>6.03665690567016</v>
      </c>
      <c r="E132">
        <v>59.011342949166782</v>
      </c>
      <c r="F132">
        <v>2.525475732280106</v>
      </c>
      <c r="G132">
        <v>4.7440714551963357</v>
      </c>
      <c r="H132">
        <v>-26.049850045006234</v>
      </c>
      <c r="I132" t="e">
        <v>#DIV/0!</v>
      </c>
      <c r="J132">
        <v>1486.0271510262792</v>
      </c>
      <c r="K132">
        <v>89.265719427469236</v>
      </c>
      <c r="L132">
        <v>14.042296299284557</v>
      </c>
      <c r="M132">
        <v>8.0360073579237774</v>
      </c>
      <c r="N132">
        <v>10.428675542190035</v>
      </c>
      <c r="O132">
        <v>4.1567278371760601</v>
      </c>
      <c r="P132">
        <v>799700000</v>
      </c>
      <c r="Q132">
        <v>17.265879587952167</v>
      </c>
      <c r="R132" t="e">
        <v>#DIV/0!</v>
      </c>
      <c r="S132">
        <v>0.72</v>
      </c>
      <c r="T132">
        <v>9.9507460346314094</v>
      </c>
      <c r="U132">
        <v>61.453383673835184</v>
      </c>
      <c r="V132">
        <v>77.825000000000003</v>
      </c>
      <c r="W132">
        <v>42089575.152608313</v>
      </c>
    </row>
    <row r="133" spans="1:23" x14ac:dyDescent="0.35">
      <c r="A133" s="2" t="s">
        <v>264</v>
      </c>
      <c r="B133">
        <v>55.8</v>
      </c>
      <c r="C133">
        <v>26.536166785576981</v>
      </c>
      <c r="D133" t="e">
        <v>#DIV/0!</v>
      </c>
      <c r="E133">
        <v>100</v>
      </c>
      <c r="F133" t="e">
        <v>#DIV/0!</v>
      </c>
      <c r="G133" t="e">
        <v>#DIV/0!</v>
      </c>
      <c r="H133" t="e">
        <v>#DIV/0!</v>
      </c>
      <c r="I133" t="e">
        <v>#DIV/0!</v>
      </c>
      <c r="J133" t="e">
        <v>#DIV/0!</v>
      </c>
      <c r="K133" t="e">
        <v>#DIV/0!</v>
      </c>
      <c r="L133" t="e">
        <v>#DIV/0!</v>
      </c>
      <c r="M133" t="e">
        <v>#DIV/0!</v>
      </c>
      <c r="N133" t="e">
        <v>#DIV/0!</v>
      </c>
      <c r="O133" t="e">
        <v>#DIV/0!</v>
      </c>
      <c r="P133" t="e">
        <v>#DIV/0!</v>
      </c>
      <c r="Q133">
        <v>0.48382912792777111</v>
      </c>
      <c r="R133" t="e">
        <v>#DIV/0!</v>
      </c>
      <c r="S133" t="e">
        <v>#DIV/0!</v>
      </c>
      <c r="T133" t="e">
        <v>#DIV/0!</v>
      </c>
      <c r="U133">
        <v>65.279714645023873</v>
      </c>
      <c r="V133">
        <v>22.297999999999998</v>
      </c>
      <c r="W133">
        <v>45.066285093088105</v>
      </c>
    </row>
    <row r="134" spans="1:23" x14ac:dyDescent="0.35">
      <c r="A134" s="2" t="s">
        <v>168</v>
      </c>
      <c r="B134">
        <v>98.6</v>
      </c>
      <c r="C134">
        <v>14.448156388052272</v>
      </c>
      <c r="D134">
        <v>0.99798162621222897</v>
      </c>
      <c r="E134">
        <v>44.089219330855016</v>
      </c>
      <c r="F134">
        <v>1.4062511137551361</v>
      </c>
      <c r="G134">
        <v>5.0581946859659581</v>
      </c>
      <c r="H134">
        <v>93.811784006918188</v>
      </c>
      <c r="I134" t="e">
        <v>#DIV/0!</v>
      </c>
      <c r="J134">
        <v>984.6251240509315</v>
      </c>
      <c r="K134">
        <v>90.354003773295489</v>
      </c>
      <c r="L134">
        <v>0.33600125072663195</v>
      </c>
      <c r="M134">
        <v>20.641231198234848</v>
      </c>
      <c r="N134">
        <v>3.9719284402933583</v>
      </c>
      <c r="O134">
        <v>7.35225120644031</v>
      </c>
      <c r="P134">
        <v>0</v>
      </c>
      <c r="Q134">
        <v>12.715002113627193</v>
      </c>
      <c r="R134" t="e">
        <v>#DIV/0!</v>
      </c>
      <c r="S134">
        <v>1.08</v>
      </c>
      <c r="T134">
        <v>4.1613640081344903</v>
      </c>
      <c r="U134">
        <v>69.639530185650386</v>
      </c>
      <c r="V134">
        <v>44.886000000000003</v>
      </c>
      <c r="W134">
        <v>78.851264388373309</v>
      </c>
    </row>
    <row r="135" spans="1:23" x14ac:dyDescent="0.35">
      <c r="A135" s="2" t="s">
        <v>303</v>
      </c>
      <c r="B135">
        <v>100</v>
      </c>
      <c r="C135" t="e">
        <v>#DIV/0!</v>
      </c>
      <c r="D135" t="e">
        <v>#DIV/0!</v>
      </c>
      <c r="E135" t="e">
        <v>#DIV/0!</v>
      </c>
      <c r="F135" t="e">
        <v>#DIV/0!</v>
      </c>
      <c r="G135" t="e">
        <v>#DIV/0!</v>
      </c>
      <c r="H135" t="e">
        <v>#DIV/0!</v>
      </c>
      <c r="I135" t="e">
        <v>#DIV/0!</v>
      </c>
      <c r="J135" t="e">
        <v>#DIV/0!</v>
      </c>
      <c r="K135" t="e">
        <v>#DIV/0!</v>
      </c>
      <c r="L135" t="e">
        <v>#DIV/0!</v>
      </c>
      <c r="M135" t="e">
        <v>#DIV/0!</v>
      </c>
      <c r="N135" t="e">
        <v>#DIV/0!</v>
      </c>
      <c r="O135" t="e">
        <v>#DIV/0!</v>
      </c>
      <c r="P135" t="e">
        <v>#DIV/0!</v>
      </c>
      <c r="Q135" t="e">
        <v>#DIV/0!</v>
      </c>
      <c r="R135" t="e">
        <v>#DIV/0!</v>
      </c>
      <c r="S135">
        <v>1.69</v>
      </c>
      <c r="T135" t="e">
        <v>#DIV/0!</v>
      </c>
      <c r="U135" t="e">
        <v>#DIV/0!</v>
      </c>
      <c r="V135">
        <v>100</v>
      </c>
      <c r="W135">
        <v>67.23</v>
      </c>
    </row>
    <row r="136" spans="1:23" x14ac:dyDescent="0.35">
      <c r="A136" s="2" t="s">
        <v>125</v>
      </c>
      <c r="B136">
        <v>86.2</v>
      </c>
      <c r="C136">
        <v>13.069973305387492</v>
      </c>
      <c r="D136">
        <v>0</v>
      </c>
      <c r="E136">
        <v>10.022304832713754</v>
      </c>
      <c r="F136">
        <v>6.2567980199954079</v>
      </c>
      <c r="G136">
        <v>4.6270809520970317</v>
      </c>
      <c r="H136">
        <v>-297.68689084222501</v>
      </c>
      <c r="I136" t="e">
        <v>#DIV/0!</v>
      </c>
      <c r="J136">
        <v>1452.9684364812802</v>
      </c>
      <c r="K136">
        <v>94.847091329107258</v>
      </c>
      <c r="L136" t="e">
        <v>#DIV/0!</v>
      </c>
      <c r="M136" t="e">
        <v>#DIV/0!</v>
      </c>
      <c r="N136">
        <v>5.3040457813807143</v>
      </c>
      <c r="O136">
        <v>10.1496314225988</v>
      </c>
      <c r="P136" t="e">
        <v>#DIV/0!</v>
      </c>
      <c r="Q136">
        <v>7.590752149837698</v>
      </c>
      <c r="R136" t="e">
        <v>#DIV/0!</v>
      </c>
      <c r="S136">
        <v>1.04</v>
      </c>
      <c r="T136">
        <v>3.8265449094255701</v>
      </c>
      <c r="U136">
        <v>49.951921510805015</v>
      </c>
      <c r="V136">
        <v>67.566999999999993</v>
      </c>
      <c r="W136">
        <v>94.733418115775237</v>
      </c>
    </row>
    <row r="137" spans="1:23" x14ac:dyDescent="0.35">
      <c r="A137" s="2" t="s">
        <v>58</v>
      </c>
      <c r="B137">
        <v>100</v>
      </c>
      <c r="C137">
        <v>9.1987569734311858</v>
      </c>
      <c r="D137">
        <v>20.113058349980822</v>
      </c>
      <c r="E137">
        <v>37.073863636363633</v>
      </c>
      <c r="F137">
        <v>2.1954853200187441</v>
      </c>
      <c r="G137">
        <v>19.297310122949042</v>
      </c>
      <c r="H137">
        <v>24.201749708509489</v>
      </c>
      <c r="I137" t="e">
        <v>#DIV/0!</v>
      </c>
      <c r="J137">
        <v>1898.2884209302777</v>
      </c>
      <c r="K137">
        <v>60.57508889291433</v>
      </c>
      <c r="L137" t="e">
        <v>#DIV/0!</v>
      </c>
      <c r="M137" t="e">
        <v>#DIV/0!</v>
      </c>
      <c r="N137">
        <v>7.3932678923386117</v>
      </c>
      <c r="O137">
        <v>0.65494657014850799</v>
      </c>
      <c r="P137" t="e">
        <v>#DIV/0!</v>
      </c>
      <c r="Q137">
        <v>5.4544576288340449</v>
      </c>
      <c r="R137" t="e">
        <v>#DIV/0!</v>
      </c>
      <c r="S137">
        <v>1.49</v>
      </c>
      <c r="T137">
        <v>54.524847938435997</v>
      </c>
      <c r="U137">
        <v>70.256533326790546</v>
      </c>
      <c r="V137">
        <v>63.095999999999997</v>
      </c>
      <c r="W137">
        <v>148.36336170568705</v>
      </c>
    </row>
    <row r="138" spans="1:23" x14ac:dyDescent="0.35">
      <c r="A138" s="2" t="s">
        <v>498</v>
      </c>
      <c r="B138">
        <v>98.9</v>
      </c>
      <c r="C138">
        <v>14.439964055781788</v>
      </c>
      <c r="D138">
        <v>2.0964253349672108</v>
      </c>
      <c r="E138">
        <v>61.539973787680211</v>
      </c>
      <c r="F138">
        <v>3.305307909702297</v>
      </c>
      <c r="G138">
        <v>7.9735598616078818</v>
      </c>
      <c r="H138">
        <v>89.609787815213664</v>
      </c>
      <c r="I138" t="e">
        <v>#DIV/0!</v>
      </c>
      <c r="J138">
        <v>527.28303291614532</v>
      </c>
      <c r="K138">
        <v>87.928575453580066</v>
      </c>
      <c r="L138">
        <v>1.0727783780605327</v>
      </c>
      <c r="M138">
        <v>23.068852472317474</v>
      </c>
      <c r="N138">
        <v>12.406893334682616</v>
      </c>
      <c r="O138">
        <v>0.98735533148592303</v>
      </c>
      <c r="P138" t="e">
        <v>#DIV/0!</v>
      </c>
      <c r="Q138">
        <v>17.393418568146142</v>
      </c>
      <c r="R138" t="e">
        <v>#DIV/0!</v>
      </c>
      <c r="S138">
        <v>0.88</v>
      </c>
      <c r="T138">
        <v>13.3763680754238</v>
      </c>
      <c r="U138">
        <v>56.93632413495007</v>
      </c>
      <c r="V138">
        <v>57.683999999999997</v>
      </c>
      <c r="W138">
        <v>59.826812079430269</v>
      </c>
    </row>
    <row r="139" spans="1:23" x14ac:dyDescent="0.35">
      <c r="A139" s="2" t="s">
        <v>147</v>
      </c>
      <c r="B139">
        <v>15</v>
      </c>
      <c r="C139">
        <v>29.52324950136196</v>
      </c>
      <c r="D139">
        <v>14.463160332097393</v>
      </c>
      <c r="E139">
        <v>77.345844504021443</v>
      </c>
      <c r="F139">
        <v>0.27636211474376732</v>
      </c>
      <c r="G139">
        <v>80.603739419401364</v>
      </c>
      <c r="H139">
        <v>-22.692008580657635</v>
      </c>
      <c r="I139" t="e">
        <v>#DIV/0!</v>
      </c>
      <c r="J139">
        <v>406.98803529739189</v>
      </c>
      <c r="K139">
        <v>8.0104423459535763</v>
      </c>
      <c r="L139">
        <v>19.658842838959785</v>
      </c>
      <c r="M139">
        <v>19.935248966806757</v>
      </c>
      <c r="N139">
        <v>2.2318464085895151</v>
      </c>
      <c r="O139">
        <v>12.701239822354299</v>
      </c>
      <c r="P139" t="e">
        <v>#DIV/0!</v>
      </c>
      <c r="Q139">
        <v>11.304415207777616</v>
      </c>
      <c r="R139" t="e">
        <v>#DIV/0!</v>
      </c>
      <c r="S139">
        <v>0.86</v>
      </c>
      <c r="T139">
        <v>89.912089494113303</v>
      </c>
      <c r="U139">
        <v>51.527740263200663</v>
      </c>
      <c r="V139">
        <v>30.954999999999998</v>
      </c>
      <c r="W139">
        <v>47.144735996450876</v>
      </c>
    </row>
    <row r="140" spans="1:23" x14ac:dyDescent="0.35">
      <c r="A140" s="2" t="s">
        <v>78</v>
      </c>
      <c r="B140">
        <v>48.8</v>
      </c>
      <c r="C140">
        <v>36.853075751266033</v>
      </c>
      <c r="D140">
        <v>3.1437463950531264</v>
      </c>
      <c r="E140">
        <v>59.947260474655728</v>
      </c>
      <c r="F140">
        <v>0.89619084888599754</v>
      </c>
      <c r="G140">
        <v>75.547692350656291</v>
      </c>
      <c r="H140">
        <v>-61.137600396987239</v>
      </c>
      <c r="I140" t="e">
        <v>#DIV/0!</v>
      </c>
      <c r="J140">
        <v>269.94725785640975</v>
      </c>
      <c r="K140">
        <v>21.308554093626402</v>
      </c>
      <c r="L140">
        <v>38.503796782100579</v>
      </c>
      <c r="M140">
        <v>22.433367897029612</v>
      </c>
      <c r="N140">
        <v>13.311404543612813</v>
      </c>
      <c r="O140">
        <v>7.7183819587361402</v>
      </c>
      <c r="P140" t="e">
        <v>#DIV/0!</v>
      </c>
      <c r="Q140">
        <v>19.862082851287887</v>
      </c>
      <c r="R140" t="e">
        <v>#DIV/0!</v>
      </c>
      <c r="S140">
        <v>0.8</v>
      </c>
      <c r="T140">
        <v>84.950431756084001</v>
      </c>
      <c r="U140">
        <v>36.678859974356534</v>
      </c>
      <c r="V140">
        <v>31.405000000000001</v>
      </c>
      <c r="W140">
        <v>39.498305729820764</v>
      </c>
    </row>
    <row r="141" spans="1:23" x14ac:dyDescent="0.35">
      <c r="A141" s="2" t="s">
        <v>472</v>
      </c>
      <c r="B141">
        <v>43.7</v>
      </c>
      <c r="C141">
        <v>9.2740906344852032</v>
      </c>
      <c r="D141">
        <v>7.0154711094142046</v>
      </c>
      <c r="E141">
        <v>90.887573964497051</v>
      </c>
      <c r="F141">
        <v>1.9950481375627511</v>
      </c>
      <c r="G141">
        <v>13.368354566485079</v>
      </c>
      <c r="H141">
        <v>72.84304894624033</v>
      </c>
      <c r="I141" t="e">
        <v>#DIV/0!</v>
      </c>
      <c r="J141">
        <v>708.02450535479113</v>
      </c>
      <c r="K141">
        <v>66.4101347388184</v>
      </c>
      <c r="L141">
        <v>1.3024472379039767</v>
      </c>
      <c r="M141">
        <v>9.2247936005741042</v>
      </c>
      <c r="N141">
        <v>11.951338677786898</v>
      </c>
      <c r="O141">
        <v>4.8749198764564703</v>
      </c>
      <c r="P141" t="e">
        <v>#DIV/0!</v>
      </c>
      <c r="Q141">
        <v>13.490318622821402</v>
      </c>
      <c r="R141" t="e">
        <v>#DIV/0!</v>
      </c>
      <c r="S141">
        <v>1.0900000000000001</v>
      </c>
      <c r="T141">
        <v>32.778996732908098</v>
      </c>
      <c r="U141">
        <v>60.542135267922639</v>
      </c>
      <c r="V141">
        <v>41.616</v>
      </c>
      <c r="W141">
        <v>66.132732081592664</v>
      </c>
    </row>
    <row r="142" spans="1:23" x14ac:dyDescent="0.35">
      <c r="A142" s="2" t="s">
        <v>28</v>
      </c>
      <c r="B142" t="e">
        <v>#DIV/0!</v>
      </c>
      <c r="C142" t="e">
        <v>#DIV/0!</v>
      </c>
      <c r="D142" t="e">
        <v>#DIV/0!</v>
      </c>
      <c r="E142">
        <v>100</v>
      </c>
      <c r="F142" t="e">
        <v>#DIV/0!</v>
      </c>
      <c r="G142" t="e">
        <v>#DIV/0!</v>
      </c>
      <c r="H142" t="e">
        <v>#DIV/0!</v>
      </c>
      <c r="I142" t="e">
        <v>#DIV/0!</v>
      </c>
      <c r="J142" t="e">
        <v>#DIV/0!</v>
      </c>
      <c r="K142" t="e">
        <v>#DIV/0!</v>
      </c>
      <c r="L142" t="e">
        <v>#DIV/0!</v>
      </c>
      <c r="M142" t="e">
        <v>#DIV/0!</v>
      </c>
      <c r="N142" t="e">
        <v>#DIV/0!</v>
      </c>
      <c r="O142" t="e">
        <v>#DIV/0!</v>
      </c>
      <c r="P142" t="e">
        <v>#DIV/0!</v>
      </c>
      <c r="Q142" t="e">
        <v>#DIV/0!</v>
      </c>
      <c r="R142" t="e">
        <v>#DIV/0!</v>
      </c>
      <c r="S142">
        <v>1.57</v>
      </c>
      <c r="T142" t="e">
        <v>#DIV/0!</v>
      </c>
      <c r="U142" t="e">
        <v>#DIV/0!</v>
      </c>
      <c r="V142">
        <v>100</v>
      </c>
      <c r="W142">
        <v>67.19</v>
      </c>
    </row>
    <row r="143" spans="1:23" x14ac:dyDescent="0.35">
      <c r="A143" s="2" t="s">
        <v>35</v>
      </c>
      <c r="B143">
        <v>76.3</v>
      </c>
      <c r="C143">
        <v>36.528477084035202</v>
      </c>
      <c r="D143">
        <v>2.6994104643460011</v>
      </c>
      <c r="E143">
        <v>64.757070340826687</v>
      </c>
      <c r="F143">
        <v>0.49524217030916834</v>
      </c>
      <c r="G143">
        <v>84.145461233594247</v>
      </c>
      <c r="H143">
        <v>13.061109724772358</v>
      </c>
      <c r="I143" t="e">
        <v>#DIV/0!</v>
      </c>
      <c r="J143">
        <v>379.92194496856104</v>
      </c>
      <c r="K143">
        <v>12.596726508185297</v>
      </c>
      <c r="L143">
        <v>4.5184108995034047E-5</v>
      </c>
      <c r="M143">
        <v>18.191222905961961</v>
      </c>
      <c r="N143">
        <v>5.2560474212285637</v>
      </c>
      <c r="O143">
        <v>9.3240005044774996</v>
      </c>
      <c r="P143">
        <v>39100000</v>
      </c>
      <c r="Q143">
        <v>6.5463372761130314</v>
      </c>
      <c r="R143" t="e">
        <v>#DIV/0!</v>
      </c>
      <c r="S143">
        <v>0.91</v>
      </c>
      <c r="T143">
        <v>87.29244813036</v>
      </c>
      <c r="U143">
        <v>47.837347646100525</v>
      </c>
      <c r="V143">
        <v>16.821999999999999</v>
      </c>
      <c r="W143">
        <v>2057940.1413100821</v>
      </c>
    </row>
    <row r="144" spans="1:23" x14ac:dyDescent="0.35">
      <c r="A144" s="2" t="s">
        <v>15</v>
      </c>
      <c r="B144">
        <v>100</v>
      </c>
      <c r="C144">
        <v>1.9071539408585012</v>
      </c>
      <c r="D144">
        <v>1.7220977550991741</v>
      </c>
      <c r="E144">
        <v>36.072755167958661</v>
      </c>
      <c r="F144">
        <v>2.1773643637726368</v>
      </c>
      <c r="G144">
        <v>4.1566400004372746</v>
      </c>
      <c r="H144">
        <v>16.314938431326841</v>
      </c>
      <c r="I144" t="e">
        <v>#DIV/0!</v>
      </c>
      <c r="J144">
        <v>5020.9984788804886</v>
      </c>
      <c r="K144">
        <v>93.835096807143799</v>
      </c>
      <c r="L144">
        <v>10.008938427992605</v>
      </c>
      <c r="M144">
        <v>15.698379601550826</v>
      </c>
      <c r="N144">
        <v>9.0590557103185283</v>
      </c>
      <c r="O144">
        <v>1.27555256810659</v>
      </c>
      <c r="P144" t="e">
        <v>#DIV/0!</v>
      </c>
      <c r="Q144">
        <v>11.805050400083134</v>
      </c>
      <c r="R144" t="e">
        <v>#DIV/0!</v>
      </c>
      <c r="S144">
        <v>1.71</v>
      </c>
      <c r="T144">
        <v>3.5609074901401798</v>
      </c>
      <c r="U144">
        <v>75.956615242084197</v>
      </c>
      <c r="V144">
        <v>87.061000000000007</v>
      </c>
      <c r="W144">
        <v>305.18444582152011</v>
      </c>
    </row>
    <row r="145" spans="1:23" x14ac:dyDescent="0.35">
      <c r="A145" s="2" t="s">
        <v>116</v>
      </c>
      <c r="B145">
        <v>55.8</v>
      </c>
      <c r="C145" t="e">
        <v>#DIV/0!</v>
      </c>
      <c r="D145" t="e">
        <v>#DIV/0!</v>
      </c>
      <c r="E145">
        <v>63.354037267080741</v>
      </c>
      <c r="F145" t="e">
        <v>#DIV/0!</v>
      </c>
      <c r="G145" t="e">
        <v>#DIV/0!</v>
      </c>
      <c r="H145" t="e">
        <v>#DIV/0!</v>
      </c>
      <c r="I145" t="e">
        <v>#DIV/0!</v>
      </c>
      <c r="J145" t="e">
        <v>#DIV/0!</v>
      </c>
      <c r="K145" t="e">
        <v>#DIV/0!</v>
      </c>
      <c r="L145">
        <v>7.6254437372843528E-2</v>
      </c>
      <c r="M145">
        <v>15.996244576160171</v>
      </c>
      <c r="N145" t="e">
        <v>#DIV/0!</v>
      </c>
      <c r="O145" t="e">
        <v>#DIV/0!</v>
      </c>
      <c r="P145" t="e">
        <v>#DIV/0!</v>
      </c>
      <c r="Q145" t="e">
        <v>#DIV/0!</v>
      </c>
      <c r="R145" t="e">
        <v>#DIV/0!</v>
      </c>
      <c r="S145" t="e">
        <v>#DIV/0!</v>
      </c>
      <c r="T145">
        <v>3.03881669965015</v>
      </c>
      <c r="U145" t="e">
        <v>#DIV/0!</v>
      </c>
      <c r="V145">
        <v>67.272999999999996</v>
      </c>
      <c r="W145">
        <v>34.256392163377313</v>
      </c>
    </row>
    <row r="146" spans="1:23" x14ac:dyDescent="0.35">
      <c r="A146" s="2" t="s">
        <v>126</v>
      </c>
      <c r="B146">
        <v>100</v>
      </c>
      <c r="C146">
        <v>7.1458676782065442</v>
      </c>
      <c r="D146">
        <v>32.410050223263163</v>
      </c>
      <c r="E146">
        <v>53.900300023078692</v>
      </c>
      <c r="F146">
        <v>1.7287572776566185</v>
      </c>
      <c r="G146">
        <v>6.4804171923813572</v>
      </c>
      <c r="H146">
        <v>8.1444255692175567</v>
      </c>
      <c r="I146" t="e">
        <v>#DIV/0!</v>
      </c>
      <c r="J146">
        <v>4225.0945824809796</v>
      </c>
      <c r="K146">
        <v>61.109532584355478</v>
      </c>
      <c r="L146">
        <v>5.0009688715665872</v>
      </c>
      <c r="M146">
        <v>15.357865019792918</v>
      </c>
      <c r="N146">
        <v>7.618339788046411</v>
      </c>
      <c r="O146">
        <v>2.30202578268876</v>
      </c>
      <c r="P146" t="e">
        <v>#DIV/0!</v>
      </c>
      <c r="Q146">
        <v>11.763952688103203</v>
      </c>
      <c r="R146" t="e">
        <v>#DIV/0!</v>
      </c>
      <c r="S146">
        <v>0.97</v>
      </c>
      <c r="T146">
        <v>31.341974150388101</v>
      </c>
      <c r="U146">
        <v>69.853337388029047</v>
      </c>
      <c r="V146">
        <v>86.165000000000006</v>
      </c>
      <c r="W146">
        <v>262.57707759543081</v>
      </c>
    </row>
    <row r="147" spans="1:23" x14ac:dyDescent="0.35">
      <c r="A147" s="2" t="s">
        <v>363</v>
      </c>
      <c r="B147">
        <v>73</v>
      </c>
      <c r="C147">
        <v>18.753115789837345</v>
      </c>
      <c r="D147">
        <v>10.717363660737799</v>
      </c>
      <c r="E147">
        <v>93.371059013742936</v>
      </c>
      <c r="F147">
        <v>1.5336627359917934</v>
      </c>
      <c r="G147">
        <v>42.466300410761555</v>
      </c>
      <c r="H147">
        <v>46.816335928500649</v>
      </c>
      <c r="I147" t="e">
        <v>#DIV/0!</v>
      </c>
      <c r="J147">
        <v>515.47931391587122</v>
      </c>
      <c r="K147">
        <v>46.912357231705833</v>
      </c>
      <c r="L147">
        <v>1.372119765839326</v>
      </c>
      <c r="M147">
        <v>21.712475635962846</v>
      </c>
      <c r="N147">
        <v>7.8108028530858782</v>
      </c>
      <c r="O147">
        <v>5.4548554615021301</v>
      </c>
      <c r="P147">
        <v>795000000</v>
      </c>
      <c r="Q147">
        <v>15.645984559712261</v>
      </c>
      <c r="R147" t="e">
        <v>#DIV/0!</v>
      </c>
      <c r="S147">
        <v>0.99</v>
      </c>
      <c r="T147">
        <v>51.889089839259498</v>
      </c>
      <c r="U147">
        <v>56.947430870186402</v>
      </c>
      <c r="V147">
        <v>57.255000000000003</v>
      </c>
      <c r="W147">
        <v>41842161.480382502</v>
      </c>
    </row>
    <row r="148" spans="1:23" x14ac:dyDescent="0.35">
      <c r="A148" s="2" t="s">
        <v>477</v>
      </c>
      <c r="B148">
        <v>9.3000000000000007</v>
      </c>
      <c r="C148">
        <v>40.898376788219828</v>
      </c>
      <c r="D148">
        <v>1.1577231803104493E-2</v>
      </c>
      <c r="E148">
        <v>70.625</v>
      </c>
      <c r="F148">
        <v>0.52655763128042388</v>
      </c>
      <c r="G148">
        <v>76.763867549288491</v>
      </c>
      <c r="H148">
        <v>19.717192458465561</v>
      </c>
      <c r="I148" t="e">
        <v>#DIV/0!</v>
      </c>
      <c r="J148">
        <v>136.7857456332836</v>
      </c>
      <c r="K148">
        <v>21.105876925948792</v>
      </c>
      <c r="L148">
        <v>1.8521100558332801</v>
      </c>
      <c r="M148">
        <v>12.511703112204117</v>
      </c>
      <c r="N148">
        <v>5.9995409837758533</v>
      </c>
      <c r="O148">
        <v>0.80407308088267904</v>
      </c>
      <c r="P148" t="e">
        <v>#DIV/0!</v>
      </c>
      <c r="Q148">
        <v>4.7635726053089273</v>
      </c>
      <c r="R148" t="e">
        <v>#DIV/0!</v>
      </c>
      <c r="S148">
        <v>1.1599999999999999</v>
      </c>
      <c r="T148">
        <v>80.138986120709106</v>
      </c>
      <c r="U148">
        <v>43.484697519953848</v>
      </c>
      <c r="V148">
        <v>17.559000000000001</v>
      </c>
      <c r="W148">
        <v>30.222659872053196</v>
      </c>
    </row>
    <row r="149" spans="1:23" x14ac:dyDescent="0.35">
      <c r="A149" s="2" t="s">
        <v>151</v>
      </c>
      <c r="B149">
        <v>48</v>
      </c>
      <c r="C149">
        <v>23.893704089966562</v>
      </c>
      <c r="D149">
        <v>0.45691816448337075</v>
      </c>
      <c r="E149">
        <v>39.963336388634282</v>
      </c>
      <c r="F149">
        <v>0.76699301646158702</v>
      </c>
      <c r="G149">
        <v>81.528162719427428</v>
      </c>
      <c r="H149">
        <v>-111.8207607541902</v>
      </c>
      <c r="I149" t="e">
        <v>#DIV/0!</v>
      </c>
      <c r="J149">
        <v>752.51708420516059</v>
      </c>
      <c r="K149">
        <v>18.014919949632009</v>
      </c>
      <c r="L149">
        <v>87.131679092679775</v>
      </c>
      <c r="M149">
        <v>1.4014807585964413</v>
      </c>
      <c r="N149">
        <v>6.8124771461843858</v>
      </c>
      <c r="O149">
        <v>13.7202018444406</v>
      </c>
      <c r="P149" t="e">
        <v>#DIV/0!</v>
      </c>
      <c r="Q149">
        <v>6.5528169793600393</v>
      </c>
      <c r="R149" t="e">
        <v>#DIV/0!</v>
      </c>
      <c r="S149">
        <v>0.77</v>
      </c>
      <c r="T149">
        <v>86.792062008930202</v>
      </c>
      <c r="U149">
        <v>50.78884367178054</v>
      </c>
      <c r="V149">
        <v>43.48</v>
      </c>
      <c r="W149">
        <v>63.931662182308202</v>
      </c>
    </row>
    <row r="150" spans="1:23" x14ac:dyDescent="0.35">
      <c r="A150" s="2" t="s">
        <v>50</v>
      </c>
      <c r="B150" t="e">
        <v>#DIV/0!</v>
      </c>
      <c r="C150" t="e">
        <v>#DIV/0!</v>
      </c>
      <c r="D150" t="e">
        <v>#DIV/0!</v>
      </c>
      <c r="E150" t="e">
        <v>#DIV/0!</v>
      </c>
      <c r="F150" t="e">
        <v>#DIV/0!</v>
      </c>
      <c r="G150" t="e">
        <v>#DIV/0!</v>
      </c>
      <c r="H150" t="e">
        <v>#DIV/0!</v>
      </c>
      <c r="I150" t="e">
        <v>#DIV/0!</v>
      </c>
      <c r="J150" t="e">
        <v>#DIV/0!</v>
      </c>
      <c r="K150" t="e">
        <v>#DIV/0!</v>
      </c>
      <c r="L150" t="e">
        <v>#DIV/0!</v>
      </c>
      <c r="M150" t="e">
        <v>#DIV/0!</v>
      </c>
      <c r="N150" t="e">
        <v>#DIV/0!</v>
      </c>
      <c r="O150" t="e">
        <v>#DIV/0!</v>
      </c>
      <c r="P150" t="e">
        <v>#DIV/0!</v>
      </c>
      <c r="Q150" t="e">
        <v>#DIV/0!</v>
      </c>
      <c r="R150" t="e">
        <v>#DIV/0!</v>
      </c>
      <c r="S150" t="e">
        <v>#DIV/0!</v>
      </c>
      <c r="T150" t="e">
        <v>#DIV/0!</v>
      </c>
      <c r="U150" t="e">
        <v>#DIV/0!</v>
      </c>
      <c r="V150">
        <v>89.474000000000004</v>
      </c>
      <c r="W150">
        <v>89.474000000000004</v>
      </c>
    </row>
    <row r="151" spans="1:23" x14ac:dyDescent="0.35">
      <c r="A151" s="2" t="s">
        <v>244</v>
      </c>
      <c r="B151">
        <v>100</v>
      </c>
      <c r="C151">
        <v>1.7624541339196331</v>
      </c>
      <c r="D151">
        <v>29.81553650298779</v>
      </c>
      <c r="E151">
        <v>62.831696455804298</v>
      </c>
      <c r="F151">
        <v>1.7717364544451515</v>
      </c>
      <c r="G151">
        <v>5.0888010484266601</v>
      </c>
      <c r="H151">
        <v>-511.86951196670344</v>
      </c>
      <c r="I151" t="e">
        <v>#DIV/0!</v>
      </c>
      <c r="J151">
        <v>6939.4940166716706</v>
      </c>
      <c r="K151">
        <v>62.998514394866802</v>
      </c>
      <c r="L151">
        <v>63.757320323287381</v>
      </c>
      <c r="M151">
        <v>6.6092322517409929</v>
      </c>
      <c r="N151">
        <v>8.97933531995095</v>
      </c>
      <c r="O151">
        <v>2.3992576882293299</v>
      </c>
      <c r="P151" t="e">
        <v>#DIV/0!</v>
      </c>
      <c r="Q151">
        <v>8.0809714352359894</v>
      </c>
      <c r="R151" t="e">
        <v>#DIV/0!</v>
      </c>
      <c r="S151">
        <v>2.0099999999999998</v>
      </c>
      <c r="T151">
        <v>56.334863323985303</v>
      </c>
      <c r="U151">
        <v>59.172544042926702</v>
      </c>
      <c r="V151">
        <v>79.102000000000004</v>
      </c>
      <c r="W151">
        <v>387.68548711559856</v>
      </c>
    </row>
    <row r="152" spans="1:23" x14ac:dyDescent="0.35">
      <c r="A152" s="2" t="s">
        <v>298</v>
      </c>
      <c r="B152">
        <v>94.1</v>
      </c>
      <c r="C152">
        <v>1.3824087707782646</v>
      </c>
      <c r="D152">
        <v>0</v>
      </c>
      <c r="E152">
        <v>16.968770473902602</v>
      </c>
      <c r="F152">
        <v>2.5175830461000328</v>
      </c>
      <c r="G152">
        <v>0</v>
      </c>
      <c r="H152">
        <v>-241.73571744219745</v>
      </c>
      <c r="I152" t="e">
        <v>#DIV/0!</v>
      </c>
      <c r="J152">
        <v>6797.0195808267481</v>
      </c>
      <c r="K152">
        <v>99.999995002175567</v>
      </c>
      <c r="L152">
        <v>77.843840934196905</v>
      </c>
      <c r="M152">
        <v>7.1462974782007622</v>
      </c>
      <c r="N152">
        <v>7.3662534227121919</v>
      </c>
      <c r="O152">
        <v>3.2033963720570902</v>
      </c>
      <c r="P152" t="e">
        <v>#DIV/0!</v>
      </c>
      <c r="Q152">
        <v>10.578509464421934</v>
      </c>
      <c r="R152" t="e">
        <v>#DIV/0!</v>
      </c>
      <c r="S152">
        <v>0.38</v>
      </c>
      <c r="T152" t="e">
        <v>#DIV/0!</v>
      </c>
      <c r="U152">
        <v>36.635999840337774</v>
      </c>
      <c r="V152">
        <v>75.161000000000001</v>
      </c>
      <c r="W152">
        <v>411.09223048173141</v>
      </c>
    </row>
    <row r="153" spans="1:23" x14ac:dyDescent="0.35">
      <c r="A153" s="2" t="s">
        <v>508</v>
      </c>
      <c r="B153">
        <v>91.4</v>
      </c>
      <c r="C153">
        <v>24.292112030791632</v>
      </c>
      <c r="D153">
        <v>4.2974164877843348</v>
      </c>
      <c r="E153">
        <v>38.599959102992301</v>
      </c>
      <c r="F153">
        <v>1.9122712552992307</v>
      </c>
      <c r="G153">
        <v>34.238577142925656</v>
      </c>
      <c r="H153">
        <v>23.733633706203847</v>
      </c>
      <c r="I153" t="e">
        <v>#DIV/0!</v>
      </c>
      <c r="J153">
        <v>496.34229199541267</v>
      </c>
      <c r="K153">
        <v>61.436595227951941</v>
      </c>
      <c r="L153">
        <v>5.709912538276166</v>
      </c>
      <c r="M153">
        <v>30.48953633278126</v>
      </c>
      <c r="N153">
        <v>8.5933909832686677</v>
      </c>
      <c r="O153">
        <v>13.8811392577713</v>
      </c>
      <c r="P153">
        <v>166000000</v>
      </c>
      <c r="Q153">
        <v>13.642366481298057</v>
      </c>
      <c r="R153" t="e">
        <v>#DIV/0!</v>
      </c>
      <c r="S153">
        <v>0.92</v>
      </c>
      <c r="T153">
        <v>45.8127399818244</v>
      </c>
      <c r="U153">
        <v>55.132491755124221</v>
      </c>
      <c r="V153">
        <v>36.597999999999999</v>
      </c>
      <c r="W153">
        <v>8736894.0543386452</v>
      </c>
    </row>
    <row r="154" spans="1:23" x14ac:dyDescent="0.35">
      <c r="A154" s="2" t="s">
        <v>308</v>
      </c>
      <c r="B154">
        <v>55.8</v>
      </c>
      <c r="C154">
        <v>4.558669070133452</v>
      </c>
      <c r="D154" t="e">
        <v>#DIV/0!</v>
      </c>
      <c r="E154">
        <v>100</v>
      </c>
      <c r="F154" t="e">
        <v>#DIV/0!</v>
      </c>
      <c r="G154" t="e">
        <v>#DIV/0!</v>
      </c>
      <c r="H154" t="e">
        <v>#DIV/0!</v>
      </c>
      <c r="I154" t="e">
        <v>#DIV/0!</v>
      </c>
      <c r="J154" t="e">
        <v>#DIV/0!</v>
      </c>
      <c r="K154" t="e">
        <v>#DIV/0!</v>
      </c>
      <c r="L154" t="e">
        <v>#DIV/0!</v>
      </c>
      <c r="M154">
        <v>28.784419906705949</v>
      </c>
      <c r="N154" t="e">
        <v>#DIV/0!</v>
      </c>
      <c r="O154" t="e">
        <v>#DIV/0!</v>
      </c>
      <c r="P154" t="e">
        <v>#DIV/0!</v>
      </c>
      <c r="Q154">
        <v>0.94644774322584568</v>
      </c>
      <c r="R154" t="e">
        <v>#DIV/0!</v>
      </c>
      <c r="S154" t="e">
        <v>#DIV/0!</v>
      </c>
      <c r="T154">
        <v>2.7653141585536098</v>
      </c>
      <c r="U154">
        <v>84.469450264626502</v>
      </c>
      <c r="V154">
        <v>83.358000000000004</v>
      </c>
      <c r="W154">
        <v>45.085287642905669</v>
      </c>
    </row>
    <row r="155" spans="1:23" x14ac:dyDescent="0.35">
      <c r="A155" s="2" t="s">
        <v>129</v>
      </c>
      <c r="B155">
        <v>87.873279999999994</v>
      </c>
      <c r="C155">
        <v>3.9942699128045862</v>
      </c>
      <c r="D155">
        <v>9.7231095705844961</v>
      </c>
      <c r="E155">
        <v>89.03561424569827</v>
      </c>
      <c r="F155">
        <v>2.4703328216815286</v>
      </c>
      <c r="G155">
        <v>12.999109866037802</v>
      </c>
      <c r="H155">
        <v>77.277780563377689</v>
      </c>
      <c r="I155" t="e">
        <v>#DIV/0!</v>
      </c>
      <c r="J155">
        <v>1024.5954570990907</v>
      </c>
      <c r="K155">
        <v>77.203620704807093</v>
      </c>
      <c r="L155">
        <v>0.31270758848964336</v>
      </c>
      <c r="M155">
        <v>1.4910966255870457</v>
      </c>
      <c r="N155">
        <v>15.566791979550858</v>
      </c>
      <c r="O155">
        <v>3.4912887261883299</v>
      </c>
      <c r="P155">
        <v>300300000</v>
      </c>
      <c r="Q155">
        <v>7.5143303876027812</v>
      </c>
      <c r="R155" t="e">
        <v>#DIV/0!</v>
      </c>
      <c r="S155">
        <v>0.77</v>
      </c>
      <c r="T155">
        <v>24.093856445134499</v>
      </c>
      <c r="U155">
        <v>75.174621616050047</v>
      </c>
      <c r="V155">
        <v>65.114999999999995</v>
      </c>
      <c r="W155">
        <v>15805346.247487798</v>
      </c>
    </row>
    <row r="156" spans="1:23" x14ac:dyDescent="0.35">
      <c r="A156" s="2" t="s">
        <v>434</v>
      </c>
      <c r="B156">
        <v>14.5</v>
      </c>
      <c r="C156" t="e">
        <v>#DIV/0!</v>
      </c>
      <c r="D156" t="e">
        <v>#DIV/0!</v>
      </c>
      <c r="E156">
        <v>93.789308176100633</v>
      </c>
      <c r="F156" t="e">
        <v>#DIV/0!</v>
      </c>
      <c r="G156" t="e">
        <v>#DIV/0!</v>
      </c>
      <c r="H156" t="e">
        <v>#DIV/0!</v>
      </c>
      <c r="I156" t="e">
        <v>#DIV/0!</v>
      </c>
      <c r="J156" t="e">
        <v>#DIV/0!</v>
      </c>
      <c r="K156" t="e">
        <v>#DIV/0!</v>
      </c>
      <c r="L156" t="e">
        <v>#DIV/0!</v>
      </c>
      <c r="M156" t="e">
        <v>#DIV/0!</v>
      </c>
      <c r="N156" t="e">
        <v>#DIV/0!</v>
      </c>
      <c r="O156">
        <v>6.0136089356785298</v>
      </c>
      <c r="P156" t="e">
        <v>#DIV/0!</v>
      </c>
      <c r="Q156" t="e">
        <v>#DIV/0!</v>
      </c>
      <c r="R156" t="e">
        <v>#DIV/0!</v>
      </c>
      <c r="S156" t="e">
        <v>#DIV/0!</v>
      </c>
      <c r="T156">
        <v>54.061417465276598</v>
      </c>
      <c r="U156" t="e">
        <v>#DIV/0!</v>
      </c>
      <c r="V156">
        <v>13.019</v>
      </c>
      <c r="W156">
        <v>36.276666915411155</v>
      </c>
    </row>
    <row r="157" spans="1:23" x14ac:dyDescent="0.35">
      <c r="A157" s="2" t="s">
        <v>146</v>
      </c>
      <c r="B157">
        <v>97</v>
      </c>
      <c r="C157">
        <v>22.527223412033589</v>
      </c>
      <c r="D157">
        <v>96.709003986218278</v>
      </c>
      <c r="E157">
        <v>93.669064748201436</v>
      </c>
      <c r="F157">
        <v>1.0601759843088805</v>
      </c>
      <c r="G157">
        <v>48.303335298883177</v>
      </c>
      <c r="H157">
        <v>-48.09479982070858</v>
      </c>
      <c r="I157" t="e">
        <v>#DIV/0!</v>
      </c>
      <c r="J157">
        <v>774.2206488147832</v>
      </c>
      <c r="K157">
        <v>32.580288551036176</v>
      </c>
      <c r="L157">
        <v>30.551362978465434</v>
      </c>
      <c r="M157">
        <v>11.920728777415009</v>
      </c>
      <c r="N157">
        <v>9.4152925541465375</v>
      </c>
      <c r="O157">
        <v>4.6511627906980104</v>
      </c>
      <c r="P157" t="e">
        <v>#DIV/0!</v>
      </c>
      <c r="Q157">
        <v>12.364154055998611</v>
      </c>
      <c r="R157" t="e">
        <v>#DIV/0!</v>
      </c>
      <c r="S157">
        <v>1.01</v>
      </c>
      <c r="T157">
        <v>64.2493654439007</v>
      </c>
      <c r="U157">
        <v>47.365991996464388</v>
      </c>
      <c r="V157">
        <v>58.487000000000002</v>
      </c>
      <c r="W157">
        <v>75.44388886510248</v>
      </c>
    </row>
    <row r="158" spans="1:23" x14ac:dyDescent="0.35">
      <c r="A158" s="2" t="s">
        <v>65</v>
      </c>
      <c r="B158">
        <v>85</v>
      </c>
      <c r="C158">
        <v>7.4587394735531625</v>
      </c>
      <c r="D158">
        <v>9.0021934910071231</v>
      </c>
      <c r="E158">
        <v>40.303068890869731</v>
      </c>
      <c r="F158">
        <v>2.9979758917437049</v>
      </c>
      <c r="G158">
        <v>16.343696861302227</v>
      </c>
      <c r="H158">
        <v>-0.79871202480628967</v>
      </c>
      <c r="I158" t="e">
        <v>#DIV/0!</v>
      </c>
      <c r="J158">
        <v>654.0192629828291</v>
      </c>
      <c r="K158">
        <v>74.704247774795277</v>
      </c>
      <c r="L158">
        <v>11.915180674060913</v>
      </c>
      <c r="M158">
        <v>14.248052736579531</v>
      </c>
      <c r="N158">
        <v>15.667487648456392</v>
      </c>
      <c r="O158">
        <v>1.5283205973290099</v>
      </c>
      <c r="P158">
        <v>1188100000</v>
      </c>
      <c r="Q158">
        <v>16.993544565562107</v>
      </c>
      <c r="R158" t="e">
        <v>#DIV/0!</v>
      </c>
      <c r="S158">
        <v>1.1000000000000001</v>
      </c>
      <c r="T158">
        <v>30.7312977917958</v>
      </c>
      <c r="U158">
        <v>53.464783416636308</v>
      </c>
      <c r="V158">
        <v>76.915000000000006</v>
      </c>
      <c r="W158">
        <v>62531637.452323183</v>
      </c>
    </row>
    <row r="159" spans="1:23" x14ac:dyDescent="0.35">
      <c r="A159" s="2" t="s">
        <v>371</v>
      </c>
      <c r="B159">
        <v>83.3</v>
      </c>
      <c r="C159">
        <v>12.314327828660979</v>
      </c>
      <c r="D159">
        <v>22.804188395929852</v>
      </c>
      <c r="E159">
        <v>49.037049831591673</v>
      </c>
      <c r="F159">
        <v>2.1021387753824925</v>
      </c>
      <c r="G159">
        <v>17.084639366513507</v>
      </c>
      <c r="H159">
        <v>41.708647365496404</v>
      </c>
      <c r="I159" t="e">
        <v>#DIV/0!</v>
      </c>
      <c r="J159">
        <v>434.19618172192099</v>
      </c>
      <c r="K159">
        <v>60.111169762133635</v>
      </c>
      <c r="L159">
        <v>1.8821934192104508</v>
      </c>
      <c r="M159">
        <v>17.108485139270861</v>
      </c>
      <c r="N159">
        <v>12.985391988507313</v>
      </c>
      <c r="O159">
        <v>3.7898363479758799</v>
      </c>
      <c r="P159">
        <v>2149250000</v>
      </c>
      <c r="Q159">
        <v>21.444808200004484</v>
      </c>
      <c r="R159" t="e">
        <v>#DIV/0!</v>
      </c>
      <c r="S159">
        <v>0.84</v>
      </c>
      <c r="T159">
        <v>28.811858523841401</v>
      </c>
      <c r="U159">
        <v>55.117387390390618</v>
      </c>
      <c r="V159">
        <v>45.255000000000003</v>
      </c>
      <c r="W159">
        <v>113118468.94175287</v>
      </c>
    </row>
    <row r="160" spans="1:23" x14ac:dyDescent="0.35">
      <c r="A160" s="2" t="s">
        <v>356</v>
      </c>
      <c r="B160">
        <v>100</v>
      </c>
      <c r="C160">
        <v>2.9166912444208499</v>
      </c>
      <c r="D160">
        <v>0.41419498892222095</v>
      </c>
      <c r="E160">
        <v>20.756904668042576</v>
      </c>
      <c r="F160">
        <v>3.1487214246341906</v>
      </c>
      <c r="G160">
        <v>7.2363137894466831</v>
      </c>
      <c r="H160">
        <v>33.210916163461981</v>
      </c>
      <c r="I160" t="e">
        <v>#DIV/0!</v>
      </c>
      <c r="J160">
        <v>2640.2389109485493</v>
      </c>
      <c r="K160">
        <v>92.451207569258955</v>
      </c>
      <c r="L160">
        <v>4.0995931609898824</v>
      </c>
      <c r="M160">
        <v>10.929930121972653</v>
      </c>
      <c r="N160">
        <v>8.2457007487416156</v>
      </c>
      <c r="O160">
        <v>2.7074523587234798</v>
      </c>
      <c r="P160" t="e">
        <v>#DIV/0!</v>
      </c>
      <c r="Q160">
        <v>17.683792445781474</v>
      </c>
      <c r="R160" t="e">
        <v>#DIV/0!</v>
      </c>
      <c r="S160">
        <v>1.5</v>
      </c>
      <c r="T160">
        <v>9.4952608952695101</v>
      </c>
      <c r="U160">
        <v>63.917576043571444</v>
      </c>
      <c r="V160">
        <v>60.892000000000003</v>
      </c>
      <c r="W160">
        <v>171.10250925398816</v>
      </c>
    </row>
    <row r="161" spans="1:23" x14ac:dyDescent="0.35">
      <c r="A161" s="2" t="s">
        <v>111</v>
      </c>
      <c r="B161">
        <v>100</v>
      </c>
      <c r="C161">
        <v>2.187503081066537</v>
      </c>
      <c r="D161">
        <v>10.319721146605138</v>
      </c>
      <c r="E161">
        <v>60.798354536451583</v>
      </c>
      <c r="F161">
        <v>2.0483752154845285</v>
      </c>
      <c r="G161">
        <v>13.58964341494047</v>
      </c>
      <c r="H161">
        <v>75.315025178567424</v>
      </c>
      <c r="I161" t="e">
        <v>#DIV/0!</v>
      </c>
      <c r="J161">
        <v>2222.6165457623592</v>
      </c>
      <c r="K161">
        <v>75.127271563633741</v>
      </c>
      <c r="L161">
        <v>6.1033349902074416</v>
      </c>
      <c r="M161">
        <v>14.078448788360317</v>
      </c>
      <c r="N161">
        <v>12.255060195771144</v>
      </c>
      <c r="O161">
        <v>1.4025728989536499</v>
      </c>
      <c r="P161" t="e">
        <v>#DIV/0!</v>
      </c>
      <c r="Q161">
        <v>13.151423522690928</v>
      </c>
      <c r="R161" t="e">
        <v>#DIV/0!</v>
      </c>
      <c r="S161">
        <v>1.58</v>
      </c>
      <c r="T161">
        <v>27.821989997352699</v>
      </c>
      <c r="U161">
        <v>75.188323787187841</v>
      </c>
      <c r="V161">
        <v>60.567</v>
      </c>
      <c r="W161">
        <v>154.11947744886845</v>
      </c>
    </row>
    <row r="162" spans="1:23" x14ac:dyDescent="0.35">
      <c r="A162" s="2" t="s">
        <v>128</v>
      </c>
      <c r="B162">
        <v>87.873279999999994</v>
      </c>
      <c r="C162">
        <v>0.83552490907110488</v>
      </c>
      <c r="D162" t="e">
        <v>#DIV/0!</v>
      </c>
      <c r="E162" t="e">
        <v>#DIV/0!</v>
      </c>
      <c r="F162" t="e">
        <v>#DIV/0!</v>
      </c>
      <c r="G162" t="e">
        <v>#DIV/0!</v>
      </c>
      <c r="H162" t="e">
        <v>#DIV/0!</v>
      </c>
      <c r="I162" t="e">
        <v>#DIV/0!</v>
      </c>
      <c r="J162" t="e">
        <v>#DIV/0!</v>
      </c>
      <c r="K162" t="e">
        <v>#DIV/0!</v>
      </c>
      <c r="L162" t="e">
        <v>#DIV/0!</v>
      </c>
      <c r="M162" t="e">
        <v>#DIV/0!</v>
      </c>
      <c r="N162" t="e">
        <v>#DIV/0!</v>
      </c>
      <c r="O162" t="e">
        <v>#DIV/0!</v>
      </c>
      <c r="P162" t="e">
        <v>#DIV/0!</v>
      </c>
      <c r="Q162">
        <v>47.343667089145463</v>
      </c>
      <c r="R162" t="e">
        <v>#DIV/0!</v>
      </c>
      <c r="S162" t="e">
        <v>#DIV/0!</v>
      </c>
      <c r="T162">
        <v>0.68826085086247701</v>
      </c>
      <c r="U162">
        <v>2.4283769141906162</v>
      </c>
      <c r="V162">
        <v>93.825000000000003</v>
      </c>
      <c r="W162">
        <v>38.832351627211608</v>
      </c>
    </row>
    <row r="163" spans="1:23" x14ac:dyDescent="0.35">
      <c r="A163" s="2" t="s">
        <v>315</v>
      </c>
      <c r="B163">
        <v>94.1</v>
      </c>
      <c r="C163">
        <v>0.1179066122065671</v>
      </c>
      <c r="D163">
        <v>0</v>
      </c>
      <c r="E163">
        <v>20.951371004393273</v>
      </c>
      <c r="F163">
        <v>2.6270121481439248</v>
      </c>
      <c r="G163">
        <v>0</v>
      </c>
      <c r="H163">
        <v>-545.18175693590115</v>
      </c>
      <c r="I163" t="e">
        <v>#DIV/0!</v>
      </c>
      <c r="J163">
        <v>15657.012437744725</v>
      </c>
      <c r="K163" t="e">
        <v>#DIV/0!</v>
      </c>
      <c r="L163">
        <v>92.554855923310967</v>
      </c>
      <c r="M163">
        <v>0.92019396880403914</v>
      </c>
      <c r="N163">
        <v>8.0570849250633678</v>
      </c>
      <c r="O163">
        <v>-2.4252567516168702</v>
      </c>
      <c r="P163" t="e">
        <v>#DIV/0!</v>
      </c>
      <c r="Q163">
        <v>12.52776196014935</v>
      </c>
      <c r="R163" t="e">
        <v>#DIV/0!</v>
      </c>
      <c r="S163">
        <v>0.19</v>
      </c>
      <c r="T163" t="e">
        <v>#DIV/0!</v>
      </c>
      <c r="U163">
        <v>33.245610634932127</v>
      </c>
      <c r="V163">
        <v>98.655000000000001</v>
      </c>
      <c r="W163">
        <v>967.08451382713827</v>
      </c>
    </row>
    <row r="164" spans="1:23" x14ac:dyDescent="0.35">
      <c r="A164" s="2" t="s">
        <v>380</v>
      </c>
      <c r="B164">
        <v>100</v>
      </c>
      <c r="C164">
        <v>6.2712801706228936</v>
      </c>
      <c r="D164">
        <v>13.669718987730745</v>
      </c>
      <c r="E164">
        <v>29.849227638516329</v>
      </c>
      <c r="F164">
        <v>2.2635012807438617</v>
      </c>
      <c r="G164">
        <v>11.79364890586511</v>
      </c>
      <c r="H164">
        <v>21.57087204260305</v>
      </c>
      <c r="I164" t="e">
        <v>#DIV/0!</v>
      </c>
      <c r="J164">
        <v>1730.0876762636558</v>
      </c>
      <c r="K164">
        <v>75.070951491373023</v>
      </c>
      <c r="L164">
        <v>5.1956498865479093</v>
      </c>
      <c r="M164">
        <v>10.085030879052818</v>
      </c>
      <c r="N164">
        <v>10.298910007773291</v>
      </c>
      <c r="O164">
        <v>6.0942157869688804</v>
      </c>
      <c r="P164" t="e">
        <v>#DIV/0!</v>
      </c>
      <c r="Q164">
        <v>23.859596678270449</v>
      </c>
      <c r="R164" t="e">
        <v>#DIV/0!</v>
      </c>
      <c r="S164">
        <v>1.46</v>
      </c>
      <c r="T164">
        <v>24.095709172025401</v>
      </c>
      <c r="U164">
        <v>52.386628390834431</v>
      </c>
      <c r="V164">
        <v>53.829000000000001</v>
      </c>
      <c r="W164">
        <v>120.99342319903245</v>
      </c>
    </row>
    <row r="165" spans="1:23" x14ac:dyDescent="0.35">
      <c r="A165" s="2" t="s">
        <v>11</v>
      </c>
      <c r="B165">
        <v>100</v>
      </c>
      <c r="C165">
        <v>3.8674013476713345</v>
      </c>
      <c r="D165">
        <v>8.6287406134766478</v>
      </c>
      <c r="E165">
        <v>20.778748817821988</v>
      </c>
      <c r="F165">
        <v>2.4288066347747685</v>
      </c>
      <c r="G165">
        <v>1.0067235855915346</v>
      </c>
      <c r="H165">
        <v>-85.509648052320244</v>
      </c>
      <c r="I165" t="e">
        <v>#DIV/0!</v>
      </c>
      <c r="J165">
        <v>4827.8112574308916</v>
      </c>
      <c r="K165">
        <v>90.546950601961569</v>
      </c>
      <c r="L165">
        <v>65.622431987486806</v>
      </c>
      <c r="M165">
        <v>1.3871952117585375</v>
      </c>
      <c r="N165">
        <v>4.7950999363584286</v>
      </c>
      <c r="O165">
        <v>6.8353598422609201</v>
      </c>
      <c r="P165">
        <v>5981920000</v>
      </c>
      <c r="Q165">
        <v>14.821793035661043</v>
      </c>
      <c r="R165" t="e">
        <v>#DIV/0!</v>
      </c>
      <c r="S165">
        <v>0.72</v>
      </c>
      <c r="T165">
        <v>3.3427067439731801</v>
      </c>
      <c r="U165">
        <v>61.436432901086448</v>
      </c>
      <c r="V165">
        <v>73.686999999999998</v>
      </c>
      <c r="W165">
        <v>314838168.53721058</v>
      </c>
    </row>
    <row r="166" spans="1:23" x14ac:dyDescent="0.35">
      <c r="A166" s="2" t="s">
        <v>336</v>
      </c>
      <c r="B166">
        <v>10.8</v>
      </c>
      <c r="C166">
        <v>32.56093891062293</v>
      </c>
      <c r="D166" t="e">
        <v>#DIV/0!</v>
      </c>
      <c r="E166">
        <v>91.304347826086968</v>
      </c>
      <c r="F166" t="e">
        <v>#DIV/0!</v>
      </c>
      <c r="G166" t="e">
        <v>#DIV/0!</v>
      </c>
      <c r="H166" t="e">
        <v>#DIV/0!</v>
      </c>
      <c r="I166" t="e">
        <v>#DIV/0!</v>
      </c>
      <c r="J166" t="e">
        <v>#DIV/0!</v>
      </c>
      <c r="K166" t="e">
        <v>#DIV/0!</v>
      </c>
      <c r="L166">
        <v>6.8530511673462802E-2</v>
      </c>
      <c r="M166">
        <v>4.4811518250365543</v>
      </c>
      <c r="N166" t="e">
        <v>#DIV/0!</v>
      </c>
      <c r="O166">
        <v>2.3091461911417399</v>
      </c>
      <c r="P166">
        <v>16000000</v>
      </c>
      <c r="Q166">
        <v>5.4468853445681615</v>
      </c>
      <c r="R166" t="e">
        <v>#DIV/0!</v>
      </c>
      <c r="S166">
        <v>1.62</v>
      </c>
      <c r="T166">
        <v>90.655956246002305</v>
      </c>
      <c r="U166">
        <v>54.559133313271133</v>
      </c>
      <c r="V166">
        <v>23.952000000000002</v>
      </c>
      <c r="W166">
        <v>1333359.8131741805</v>
      </c>
    </row>
    <row r="167" spans="1:23" x14ac:dyDescent="0.35">
      <c r="A167" s="2" t="s">
        <v>427</v>
      </c>
      <c r="B167">
        <v>99.6</v>
      </c>
      <c r="C167" t="e">
        <v>#DIV/0!</v>
      </c>
      <c r="D167" t="e">
        <v>#DIV/0!</v>
      </c>
      <c r="E167">
        <v>100</v>
      </c>
      <c r="F167" t="e">
        <v>#DIV/0!</v>
      </c>
      <c r="G167" t="e">
        <v>#DIV/0!</v>
      </c>
      <c r="H167" t="e">
        <v>#DIV/0!</v>
      </c>
      <c r="I167" t="e">
        <v>#DIV/0!</v>
      </c>
      <c r="J167" t="e">
        <v>#DIV/0!</v>
      </c>
      <c r="K167" t="e">
        <v>#DIV/0!</v>
      </c>
      <c r="L167">
        <v>3.0950589903625206E-3</v>
      </c>
      <c r="M167">
        <v>17.556226206646304</v>
      </c>
      <c r="N167" t="e">
        <v>#DIV/0!</v>
      </c>
      <c r="O167">
        <v>0.77700726877798398</v>
      </c>
      <c r="P167" t="e">
        <v>#DIV/0!</v>
      </c>
      <c r="Q167" t="e">
        <v>#DIV/0!</v>
      </c>
      <c r="R167" t="e">
        <v>#DIV/0!</v>
      </c>
      <c r="S167">
        <v>1.06</v>
      </c>
      <c r="T167">
        <v>26.457824907003101</v>
      </c>
      <c r="U167" t="e">
        <v>#DIV/0!</v>
      </c>
      <c r="V167">
        <v>20.077999999999999</v>
      </c>
      <c r="W167">
        <v>33.191519180177217</v>
      </c>
    </row>
    <row r="168" spans="1:23" x14ac:dyDescent="0.35">
      <c r="A168" s="2" t="s">
        <v>169</v>
      </c>
      <c r="B168">
        <v>100</v>
      </c>
      <c r="C168" t="e">
        <v>#DIV/0!</v>
      </c>
      <c r="D168" t="e">
        <v>#DIV/0!</v>
      </c>
      <c r="E168" t="e">
        <v>#DIV/0!</v>
      </c>
      <c r="F168" t="e">
        <v>#DIV/0!</v>
      </c>
      <c r="G168" t="e">
        <v>#DIV/0!</v>
      </c>
      <c r="H168" t="e">
        <v>#DIV/0!</v>
      </c>
      <c r="I168" t="e">
        <v>#DIV/0!</v>
      </c>
      <c r="J168" t="e">
        <v>#DIV/0!</v>
      </c>
      <c r="K168" t="e">
        <v>#DIV/0!</v>
      </c>
      <c r="L168" t="e">
        <v>#DIV/0!</v>
      </c>
      <c r="M168" t="e">
        <v>#DIV/0!</v>
      </c>
      <c r="N168" t="e">
        <v>#DIV/0!</v>
      </c>
      <c r="O168" t="e">
        <v>#DIV/0!</v>
      </c>
      <c r="P168" t="e">
        <v>#DIV/0!</v>
      </c>
      <c r="Q168" t="e">
        <v>#DIV/0!</v>
      </c>
      <c r="R168" t="e">
        <v>#DIV/0!</v>
      </c>
      <c r="S168" t="e">
        <v>#DIV/0!</v>
      </c>
      <c r="T168" t="e">
        <v>#DIV/0!</v>
      </c>
      <c r="U168" t="e">
        <v>#DIV/0!</v>
      </c>
      <c r="V168">
        <v>94.085999999999999</v>
      </c>
      <c r="W168">
        <v>97.043000000000006</v>
      </c>
    </row>
    <row r="169" spans="1:23" x14ac:dyDescent="0.35">
      <c r="A169" s="2" t="s">
        <v>368</v>
      </c>
      <c r="B169">
        <v>56.9</v>
      </c>
      <c r="C169">
        <v>11.262006127109746</v>
      </c>
      <c r="D169" t="e">
        <v>#DIV/0!</v>
      </c>
      <c r="E169">
        <v>100</v>
      </c>
      <c r="F169" t="e">
        <v>#DIV/0!</v>
      </c>
      <c r="G169" t="e">
        <v>#DIV/0!</v>
      </c>
      <c r="H169" t="e">
        <v>#DIV/0!</v>
      </c>
      <c r="I169" t="e">
        <v>#DIV/0!</v>
      </c>
      <c r="J169" t="e">
        <v>#DIV/0!</v>
      </c>
      <c r="K169" t="e">
        <v>#DIV/0!</v>
      </c>
      <c r="L169" t="e">
        <v>#DIV/0!</v>
      </c>
      <c r="M169">
        <v>16.098167503601179</v>
      </c>
      <c r="N169" t="e">
        <v>#DIV/0!</v>
      </c>
      <c r="O169">
        <v>13.340052353780001</v>
      </c>
      <c r="P169" t="e">
        <v>#DIV/0!</v>
      </c>
      <c r="Q169">
        <v>8.4831355781830737</v>
      </c>
      <c r="R169" t="e">
        <v>#DIV/0!</v>
      </c>
      <c r="S169" t="e">
        <v>#DIV/0!</v>
      </c>
      <c r="T169">
        <v>43.759549667795298</v>
      </c>
      <c r="U169">
        <v>64.122485612306718</v>
      </c>
      <c r="V169">
        <v>61.906999999999996</v>
      </c>
      <c r="W169">
        <v>41.763599649197339</v>
      </c>
    </row>
    <row r="170" spans="1:23" x14ac:dyDescent="0.35">
      <c r="A170" s="2" t="s">
        <v>415</v>
      </c>
      <c r="B170">
        <v>94.1</v>
      </c>
      <c r="C170">
        <v>2.38228173216174</v>
      </c>
      <c r="D170">
        <v>0</v>
      </c>
      <c r="E170">
        <v>69.093240158922484</v>
      </c>
      <c r="F170">
        <v>2.8063788723396912</v>
      </c>
      <c r="G170">
        <v>3.2244484724023056E-3</v>
      </c>
      <c r="H170">
        <v>-186.50972057730661</v>
      </c>
      <c r="I170" t="e">
        <v>#DIV/0!</v>
      </c>
      <c r="J170">
        <v>6603.232955082879</v>
      </c>
      <c r="K170">
        <v>99.996776090642868</v>
      </c>
      <c r="L170">
        <v>87.541033973547243</v>
      </c>
      <c r="M170">
        <v>0.25448107552637117</v>
      </c>
      <c r="N170">
        <v>6.7007813438415837</v>
      </c>
      <c r="O170">
        <v>5.3431372549019498</v>
      </c>
      <c r="P170" t="e">
        <v>#DIV/0!</v>
      </c>
      <c r="Q170">
        <v>11.043596621283363</v>
      </c>
      <c r="R170" t="e">
        <v>#DIV/0!</v>
      </c>
      <c r="S170">
        <v>6.7000000000000004E-2</v>
      </c>
      <c r="T170">
        <v>8.2639367476611495E-3</v>
      </c>
      <c r="U170">
        <v>39.078825416606975</v>
      </c>
      <c r="V170">
        <v>82.084000000000003</v>
      </c>
      <c r="W170">
        <v>384.29034752392033</v>
      </c>
    </row>
    <row r="171" spans="1:23" x14ac:dyDescent="0.35">
      <c r="A171" s="2" t="s">
        <v>221</v>
      </c>
      <c r="B171">
        <v>56.5</v>
      </c>
      <c r="C171">
        <v>17.481261026046088</v>
      </c>
      <c r="D171">
        <v>0.5746431905852063</v>
      </c>
      <c r="E171">
        <v>64.48863636363636</v>
      </c>
      <c r="F171">
        <v>2.0214577655786745</v>
      </c>
      <c r="G171">
        <v>52.739538849883601</v>
      </c>
      <c r="H171">
        <v>45.522489153009445</v>
      </c>
      <c r="I171" t="e">
        <v>#DIV/0!</v>
      </c>
      <c r="J171">
        <v>295.69412673246018</v>
      </c>
      <c r="K171">
        <v>46.080662510143569</v>
      </c>
      <c r="L171">
        <v>26.055550772059206</v>
      </c>
      <c r="M171">
        <v>29.927138765570149</v>
      </c>
      <c r="N171">
        <v>7.3513964853533009</v>
      </c>
      <c r="O171">
        <v>1.2286811967334099</v>
      </c>
      <c r="P171">
        <v>22000000</v>
      </c>
      <c r="Q171">
        <v>13.85262376188536</v>
      </c>
      <c r="R171" t="e">
        <v>#DIV/0!</v>
      </c>
      <c r="S171">
        <v>1.34</v>
      </c>
      <c r="T171">
        <v>51.170171563619597</v>
      </c>
      <c r="U171">
        <v>59.234951296138505</v>
      </c>
      <c r="V171">
        <v>42.23</v>
      </c>
      <c r="W171">
        <v>1157937.5522804961</v>
      </c>
    </row>
    <row r="172" spans="1:23" x14ac:dyDescent="0.35">
      <c r="A172" s="2" t="s">
        <v>519</v>
      </c>
      <c r="B172">
        <v>100</v>
      </c>
      <c r="C172">
        <v>10.22577815761329</v>
      </c>
      <c r="D172">
        <v>6.584785304195333</v>
      </c>
      <c r="E172">
        <v>20.887895241137013</v>
      </c>
      <c r="F172">
        <v>2.9417992671621902</v>
      </c>
      <c r="G172">
        <v>6.6368627423850839</v>
      </c>
      <c r="H172">
        <v>32.399987778136278</v>
      </c>
      <c r="I172" t="e">
        <v>#DIV/0!</v>
      </c>
      <c r="J172">
        <v>2141.0552050378005</v>
      </c>
      <c r="K172">
        <v>86.941950695285058</v>
      </c>
      <c r="L172" t="e">
        <v>#DIV/0!</v>
      </c>
      <c r="M172" t="e">
        <v>#DIV/0!</v>
      </c>
      <c r="N172">
        <v>5.9260863612584549</v>
      </c>
      <c r="O172">
        <v>6.1425536024724599</v>
      </c>
      <c r="P172" t="e">
        <v>#DIV/0!</v>
      </c>
      <c r="Q172">
        <v>16.363155612987949</v>
      </c>
      <c r="R172" t="e">
        <v>#DIV/0!</v>
      </c>
      <c r="S172">
        <v>1.48</v>
      </c>
      <c r="T172">
        <v>20.709666482955601</v>
      </c>
      <c r="U172">
        <v>61.374329812924969</v>
      </c>
      <c r="V172">
        <v>55.207999999999998</v>
      </c>
      <c r="W172">
        <v>160.92987850601963</v>
      </c>
    </row>
    <row r="173" spans="1:23" x14ac:dyDescent="0.35">
      <c r="A173" s="2" t="s">
        <v>281</v>
      </c>
      <c r="B173">
        <v>100</v>
      </c>
      <c r="C173">
        <v>2.2608774028193079</v>
      </c>
      <c r="D173" t="e">
        <v>#DIV/0!</v>
      </c>
      <c r="E173">
        <v>100</v>
      </c>
      <c r="F173" t="e">
        <v>#DIV/0!</v>
      </c>
      <c r="G173" t="e">
        <v>#DIV/0!</v>
      </c>
      <c r="H173" t="e">
        <v>#DIV/0!</v>
      </c>
      <c r="I173" t="e">
        <v>#DIV/0!</v>
      </c>
      <c r="J173" t="e">
        <v>#DIV/0!</v>
      </c>
      <c r="K173" t="e">
        <v>#DIV/0!</v>
      </c>
      <c r="L173">
        <v>5.4871137126671233E-3</v>
      </c>
      <c r="M173">
        <v>34.193720812829454</v>
      </c>
      <c r="N173" t="e">
        <v>#DIV/0!</v>
      </c>
      <c r="O173">
        <v>-2.40463875108221</v>
      </c>
      <c r="P173" t="e">
        <v>#DIV/0!</v>
      </c>
      <c r="Q173">
        <v>8.0320392994446816</v>
      </c>
      <c r="R173" t="e">
        <v>#DIV/0!</v>
      </c>
      <c r="S173" t="e">
        <v>#DIV/0!</v>
      </c>
      <c r="T173">
        <v>0.40437355949466403</v>
      </c>
      <c r="U173">
        <v>66.932458778299875</v>
      </c>
      <c r="V173">
        <v>52.319000000000003</v>
      </c>
      <c r="W173">
        <v>36.174331821551839</v>
      </c>
    </row>
    <row r="174" spans="1:23" x14ac:dyDescent="0.35">
      <c r="A174" s="2" t="s">
        <v>152</v>
      </c>
      <c r="B174">
        <v>12.1</v>
      </c>
      <c r="C174">
        <v>55.154189579253988</v>
      </c>
      <c r="D174" t="e">
        <v>#DIV/0!</v>
      </c>
      <c r="E174">
        <v>79.292929292929287</v>
      </c>
      <c r="F174" t="e">
        <v>#DIV/0!</v>
      </c>
      <c r="G174" t="e">
        <v>#DIV/0!</v>
      </c>
      <c r="H174" t="e">
        <v>#DIV/0!</v>
      </c>
      <c r="I174" t="e">
        <v>#DIV/0!</v>
      </c>
      <c r="J174" t="e">
        <v>#DIV/0!</v>
      </c>
      <c r="K174" t="e">
        <v>#DIV/0!</v>
      </c>
      <c r="L174" t="e">
        <v>#DIV/0!</v>
      </c>
      <c r="M174" t="e">
        <v>#DIV/0!</v>
      </c>
      <c r="N174" t="e">
        <v>#DIV/0!</v>
      </c>
      <c r="O174">
        <v>16.6352238336674</v>
      </c>
      <c r="P174" t="e">
        <v>#DIV/0!</v>
      </c>
      <c r="Q174">
        <v>2.2682853587214362</v>
      </c>
      <c r="R174" t="e">
        <v>#DIV/0!</v>
      </c>
      <c r="S174">
        <v>0.94</v>
      </c>
      <c r="T174">
        <v>84.175089491646006</v>
      </c>
      <c r="U174">
        <v>36.7393986244168</v>
      </c>
      <c r="V174">
        <v>38.241</v>
      </c>
      <c r="W174">
        <v>36.171790686737211</v>
      </c>
    </row>
    <row r="175" spans="1:23" x14ac:dyDescent="0.35">
      <c r="A175" s="2" t="s">
        <v>140</v>
      </c>
      <c r="B175">
        <v>100</v>
      </c>
      <c r="C175">
        <v>3.8892611717713223E-2</v>
      </c>
      <c r="D175">
        <v>1.6917629204360358E-3</v>
      </c>
      <c r="E175">
        <v>62.34979973297731</v>
      </c>
      <c r="F175">
        <v>1.7289552659720813</v>
      </c>
      <c r="G175">
        <v>2.3102753784798233</v>
      </c>
      <c r="H175">
        <v>97.68803285859974</v>
      </c>
      <c r="I175" t="e">
        <v>#DIV/0!</v>
      </c>
      <c r="J175">
        <v>5006.6209916142907</v>
      </c>
      <c r="K175">
        <v>97.68803285859974</v>
      </c>
      <c r="L175">
        <v>16.231114379636168</v>
      </c>
      <c r="M175">
        <v>26.434859930736177</v>
      </c>
      <c r="N175">
        <v>14.38453340728562</v>
      </c>
      <c r="O175">
        <v>2.7999999999999901</v>
      </c>
      <c r="P175" t="e">
        <v>#DIV/0!</v>
      </c>
      <c r="Q175">
        <v>21.364591956061862</v>
      </c>
      <c r="R175" t="e">
        <v>#DIV/0!</v>
      </c>
      <c r="S175">
        <v>1.04</v>
      </c>
      <c r="T175">
        <v>0.47632178246441298</v>
      </c>
      <c r="U175">
        <v>72.331618642174845</v>
      </c>
      <c r="V175">
        <v>100</v>
      </c>
      <c r="W175">
        <v>312.41609512121761</v>
      </c>
    </row>
    <row r="176" spans="1:23" x14ac:dyDescent="0.35">
      <c r="A176" s="2" t="s">
        <v>16</v>
      </c>
      <c r="B176" t="e">
        <v>#DIV/0!</v>
      </c>
      <c r="C176" t="e">
        <v>#DIV/0!</v>
      </c>
      <c r="D176" t="e">
        <v>#DIV/0!</v>
      </c>
      <c r="E176" t="e">
        <v>#DIV/0!</v>
      </c>
      <c r="F176" t="e">
        <v>#DIV/0!</v>
      </c>
      <c r="G176" t="e">
        <v>#DIV/0!</v>
      </c>
      <c r="H176" t="e">
        <v>#DIV/0!</v>
      </c>
      <c r="I176" t="e">
        <v>#DIV/0!</v>
      </c>
      <c r="J176" t="e">
        <v>#DIV/0!</v>
      </c>
      <c r="K176" t="e">
        <v>#DIV/0!</v>
      </c>
      <c r="L176" t="e">
        <v>#DIV/0!</v>
      </c>
      <c r="M176" t="e">
        <v>#DIV/0!</v>
      </c>
      <c r="N176" t="e">
        <v>#DIV/0!</v>
      </c>
      <c r="O176" t="e">
        <v>#DIV/0!</v>
      </c>
      <c r="P176" t="e">
        <v>#DIV/0!</v>
      </c>
      <c r="Q176" t="e">
        <v>#DIV/0!</v>
      </c>
      <c r="R176" t="e">
        <v>#DIV/0!</v>
      </c>
      <c r="S176" t="e">
        <v>#DIV/0!</v>
      </c>
      <c r="T176" t="e">
        <v>#DIV/0!</v>
      </c>
      <c r="U176" t="e">
        <v>#DIV/0!</v>
      </c>
      <c r="V176">
        <v>100</v>
      </c>
      <c r="W176">
        <v>100</v>
      </c>
    </row>
    <row r="177" spans="1:23" x14ac:dyDescent="0.35">
      <c r="A177" s="2" t="s">
        <v>113</v>
      </c>
      <c r="B177">
        <v>100</v>
      </c>
      <c r="C177">
        <v>2.8133586993274209</v>
      </c>
      <c r="D177">
        <v>24.254790277357415</v>
      </c>
      <c r="E177">
        <v>22.402104624101995</v>
      </c>
      <c r="F177">
        <v>2.0327652996869494</v>
      </c>
      <c r="G177">
        <v>5.0052825816601416</v>
      </c>
      <c r="H177">
        <v>65.184528014958602</v>
      </c>
      <c r="I177" t="e">
        <v>#DIV/0!</v>
      </c>
      <c r="J177">
        <v>3306.8055439115574</v>
      </c>
      <c r="K177">
        <v>70.237773386782138</v>
      </c>
      <c r="L177">
        <v>4.765342591496716</v>
      </c>
      <c r="M177">
        <v>12.814206401605679</v>
      </c>
      <c r="N177">
        <v>7.6082724595283384</v>
      </c>
      <c r="O177">
        <v>0.95701813297513605</v>
      </c>
      <c r="P177" t="e">
        <v>#DIV/0!</v>
      </c>
      <c r="Q177">
        <v>20.808460400940227</v>
      </c>
      <c r="R177" t="e">
        <v>#DIV/0!</v>
      </c>
      <c r="S177">
        <v>1.53</v>
      </c>
      <c r="T177">
        <v>10.2796455625289</v>
      </c>
      <c r="U177">
        <v>61.960745173603613</v>
      </c>
      <c r="V177">
        <v>54.685000000000002</v>
      </c>
      <c r="W177">
        <v>209.67471319545061</v>
      </c>
    </row>
    <row r="178" spans="1:23" x14ac:dyDescent="0.35">
      <c r="A178" s="2" t="s">
        <v>25</v>
      </c>
      <c r="B178">
        <v>100</v>
      </c>
      <c r="C178">
        <v>1.9821054170261803</v>
      </c>
      <c r="D178">
        <v>26.212968099306554</v>
      </c>
      <c r="E178">
        <v>48.240608654303372</v>
      </c>
      <c r="F178">
        <v>2.1272372786306151</v>
      </c>
      <c r="G178">
        <v>8.8577545246232017</v>
      </c>
      <c r="H178">
        <v>48.74807563349966</v>
      </c>
      <c r="I178" t="e">
        <v>#DIV/0!</v>
      </c>
      <c r="J178">
        <v>3539.2454198829146</v>
      </c>
      <c r="K178">
        <v>67.410672293177313</v>
      </c>
      <c r="L178">
        <v>4.2824069820312758</v>
      </c>
      <c r="M178">
        <v>13.05159893985055</v>
      </c>
      <c r="N178">
        <v>8.0127946389502611</v>
      </c>
      <c r="O178">
        <v>1.84096534653466</v>
      </c>
      <c r="P178" t="e">
        <v>#DIV/0!</v>
      </c>
      <c r="Q178">
        <v>20.160708894995167</v>
      </c>
      <c r="R178" t="e">
        <v>#DIV/0!</v>
      </c>
      <c r="S178">
        <v>1.62</v>
      </c>
      <c r="T178">
        <v>18.051059381045501</v>
      </c>
      <c r="U178">
        <v>67.412578570893061</v>
      </c>
      <c r="V178">
        <v>50.04</v>
      </c>
      <c r="W178">
        <v>223.7387196965434</v>
      </c>
    </row>
    <row r="179" spans="1:23" x14ac:dyDescent="0.35">
      <c r="A179" s="2" t="s">
        <v>337</v>
      </c>
      <c r="B179">
        <v>19.2</v>
      </c>
      <c r="C179" t="e">
        <v>#DIV/0!</v>
      </c>
      <c r="D179" t="e">
        <v>#DIV/0!</v>
      </c>
      <c r="E179">
        <v>100</v>
      </c>
      <c r="F179" t="e">
        <v>#DIV/0!</v>
      </c>
      <c r="G179" t="e">
        <v>#DIV/0!</v>
      </c>
      <c r="H179" t="e">
        <v>#DIV/0!</v>
      </c>
      <c r="I179" t="e">
        <v>#DIV/0!</v>
      </c>
      <c r="J179" t="e">
        <v>#DIV/0!</v>
      </c>
      <c r="K179" t="e">
        <v>#DIV/0!</v>
      </c>
      <c r="L179" t="e">
        <v>#DIV/0!</v>
      </c>
      <c r="M179" t="e">
        <v>#DIV/0!</v>
      </c>
      <c r="N179" t="e">
        <v>#DIV/0!</v>
      </c>
      <c r="O179">
        <v>1.05148163321043</v>
      </c>
      <c r="P179" t="e">
        <v>#DIV/0!</v>
      </c>
      <c r="Q179" t="e">
        <v>#DIV/0!</v>
      </c>
      <c r="R179" t="e">
        <v>#DIV/0!</v>
      </c>
      <c r="S179" t="e">
        <v>#DIV/0!</v>
      </c>
      <c r="T179">
        <v>67.4127788181803</v>
      </c>
      <c r="U179" t="e">
        <v>#DIV/0!</v>
      </c>
      <c r="V179">
        <v>20.047999999999998</v>
      </c>
      <c r="W179">
        <v>41.542452090278147</v>
      </c>
    </row>
    <row r="180" spans="1:23" x14ac:dyDescent="0.35">
      <c r="A180" s="2" t="s">
        <v>112</v>
      </c>
      <c r="B180">
        <v>29.1</v>
      </c>
      <c r="C180" t="e">
        <v>#DIV/0!</v>
      </c>
      <c r="D180" t="e">
        <v>#DIV/0!</v>
      </c>
      <c r="E180">
        <v>100</v>
      </c>
      <c r="F180" t="e">
        <v>#DIV/0!</v>
      </c>
      <c r="G180" t="e">
        <v>#DIV/0!</v>
      </c>
      <c r="H180" t="e">
        <v>#DIV/0!</v>
      </c>
      <c r="I180" t="e">
        <v>#DIV/0!</v>
      </c>
      <c r="J180" t="e">
        <v>#DIV/0!</v>
      </c>
      <c r="K180" t="e">
        <v>#DIV/0!</v>
      </c>
      <c r="L180" t="e">
        <v>#DIV/0!</v>
      </c>
      <c r="M180" t="e">
        <v>#DIV/0!</v>
      </c>
      <c r="N180" t="e">
        <v>#DIV/0!</v>
      </c>
      <c r="O180" t="e">
        <v>#DIV/0!</v>
      </c>
      <c r="P180" t="e">
        <v>#DIV/0!</v>
      </c>
      <c r="Q180" t="e">
        <v>#DIV/0!</v>
      </c>
      <c r="R180" t="e">
        <v>#DIV/0!</v>
      </c>
      <c r="S180" t="e">
        <v>#DIV/0!</v>
      </c>
      <c r="T180">
        <v>93.571005256698598</v>
      </c>
      <c r="U180" t="e">
        <v>#DIV/0!</v>
      </c>
      <c r="V180">
        <v>37.259</v>
      </c>
      <c r="W180">
        <v>64.982501314174655</v>
      </c>
    </row>
    <row r="181" spans="1:23" x14ac:dyDescent="0.35">
      <c r="A181" s="2" t="s">
        <v>110</v>
      </c>
      <c r="B181">
        <v>82.7</v>
      </c>
      <c r="C181">
        <v>2.6296064709041795</v>
      </c>
      <c r="D181">
        <v>2.4009446623645667</v>
      </c>
      <c r="E181">
        <v>11.103892085885773</v>
      </c>
      <c r="F181">
        <v>3.3440622802280866</v>
      </c>
      <c r="G181">
        <v>10.287947870053626</v>
      </c>
      <c r="H181">
        <v>-15.650483248250966</v>
      </c>
      <c r="I181" t="e">
        <v>#DIV/0!</v>
      </c>
      <c r="J181">
        <v>2792.3637215647905</v>
      </c>
      <c r="K181">
        <v>87.461241408429174</v>
      </c>
      <c r="L181">
        <v>10.602598220365719</v>
      </c>
      <c r="M181">
        <v>19.095933248858117</v>
      </c>
      <c r="N181">
        <v>4.3254108627220873</v>
      </c>
      <c r="O181">
        <v>4.2623435498177198</v>
      </c>
      <c r="P181">
        <v>6000000</v>
      </c>
      <c r="Q181">
        <v>14.37752018149315</v>
      </c>
      <c r="R181" t="e">
        <v>#DIV/0!</v>
      </c>
      <c r="S181">
        <v>1.1399999999999999</v>
      </c>
      <c r="T181">
        <v>16.882196564559798</v>
      </c>
      <c r="U181">
        <v>67.210705209911609</v>
      </c>
      <c r="V181">
        <v>62.218000000000004</v>
      </c>
      <c r="W181">
        <v>315956.67134952272</v>
      </c>
    </row>
    <row r="182" spans="1:23" x14ac:dyDescent="0.35">
      <c r="A182" s="2" t="s">
        <v>81</v>
      </c>
      <c r="B182">
        <v>1.5</v>
      </c>
      <c r="C182" t="e">
        <v>#DIV/0!</v>
      </c>
      <c r="D182" t="e">
        <v>#DIV/0!</v>
      </c>
      <c r="E182" t="e">
        <v>#DIV/0!</v>
      </c>
      <c r="F182" t="e">
        <v>#DIV/0!</v>
      </c>
      <c r="G182" t="e">
        <v>#DIV/0!</v>
      </c>
      <c r="H182" t="e">
        <v>#DIV/0!</v>
      </c>
      <c r="I182" t="e">
        <v>#DIV/0!</v>
      </c>
      <c r="J182" t="e">
        <v>#DIV/0!</v>
      </c>
      <c r="K182" t="e">
        <v>#DIV/0!</v>
      </c>
      <c r="L182" t="e">
        <v>#DIV/0!</v>
      </c>
      <c r="M182" t="e">
        <v>#DIV/0!</v>
      </c>
      <c r="N182" t="e">
        <v>#DIV/0!</v>
      </c>
      <c r="O182">
        <v>1.1696218030110499</v>
      </c>
      <c r="P182" t="e">
        <v>#DIV/0!</v>
      </c>
      <c r="Q182" t="e">
        <v>#DIV/0!</v>
      </c>
      <c r="R182" t="e">
        <v>#DIV/0!</v>
      </c>
      <c r="S182">
        <v>1.07</v>
      </c>
      <c r="T182" t="e">
        <v>#DIV/0!</v>
      </c>
      <c r="U182" t="e">
        <v>#DIV/0!</v>
      </c>
      <c r="V182">
        <v>17.855</v>
      </c>
      <c r="W182">
        <v>5.3986554507527629</v>
      </c>
    </row>
    <row r="183" spans="1:23" x14ac:dyDescent="0.35">
      <c r="A183" s="2" t="s">
        <v>382</v>
      </c>
      <c r="B183">
        <v>100</v>
      </c>
      <c r="C183">
        <v>2.5510322624311432</v>
      </c>
      <c r="D183">
        <v>19.295803955811945</v>
      </c>
      <c r="E183">
        <v>57.401391483256184</v>
      </c>
      <c r="F183">
        <v>2.1205529740633904</v>
      </c>
      <c r="G183">
        <v>5.2642803582628046</v>
      </c>
      <c r="H183">
        <v>73.049632738387999</v>
      </c>
      <c r="I183" t="e">
        <v>#DIV/0!</v>
      </c>
      <c r="J183">
        <v>2742.8771822219073</v>
      </c>
      <c r="K183">
        <v>76.000863310649976</v>
      </c>
      <c r="L183">
        <v>4.9349897054053526</v>
      </c>
      <c r="M183">
        <v>18.480049538190553</v>
      </c>
      <c r="N183">
        <v>11.851216993851697</v>
      </c>
      <c r="O183">
        <v>1.7997401678753</v>
      </c>
      <c r="P183" t="e">
        <v>#DIV/0!</v>
      </c>
      <c r="Q183">
        <v>13.277530449645575</v>
      </c>
      <c r="R183" t="e">
        <v>#DIV/0!</v>
      </c>
      <c r="S183">
        <v>1.47</v>
      </c>
      <c r="T183">
        <v>14.4033892657982</v>
      </c>
      <c r="U183">
        <v>71.436176714519362</v>
      </c>
      <c r="V183">
        <v>78.441999999999993</v>
      </c>
      <c r="W183">
        <v>183.036435118892</v>
      </c>
    </row>
    <row r="184" spans="1:23" x14ac:dyDescent="0.35">
      <c r="A184" s="2" t="s">
        <v>136</v>
      </c>
      <c r="B184">
        <v>85.1</v>
      </c>
      <c r="C184">
        <v>9.4634730713630244</v>
      </c>
      <c r="D184">
        <v>5.035727876633783</v>
      </c>
      <c r="E184">
        <v>88.856147870345566</v>
      </c>
      <c r="F184">
        <v>1.4052486774572484</v>
      </c>
      <c r="G184">
        <v>51.876566851170281</v>
      </c>
      <c r="H184">
        <v>43.08770527219594</v>
      </c>
      <c r="I184" t="e">
        <v>#DIV/0!</v>
      </c>
      <c r="J184">
        <v>484.20682970474195</v>
      </c>
      <c r="K184">
        <v>43.087715537794708</v>
      </c>
      <c r="L184">
        <v>0.15888460614879965</v>
      </c>
      <c r="M184">
        <v>16.813237480672331</v>
      </c>
      <c r="N184">
        <v>17.685909332718321</v>
      </c>
      <c r="O184">
        <v>6.2176488930462099</v>
      </c>
      <c r="P184">
        <v>684400000</v>
      </c>
      <c r="Q184">
        <v>20.110373060039858</v>
      </c>
      <c r="R184" t="e">
        <v>#DIV/0!</v>
      </c>
      <c r="S184">
        <v>0.66</v>
      </c>
      <c r="T184">
        <v>62.040586834477097</v>
      </c>
      <c r="U184">
        <v>60.85893144067461</v>
      </c>
      <c r="V184">
        <v>18.321000000000002</v>
      </c>
      <c r="W184">
        <v>36021106.051894017</v>
      </c>
    </row>
    <row r="185" spans="1:23" x14ac:dyDescent="0.35">
      <c r="A185" s="2" t="s">
        <v>410</v>
      </c>
      <c r="B185">
        <v>87.873279999999994</v>
      </c>
      <c r="C185">
        <v>1.5948638386843981</v>
      </c>
      <c r="D185" t="e">
        <v>#DIV/0!</v>
      </c>
      <c r="E185">
        <v>100</v>
      </c>
      <c r="F185" t="e">
        <v>#DIV/0!</v>
      </c>
      <c r="G185" t="e">
        <v>#DIV/0!</v>
      </c>
      <c r="H185" t="e">
        <v>#DIV/0!</v>
      </c>
      <c r="I185" t="e">
        <v>#DIV/0!</v>
      </c>
      <c r="J185" t="e">
        <v>#DIV/0!</v>
      </c>
      <c r="K185" t="e">
        <v>#DIV/0!</v>
      </c>
      <c r="L185">
        <v>3.3040556457037103E-3</v>
      </c>
      <c r="M185">
        <v>3.6735863876160799</v>
      </c>
      <c r="N185" t="e">
        <v>#DIV/0!</v>
      </c>
      <c r="O185">
        <v>0.505500310179407</v>
      </c>
      <c r="P185" t="e">
        <v>#DIV/0!</v>
      </c>
      <c r="Q185">
        <v>10.391553666074767</v>
      </c>
      <c r="R185" t="e">
        <v>#DIV/0!</v>
      </c>
      <c r="S185" t="e">
        <v>#DIV/0!</v>
      </c>
      <c r="T185" t="e">
        <v>#DIV/0!</v>
      </c>
      <c r="U185">
        <v>70.060632081753297</v>
      </c>
      <c r="V185">
        <v>31.806000000000001</v>
      </c>
      <c r="W185">
        <v>33.989857815550401</v>
      </c>
    </row>
    <row r="186" spans="1:23" x14ac:dyDescent="0.35">
      <c r="A186" s="2" t="s">
        <v>1</v>
      </c>
      <c r="B186">
        <v>87.873279999999994</v>
      </c>
      <c r="C186">
        <v>2.9492655863898287</v>
      </c>
      <c r="D186" t="e">
        <v>#DIV/0!</v>
      </c>
      <c r="E186">
        <v>100</v>
      </c>
      <c r="F186" t="e">
        <v>#DIV/0!</v>
      </c>
      <c r="G186" t="e">
        <v>#DIV/0!</v>
      </c>
      <c r="H186" t="e">
        <v>#DIV/0!</v>
      </c>
      <c r="I186" t="e">
        <v>#DIV/0!</v>
      </c>
      <c r="J186" t="e">
        <v>#DIV/0!</v>
      </c>
      <c r="K186" t="e">
        <v>#DIV/0!</v>
      </c>
      <c r="L186" t="e">
        <v>#DIV/0!</v>
      </c>
      <c r="M186" t="e">
        <v>#DIV/0!</v>
      </c>
      <c r="N186" t="e">
        <v>#DIV/0!</v>
      </c>
      <c r="O186">
        <v>3.2503440918009199</v>
      </c>
      <c r="P186" t="e">
        <v>#DIV/0!</v>
      </c>
      <c r="Q186">
        <v>3.5799637959082844</v>
      </c>
      <c r="R186" t="e">
        <v>#DIV/0!</v>
      </c>
      <c r="S186" t="e">
        <v>#DIV/0!</v>
      </c>
      <c r="T186">
        <v>2.3548858909123198</v>
      </c>
      <c r="U186">
        <v>81.123814369937335</v>
      </c>
      <c r="V186">
        <v>18.45</v>
      </c>
      <c r="W186">
        <v>37.447694216868584</v>
      </c>
    </row>
    <row r="187" spans="1:23" x14ac:dyDescent="0.35">
      <c r="A187" s="2" t="s">
        <v>520</v>
      </c>
      <c r="B187">
        <v>87.873279999999994</v>
      </c>
      <c r="C187" t="e">
        <v>#DIV/0!</v>
      </c>
      <c r="D187" t="e">
        <v>#DIV/0!</v>
      </c>
      <c r="E187" t="e">
        <v>#DIV/0!</v>
      </c>
      <c r="F187" t="e">
        <v>#DIV/0!</v>
      </c>
      <c r="G187" t="e">
        <v>#DIV/0!</v>
      </c>
      <c r="H187" t="e">
        <v>#DIV/0!</v>
      </c>
      <c r="I187" t="e">
        <v>#DIV/0!</v>
      </c>
      <c r="J187" t="e">
        <v>#DIV/0!</v>
      </c>
      <c r="K187" t="e">
        <v>#DIV/0!</v>
      </c>
      <c r="L187" t="e">
        <v>#DIV/0!</v>
      </c>
      <c r="M187" t="e">
        <v>#DIV/0!</v>
      </c>
      <c r="N187" t="e">
        <v>#DIV/0!</v>
      </c>
      <c r="O187" t="e">
        <v>#DIV/0!</v>
      </c>
      <c r="P187" t="e">
        <v>#DIV/0!</v>
      </c>
      <c r="Q187" t="e">
        <v>#DIV/0!</v>
      </c>
      <c r="R187" t="e">
        <v>#DIV/0!</v>
      </c>
      <c r="S187" t="e">
        <v>#DIV/0!</v>
      </c>
      <c r="T187" t="e">
        <v>#DIV/0!</v>
      </c>
      <c r="U187" t="e">
        <v>#DIV/0!</v>
      </c>
      <c r="V187" t="e">
        <v>#DIV/0!</v>
      </c>
      <c r="W187">
        <v>87.873279999999994</v>
      </c>
    </row>
    <row r="188" spans="1:23" x14ac:dyDescent="0.35">
      <c r="A188" s="2" t="s">
        <v>407</v>
      </c>
      <c r="B188">
        <v>75.077950000000001</v>
      </c>
      <c r="C188">
        <v>7.1834595838644235</v>
      </c>
      <c r="D188" t="e">
        <v>#DIV/0!</v>
      </c>
      <c r="E188">
        <v>100</v>
      </c>
      <c r="F188" t="e">
        <v>#DIV/0!</v>
      </c>
      <c r="G188" t="e">
        <v>#DIV/0!</v>
      </c>
      <c r="H188" t="e">
        <v>#DIV/0!</v>
      </c>
      <c r="I188" t="e">
        <v>#DIV/0!</v>
      </c>
      <c r="J188" t="e">
        <v>#DIV/0!</v>
      </c>
      <c r="K188" t="e">
        <v>#DIV/0!</v>
      </c>
      <c r="L188">
        <v>9.8726798482773478E-4</v>
      </c>
      <c r="M188">
        <v>21.916865651384086</v>
      </c>
      <c r="N188" t="e">
        <v>#DIV/0!</v>
      </c>
      <c r="O188">
        <v>1.4805730108359001</v>
      </c>
      <c r="P188" t="e">
        <v>#DIV/0!</v>
      </c>
      <c r="Q188">
        <v>5.6988039656692102</v>
      </c>
      <c r="R188" t="e">
        <v>#DIV/0!</v>
      </c>
      <c r="S188" t="e">
        <v>#DIV/0!</v>
      </c>
      <c r="T188">
        <v>5.2358652750404797</v>
      </c>
      <c r="U188">
        <v>73.340453296619458</v>
      </c>
      <c r="V188">
        <v>48.784999999999997</v>
      </c>
      <c r="W188">
        <v>33.871995805139839</v>
      </c>
    </row>
    <row r="189" spans="1:23" x14ac:dyDescent="0.35">
      <c r="A189" s="2" t="s">
        <v>102</v>
      </c>
      <c r="B189">
        <v>29</v>
      </c>
      <c r="C189">
        <v>24.613717028724462</v>
      </c>
      <c r="D189">
        <v>3.1943278599299338</v>
      </c>
      <c r="E189">
        <v>93.972854842420048</v>
      </c>
      <c r="F189">
        <v>0.95466241835889887</v>
      </c>
      <c r="G189">
        <v>65.806368772470464</v>
      </c>
      <c r="H189">
        <v>-109.86081605646649</v>
      </c>
      <c r="I189" t="e">
        <v>#DIV/0!</v>
      </c>
      <c r="J189">
        <v>361.64132917029099</v>
      </c>
      <c r="K189">
        <v>30.999303367599591</v>
      </c>
      <c r="L189">
        <v>94.411267428225628</v>
      </c>
      <c r="M189">
        <v>6.4729490825877578</v>
      </c>
      <c r="N189">
        <v>8.9551886172139739</v>
      </c>
      <c r="O189">
        <v>13.2453941409943</v>
      </c>
      <c r="P189" t="e">
        <v>#DIV/0!</v>
      </c>
      <c r="Q189">
        <v>5.9356266411392831</v>
      </c>
      <c r="R189" t="e">
        <v>#DIV/0!</v>
      </c>
      <c r="S189">
        <v>0.43</v>
      </c>
      <c r="T189">
        <v>61.439320295128603</v>
      </c>
      <c r="U189">
        <v>46.962106494799357</v>
      </c>
      <c r="V189">
        <v>33.08</v>
      </c>
      <c r="W189">
        <v>42.847422227967598</v>
      </c>
    </row>
    <row r="190" spans="1:23" x14ac:dyDescent="0.35">
      <c r="A190" s="2" t="s">
        <v>400</v>
      </c>
      <c r="B190">
        <v>100</v>
      </c>
      <c r="C190">
        <v>10.441731010953493</v>
      </c>
      <c r="D190" t="e">
        <v>#DIV/0!</v>
      </c>
      <c r="E190">
        <v>98.743016759776523</v>
      </c>
      <c r="F190" t="e">
        <v>#DIV/0!</v>
      </c>
      <c r="G190" t="e">
        <v>#DIV/0!</v>
      </c>
      <c r="H190" t="e">
        <v>#DIV/0!</v>
      </c>
      <c r="I190" t="e">
        <v>#DIV/0!</v>
      </c>
      <c r="J190" t="e">
        <v>#DIV/0!</v>
      </c>
      <c r="K190" t="e">
        <v>#DIV/0!</v>
      </c>
      <c r="L190">
        <v>13.01558858469469</v>
      </c>
      <c r="M190">
        <v>18.950216184412426</v>
      </c>
      <c r="N190">
        <v>10.48124638112807</v>
      </c>
      <c r="O190">
        <v>6.9447872953176901</v>
      </c>
      <c r="P190" t="e">
        <v>#DIV/0!</v>
      </c>
      <c r="Q190">
        <v>22.598312084754895</v>
      </c>
      <c r="R190" t="e">
        <v>#DIV/0!</v>
      </c>
      <c r="S190">
        <v>1.1200000000000001</v>
      </c>
      <c r="T190">
        <v>16.764144219025301</v>
      </c>
      <c r="U190">
        <v>51.517328066080083</v>
      </c>
      <c r="V190">
        <v>66.343999999999994</v>
      </c>
      <c r="W190">
        <v>34.743364215511924</v>
      </c>
    </row>
    <row r="191" spans="1:23" x14ac:dyDescent="0.35">
      <c r="A191" s="2" t="s">
        <v>412</v>
      </c>
      <c r="B191">
        <v>35.200000000000003</v>
      </c>
      <c r="C191">
        <v>7.6214074282900208</v>
      </c>
      <c r="D191" t="e">
        <v>#DIV/0!</v>
      </c>
      <c r="E191">
        <v>64.664310954063609</v>
      </c>
      <c r="F191" t="e">
        <v>#DIV/0!</v>
      </c>
      <c r="G191" t="e">
        <v>#DIV/0!</v>
      </c>
      <c r="H191" t="e">
        <v>#DIV/0!</v>
      </c>
      <c r="I191" t="e">
        <v>#DIV/0!</v>
      </c>
      <c r="J191" t="e">
        <v>#DIV/0!</v>
      </c>
      <c r="K191" t="e">
        <v>#DIV/0!</v>
      </c>
      <c r="L191" t="e">
        <v>#DIV/0!</v>
      </c>
      <c r="M191" t="e">
        <v>#DIV/0!</v>
      </c>
      <c r="N191" t="e">
        <v>#DIV/0!</v>
      </c>
      <c r="O191">
        <v>4.5092369177436096</v>
      </c>
      <c r="P191" t="e">
        <v>#DIV/0!</v>
      </c>
      <c r="Q191">
        <v>35.223384524247727</v>
      </c>
      <c r="R191" t="e">
        <v>#DIV/0!</v>
      </c>
      <c r="S191">
        <v>1.1000000000000001</v>
      </c>
      <c r="T191">
        <v>39.4040930785848</v>
      </c>
      <c r="U191">
        <v>50.455142660415234</v>
      </c>
      <c r="V191">
        <v>21.492000000000001</v>
      </c>
      <c r="W191">
        <v>28.85217506259389</v>
      </c>
    </row>
    <row r="192" spans="1:23" x14ac:dyDescent="0.35">
      <c r="A192" s="2" t="s">
        <v>430</v>
      </c>
      <c r="B192">
        <v>100</v>
      </c>
      <c r="C192">
        <v>1.6243767341661961</v>
      </c>
      <c r="D192">
        <v>41.436654047102408</v>
      </c>
      <c r="E192">
        <v>73.525058151829143</v>
      </c>
      <c r="F192">
        <v>1.0220015945775327</v>
      </c>
      <c r="G192">
        <v>22.568644971545819</v>
      </c>
      <c r="H192">
        <v>34.995935958764534</v>
      </c>
      <c r="I192" t="e">
        <v>#DIV/0!</v>
      </c>
      <c r="J192">
        <v>5427.925046005993</v>
      </c>
      <c r="K192">
        <v>34.423251403899101</v>
      </c>
      <c r="L192">
        <v>6.8689231105633812</v>
      </c>
      <c r="M192">
        <v>13.424361397915503</v>
      </c>
      <c r="N192">
        <v>7.9114140558912895</v>
      </c>
      <c r="O192">
        <v>1.1579880271562899</v>
      </c>
      <c r="P192" t="e">
        <v>#DIV/0!</v>
      </c>
      <c r="Q192">
        <v>18.587999755718247</v>
      </c>
      <c r="R192" t="e">
        <v>#DIV/0!</v>
      </c>
      <c r="S192">
        <v>1.82</v>
      </c>
      <c r="T192">
        <v>45.977806287226599</v>
      </c>
      <c r="U192">
        <v>69.444779236826321</v>
      </c>
      <c r="V192">
        <v>85.055999999999997</v>
      </c>
      <c r="W192">
        <v>332.65390226328753</v>
      </c>
    </row>
    <row r="193" spans="1:23" x14ac:dyDescent="0.35">
      <c r="A193" s="2" t="s">
        <v>64</v>
      </c>
      <c r="B193">
        <v>100</v>
      </c>
      <c r="C193">
        <v>0.72909819388927644</v>
      </c>
      <c r="D193">
        <v>39.334058323883355</v>
      </c>
      <c r="E193">
        <v>75.126951288320484</v>
      </c>
      <c r="F193">
        <v>1.4890925301584661</v>
      </c>
      <c r="G193">
        <v>8.942113585484833</v>
      </c>
      <c r="H193">
        <v>51.776461060385373</v>
      </c>
      <c r="I193" t="e">
        <v>#DIV/0!</v>
      </c>
      <c r="J193">
        <v>3346.6214111882969</v>
      </c>
      <c r="K193">
        <v>51.54446433895771</v>
      </c>
      <c r="L193">
        <v>2.9052601920670837</v>
      </c>
      <c r="M193">
        <v>7.515301061793596</v>
      </c>
      <c r="N193">
        <v>16.591398879567169</v>
      </c>
      <c r="O193">
        <v>0.69851011426559695</v>
      </c>
      <c r="P193" t="e">
        <v>#DIV/0!</v>
      </c>
      <c r="Q193">
        <v>19.191943207842101</v>
      </c>
      <c r="R193" t="e">
        <v>#DIV/0!</v>
      </c>
      <c r="S193">
        <v>1.77</v>
      </c>
      <c r="T193">
        <v>21.200906559005201</v>
      </c>
      <c r="U193">
        <v>73.013937096690768</v>
      </c>
      <c r="V193">
        <v>73.662999999999997</v>
      </c>
      <c r="W193">
        <v>216.22855042336712</v>
      </c>
    </row>
    <row r="194" spans="1:23" x14ac:dyDescent="0.35">
      <c r="A194" s="2" t="s">
        <v>203</v>
      </c>
      <c r="B194">
        <v>92.7</v>
      </c>
      <c r="C194" t="e">
        <v>#DIV/0!</v>
      </c>
      <c r="D194">
        <v>1.0291380908470875</v>
      </c>
      <c r="E194">
        <v>64.726190476190467</v>
      </c>
      <c r="F194">
        <v>2.8442017284618744</v>
      </c>
      <c r="G194">
        <v>3.0429268755262855E-2</v>
      </c>
      <c r="H194">
        <v>-27.745177334862355</v>
      </c>
      <c r="I194" t="e">
        <v>#DIV/0!</v>
      </c>
      <c r="J194">
        <v>1045.3396576026121</v>
      </c>
      <c r="K194">
        <v>99.080589178232913</v>
      </c>
      <c r="L194">
        <v>49.887073743464889</v>
      </c>
      <c r="M194">
        <v>19.660227480306173</v>
      </c>
      <c r="N194" t="e">
        <v>#DIV/0!</v>
      </c>
      <c r="O194">
        <v>4.3974138315007103</v>
      </c>
      <c r="P194" t="e">
        <v>#DIV/0!</v>
      </c>
      <c r="Q194" t="e">
        <v>#DIV/0!</v>
      </c>
      <c r="R194" t="e">
        <v>#DIV/0!</v>
      </c>
      <c r="S194">
        <v>0.45</v>
      </c>
      <c r="T194">
        <v>1.3972904104631301</v>
      </c>
      <c r="U194" t="e">
        <v>#DIV/0!</v>
      </c>
      <c r="V194">
        <v>55.677</v>
      </c>
      <c r="W194">
        <v>100.67671674828374</v>
      </c>
    </row>
    <row r="195" spans="1:23" x14ac:dyDescent="0.35">
      <c r="A195" s="2" t="s">
        <v>153</v>
      </c>
      <c r="B195">
        <v>100</v>
      </c>
      <c r="C195">
        <v>22.071661178359346</v>
      </c>
      <c r="D195">
        <v>64.817159451407122</v>
      </c>
      <c r="E195">
        <v>66.57060518731987</v>
      </c>
      <c r="F195">
        <v>1.1695480675947751</v>
      </c>
      <c r="G195">
        <v>0</v>
      </c>
      <c r="H195">
        <v>29.122132826462906</v>
      </c>
      <c r="I195" t="e">
        <v>#DIV/0!</v>
      </c>
      <c r="J195">
        <v>287.00267064255809</v>
      </c>
      <c r="K195">
        <v>34.605809738842538</v>
      </c>
      <c r="L195" t="e">
        <v>#DIV/0!</v>
      </c>
      <c r="M195" t="e">
        <v>#DIV/0!</v>
      </c>
      <c r="N195">
        <v>7.3971073212505916</v>
      </c>
      <c r="O195">
        <v>6.4195650943793403</v>
      </c>
      <c r="P195" t="e">
        <v>#DIV/0!</v>
      </c>
      <c r="Q195">
        <v>14.88503197205068</v>
      </c>
      <c r="R195" t="e">
        <v>#DIV/0!</v>
      </c>
      <c r="S195">
        <v>0.91</v>
      </c>
      <c r="T195">
        <v>62.099494753494199</v>
      </c>
      <c r="U195">
        <v>49.719959499028526</v>
      </c>
      <c r="V195">
        <v>26.515999999999998</v>
      </c>
      <c r="W195">
        <v>48.331671608296745</v>
      </c>
    </row>
    <row r="196" spans="1:23" x14ac:dyDescent="0.35">
      <c r="A196" s="2" t="s">
        <v>180</v>
      </c>
      <c r="B196">
        <v>14.8</v>
      </c>
      <c r="C196">
        <v>31.959608588546633</v>
      </c>
      <c r="D196">
        <v>1.1359081456078086</v>
      </c>
      <c r="E196">
        <v>63.054695562435491</v>
      </c>
      <c r="F196">
        <v>0.34662572049015616</v>
      </c>
      <c r="G196">
        <v>88.147463204483472</v>
      </c>
      <c r="H196">
        <v>7.581024079079282</v>
      </c>
      <c r="I196" t="e">
        <v>#DIV/0!</v>
      </c>
      <c r="J196">
        <v>449.13525683469516</v>
      </c>
      <c r="K196">
        <v>10.692728964594419</v>
      </c>
      <c r="L196">
        <v>2.5305251775773545</v>
      </c>
      <c r="M196">
        <v>27.619197988919808</v>
      </c>
      <c r="N196">
        <v>4.5293333497005959</v>
      </c>
      <c r="O196">
        <v>6.2001559564740498</v>
      </c>
      <c r="P196">
        <v>0</v>
      </c>
      <c r="Q196">
        <v>7.365842315559548</v>
      </c>
      <c r="R196" t="e">
        <v>#DIV/0!</v>
      </c>
      <c r="S196">
        <v>1.19</v>
      </c>
      <c r="T196">
        <v>90.079135640701296</v>
      </c>
      <c r="U196">
        <v>46.343830990823484</v>
      </c>
      <c r="V196">
        <v>28.114000000000001</v>
      </c>
      <c r="W196">
        <v>46.359228027352039</v>
      </c>
    </row>
    <row r="197" spans="1:23" x14ac:dyDescent="0.35">
      <c r="A197" s="2" t="s">
        <v>517</v>
      </c>
      <c r="B197">
        <v>99.7</v>
      </c>
      <c r="C197">
        <v>10.530787504482801</v>
      </c>
      <c r="D197">
        <v>0.40701002489857124</v>
      </c>
      <c r="E197">
        <v>45.15305150001906</v>
      </c>
      <c r="F197">
        <v>2.448990159079556</v>
      </c>
      <c r="G197">
        <v>19.185990133494037</v>
      </c>
      <c r="H197">
        <v>40.106779445485003</v>
      </c>
      <c r="I197" t="e">
        <v>#DIV/0!</v>
      </c>
      <c r="J197">
        <v>1766.9293557502469</v>
      </c>
      <c r="K197">
        <v>79.993056692630802</v>
      </c>
      <c r="L197">
        <v>4.8365206239528069</v>
      </c>
      <c r="M197">
        <v>18.084813043223143</v>
      </c>
      <c r="N197">
        <v>7.6880318262345098</v>
      </c>
      <c r="O197">
        <v>3.27222000797099</v>
      </c>
      <c r="P197">
        <v>745361000</v>
      </c>
      <c r="Q197">
        <v>31.088215380245988</v>
      </c>
      <c r="R197" t="e">
        <v>#DIV/0!</v>
      </c>
      <c r="S197">
        <v>0.95</v>
      </c>
      <c r="T197">
        <v>22.797541115224998</v>
      </c>
      <c r="U197">
        <v>49.435218204247526</v>
      </c>
      <c r="V197">
        <v>44.08</v>
      </c>
      <c r="W197">
        <v>39229644.562504292</v>
      </c>
    </row>
    <row r="198" spans="1:23" x14ac:dyDescent="0.35">
      <c r="A198" s="2" t="s">
        <v>32</v>
      </c>
      <c r="B198">
        <v>38</v>
      </c>
      <c r="C198">
        <v>20.126448893572181</v>
      </c>
      <c r="D198" t="e">
        <v>#DIV/0!</v>
      </c>
      <c r="E198">
        <v>100</v>
      </c>
      <c r="F198" t="e">
        <v>#DIV/0!</v>
      </c>
      <c r="G198" t="e">
        <v>#DIV/0!</v>
      </c>
      <c r="H198" t="e">
        <v>#DIV/0!</v>
      </c>
      <c r="I198" t="e">
        <v>#DIV/0!</v>
      </c>
      <c r="J198" t="e">
        <v>#DIV/0!</v>
      </c>
      <c r="K198" t="e">
        <v>#DIV/0!</v>
      </c>
      <c r="L198" t="e">
        <v>#DIV/0!</v>
      </c>
      <c r="M198" t="e">
        <v>#DIV/0!</v>
      </c>
      <c r="N198" t="e">
        <v>#DIV/0!</v>
      </c>
      <c r="O198">
        <v>6.7659768023647899</v>
      </c>
      <c r="P198" t="e">
        <v>#DIV/0!</v>
      </c>
      <c r="Q198">
        <v>1.1591148577449948</v>
      </c>
      <c r="R198" t="e">
        <v>#DIV/0!</v>
      </c>
      <c r="S198">
        <v>0.9</v>
      </c>
      <c r="T198" t="e">
        <v>#DIV/0!</v>
      </c>
      <c r="U198">
        <v>62.381454162276086</v>
      </c>
      <c r="V198">
        <v>29.507000000000001</v>
      </c>
      <c r="W198">
        <v>32.354999339494761</v>
      </c>
    </row>
    <row r="199" spans="1:23" x14ac:dyDescent="0.35">
      <c r="A199" s="2" t="s">
        <v>133</v>
      </c>
      <c r="B199">
        <v>27.9</v>
      </c>
      <c r="C199">
        <v>31.032445066360715</v>
      </c>
      <c r="D199">
        <v>0.2567379260467656</v>
      </c>
      <c r="E199">
        <v>77.387640449438194</v>
      </c>
      <c r="F199">
        <v>0.83810712436509682</v>
      </c>
      <c r="G199">
        <v>75.758553356580336</v>
      </c>
      <c r="H199">
        <v>23.984708717372889</v>
      </c>
      <c r="I199" t="e">
        <v>#DIV/0!</v>
      </c>
      <c r="J199">
        <v>487.45292293624118</v>
      </c>
      <c r="K199">
        <v>22.035708977706044</v>
      </c>
      <c r="L199">
        <v>9.9620338776671091E-2</v>
      </c>
      <c r="M199">
        <v>15.512877334463271</v>
      </c>
      <c r="N199">
        <v>2.5222445886317688</v>
      </c>
      <c r="O199">
        <v>1.8341693307879201</v>
      </c>
      <c r="P199" t="e">
        <v>#DIV/0!</v>
      </c>
      <c r="Q199">
        <v>7.8100105186998041</v>
      </c>
      <c r="R199" t="e">
        <v>#DIV/0!</v>
      </c>
      <c r="S199">
        <v>1.17</v>
      </c>
      <c r="T199">
        <v>65.842705172232897</v>
      </c>
      <c r="U199">
        <v>52.334168847721941</v>
      </c>
      <c r="V199">
        <v>37.533000000000001</v>
      </c>
      <c r="W199">
        <v>51.739201149190293</v>
      </c>
    </row>
    <row r="200" spans="1:23" x14ac:dyDescent="0.35">
      <c r="A200" s="2" t="s">
        <v>448</v>
      </c>
      <c r="B200">
        <v>92.3</v>
      </c>
      <c r="C200">
        <v>18.60897247136911</v>
      </c>
      <c r="D200" t="e">
        <v>#DIV/0!</v>
      </c>
      <c r="E200">
        <v>100</v>
      </c>
      <c r="F200" t="e">
        <v>#DIV/0!</v>
      </c>
      <c r="G200" t="e">
        <v>#DIV/0!</v>
      </c>
      <c r="H200" t="e">
        <v>#DIV/0!</v>
      </c>
      <c r="I200" t="e">
        <v>#DIV/0!</v>
      </c>
      <c r="J200" t="e">
        <v>#DIV/0!</v>
      </c>
      <c r="K200" t="e">
        <v>#DIV/0!</v>
      </c>
      <c r="L200">
        <v>3.1501069582470282E-4</v>
      </c>
      <c r="M200">
        <v>22.781800849785803</v>
      </c>
      <c r="N200" t="e">
        <v>#DIV/0!</v>
      </c>
      <c r="O200">
        <v>3.5535092976857001</v>
      </c>
      <c r="P200" t="e">
        <v>#DIV/0!</v>
      </c>
      <c r="Q200">
        <v>6.8729576366284375</v>
      </c>
      <c r="R200" t="e">
        <v>#DIV/0!</v>
      </c>
      <c r="S200" t="e">
        <v>#DIV/0!</v>
      </c>
      <c r="T200">
        <v>1.00787032843021</v>
      </c>
      <c r="U200">
        <v>61.037365400991639</v>
      </c>
      <c r="V200">
        <v>23.388999999999999</v>
      </c>
      <c r="W200">
        <v>32.955179099558677</v>
      </c>
    </row>
    <row r="201" spans="1:23" x14ac:dyDescent="0.35">
      <c r="A201" s="2" t="s">
        <v>469</v>
      </c>
      <c r="B201">
        <v>99</v>
      </c>
      <c r="C201">
        <v>0.54424509694273204</v>
      </c>
      <c r="D201">
        <v>0</v>
      </c>
      <c r="E201">
        <v>11.519326444699578</v>
      </c>
      <c r="F201">
        <v>2.3875277875895922</v>
      </c>
      <c r="G201">
        <v>7.033110687098984E-2</v>
      </c>
      <c r="H201">
        <v>-112.02977876773006</v>
      </c>
      <c r="I201" t="e">
        <v>#DIV/0!</v>
      </c>
      <c r="J201">
        <v>15109.244444109794</v>
      </c>
      <c r="K201">
        <v>99.929668893129005</v>
      </c>
      <c r="L201">
        <v>66.122752108367607</v>
      </c>
      <c r="M201">
        <v>33.365439283683038</v>
      </c>
      <c r="N201">
        <v>2.0689998665116702</v>
      </c>
      <c r="O201">
        <v>10.5473894947577</v>
      </c>
      <c r="P201" t="e">
        <v>#DIV/0!</v>
      </c>
      <c r="Q201">
        <v>6.2980001140633428</v>
      </c>
      <c r="R201" t="e">
        <v>#DIV/0!</v>
      </c>
      <c r="S201" t="e">
        <v>#DIV/0!</v>
      </c>
      <c r="T201">
        <v>0.33616847259542898</v>
      </c>
      <c r="U201">
        <v>43.148533434262106</v>
      </c>
      <c r="V201">
        <v>9.0920000000000005</v>
      </c>
      <c r="W201">
        <v>904.80264984973746</v>
      </c>
    </row>
    <row r="202" spans="1:23" x14ac:dyDescent="0.35">
      <c r="A202" s="2" t="s">
        <v>523</v>
      </c>
      <c r="B202">
        <v>99.5</v>
      </c>
      <c r="C202">
        <v>8.1996327260426209</v>
      </c>
      <c r="D202">
        <v>0.42300270256049294</v>
      </c>
      <c r="E202">
        <v>41.601484820363247</v>
      </c>
      <c r="F202">
        <v>2.6902260913069989</v>
      </c>
      <c r="G202">
        <v>10.285719398805512</v>
      </c>
      <c r="H202">
        <v>18.970706391754462</v>
      </c>
      <c r="I202" t="e">
        <v>#DIV/0!</v>
      </c>
      <c r="J202">
        <v>974.83962416209192</v>
      </c>
      <c r="K202">
        <v>87.68649948145891</v>
      </c>
      <c r="L202">
        <v>14.177306021805554</v>
      </c>
      <c r="M202">
        <v>12.609657256367642</v>
      </c>
      <c r="N202">
        <v>10.799952840156585</v>
      </c>
      <c r="O202">
        <v>4.4162689650253997</v>
      </c>
      <c r="P202" t="e">
        <v>#DIV/0!</v>
      </c>
      <c r="Q202">
        <v>17.987276580762298</v>
      </c>
      <c r="R202" t="e">
        <v>#DIV/0!</v>
      </c>
      <c r="S202">
        <v>0.82</v>
      </c>
      <c r="T202">
        <v>14.2650568292124</v>
      </c>
      <c r="U202">
        <v>60.263822824833788</v>
      </c>
      <c r="V202">
        <v>65.933999999999997</v>
      </c>
      <c r="W202">
        <v>80.303902060697098</v>
      </c>
    </row>
    <row r="203" spans="1:23" x14ac:dyDescent="0.35">
      <c r="A203" s="2" t="s">
        <v>440</v>
      </c>
      <c r="B203">
        <v>100</v>
      </c>
      <c r="C203">
        <v>9.4572345320359421</v>
      </c>
      <c r="D203">
        <v>6.7471718655867319</v>
      </c>
      <c r="E203">
        <v>23.633499864642037</v>
      </c>
      <c r="F203">
        <v>2.8307863255399286</v>
      </c>
      <c r="G203">
        <v>4.3305815179139966</v>
      </c>
      <c r="H203">
        <v>69.38822996539848</v>
      </c>
      <c r="I203" t="e">
        <v>#DIV/0!</v>
      </c>
      <c r="J203">
        <v>1455.833956203488</v>
      </c>
      <c r="K203">
        <v>88.985476179843843</v>
      </c>
      <c r="L203">
        <v>3.9045150030122224</v>
      </c>
      <c r="M203">
        <v>8.2598658557450335</v>
      </c>
      <c r="N203">
        <v>11.577310922168991</v>
      </c>
      <c r="O203">
        <v>8.5664442055299705</v>
      </c>
      <c r="P203">
        <v>5427030000</v>
      </c>
      <c r="Q203">
        <v>17.414213720884955</v>
      </c>
      <c r="R203" t="e">
        <v>#DIV/0!</v>
      </c>
      <c r="S203">
        <v>2.0299999999999998</v>
      </c>
      <c r="T203">
        <v>14.351944756551299</v>
      </c>
      <c r="U203">
        <v>64.15048240787263</v>
      </c>
      <c r="V203">
        <v>70.715000000000003</v>
      </c>
      <c r="W203">
        <v>285633261.1671955</v>
      </c>
    </row>
    <row r="204" spans="1:23" x14ac:dyDescent="0.35">
      <c r="A204" s="2" t="s">
        <v>401</v>
      </c>
      <c r="B204">
        <v>100</v>
      </c>
      <c r="C204">
        <v>11.499786783649071</v>
      </c>
      <c r="D204">
        <v>0</v>
      </c>
      <c r="E204">
        <v>29.674198297382066</v>
      </c>
      <c r="F204">
        <v>2.5254226447016173</v>
      </c>
      <c r="G204">
        <v>4.6197663403295459E-2</v>
      </c>
      <c r="H204">
        <v>-108.27112297791545</v>
      </c>
      <c r="I204" t="e">
        <v>#DIV/0!</v>
      </c>
      <c r="J204">
        <v>4499.2369091996325</v>
      </c>
      <c r="K204" t="e">
        <v>#DIV/0!</v>
      </c>
      <c r="L204" t="e">
        <v>#DIV/0!</v>
      </c>
      <c r="M204" t="e">
        <v>#DIV/0!</v>
      </c>
      <c r="N204">
        <v>2.2296197480213649</v>
      </c>
      <c r="O204" t="e">
        <v>#DIV/0!</v>
      </c>
      <c r="P204" t="e">
        <v>#DIV/0!</v>
      </c>
      <c r="Q204" t="e">
        <v>#DIV/0!</v>
      </c>
      <c r="R204" t="e">
        <v>#DIV/0!</v>
      </c>
      <c r="S204">
        <v>0.2</v>
      </c>
      <c r="T204" t="e">
        <v>#DIV/0!</v>
      </c>
      <c r="U204">
        <v>28.538727339913557</v>
      </c>
      <c r="V204">
        <v>48.402000000000001</v>
      </c>
      <c r="W204">
        <v>384.5068115582323</v>
      </c>
    </row>
    <row r="205" spans="1:23" x14ac:dyDescent="0.35">
      <c r="A205" s="2" t="s">
        <v>504</v>
      </c>
      <c r="B205">
        <v>87.873279999999994</v>
      </c>
      <c r="C205" t="e">
        <v>#DIV/0!</v>
      </c>
      <c r="D205" t="e">
        <v>#DIV/0!</v>
      </c>
      <c r="E205">
        <v>100</v>
      </c>
      <c r="F205" t="e">
        <v>#DIV/0!</v>
      </c>
      <c r="G205" t="e">
        <v>#DIV/0!</v>
      </c>
      <c r="H205" t="e">
        <v>#DIV/0!</v>
      </c>
      <c r="I205" t="e">
        <v>#DIV/0!</v>
      </c>
      <c r="J205" t="e">
        <v>#DIV/0!</v>
      </c>
      <c r="K205" t="e">
        <v>#DIV/0!</v>
      </c>
      <c r="L205" t="e">
        <v>#DIV/0!</v>
      </c>
      <c r="M205" t="e">
        <v>#DIV/0!</v>
      </c>
      <c r="N205" t="e">
        <v>#DIV/0!</v>
      </c>
      <c r="O205" t="e">
        <v>#DIV/0!</v>
      </c>
      <c r="P205" t="e">
        <v>#DIV/0!</v>
      </c>
      <c r="Q205" t="e">
        <v>#DIV/0!</v>
      </c>
      <c r="R205" t="e">
        <v>#DIV/0!</v>
      </c>
      <c r="S205" t="e">
        <v>#DIV/0!</v>
      </c>
      <c r="T205">
        <v>0.51799891400542597</v>
      </c>
      <c r="U205" t="e">
        <v>#DIV/0!</v>
      </c>
      <c r="V205">
        <v>90.227999999999994</v>
      </c>
      <c r="W205">
        <v>69.654819728501352</v>
      </c>
    </row>
    <row r="206" spans="1:23" x14ac:dyDescent="0.35">
      <c r="A206" s="2" t="s">
        <v>114</v>
      </c>
      <c r="B206">
        <v>41</v>
      </c>
      <c r="C206">
        <v>28.701326817802247</v>
      </c>
      <c r="D206" t="e">
        <v>#DIV/0!</v>
      </c>
      <c r="E206" t="e">
        <v>#DIV/0!</v>
      </c>
      <c r="F206" t="e">
        <v>#DIV/0!</v>
      </c>
      <c r="G206" t="e">
        <v>#DIV/0!</v>
      </c>
      <c r="H206" t="e">
        <v>#DIV/0!</v>
      </c>
      <c r="I206" t="e">
        <v>#DIV/0!</v>
      </c>
      <c r="J206" t="e">
        <v>#DIV/0!</v>
      </c>
      <c r="K206" t="e">
        <v>#DIV/0!</v>
      </c>
      <c r="L206" t="e">
        <v>#DIV/0!</v>
      </c>
      <c r="M206" t="e">
        <v>#DIV/0!</v>
      </c>
      <c r="N206" t="e">
        <v>#DIV/0!</v>
      </c>
      <c r="O206" t="e">
        <v>#DIV/0!</v>
      </c>
      <c r="P206" t="e">
        <v>#DIV/0!</v>
      </c>
      <c r="Q206">
        <v>1.1783626635326139</v>
      </c>
      <c r="R206" t="e">
        <v>#DIV/0!</v>
      </c>
      <c r="S206" t="e">
        <v>#DIV/0!</v>
      </c>
      <c r="T206" t="e">
        <v>#DIV/0!</v>
      </c>
      <c r="U206">
        <v>65.317168218229057</v>
      </c>
      <c r="V206">
        <v>54.795999999999999</v>
      </c>
      <c r="W206">
        <v>38.198571539912777</v>
      </c>
    </row>
    <row r="207" spans="1:23" x14ac:dyDescent="0.35">
      <c r="A207" s="2" t="s">
        <v>246</v>
      </c>
      <c r="B207">
        <v>14.6</v>
      </c>
      <c r="C207">
        <v>28.256663255194852</v>
      </c>
      <c r="D207" t="e">
        <v>#DIV/0!</v>
      </c>
      <c r="E207">
        <v>82.88119738072966</v>
      </c>
      <c r="F207" t="e">
        <v>#DIV/0!</v>
      </c>
      <c r="G207" t="e">
        <v>#DIV/0!</v>
      </c>
      <c r="H207" t="e">
        <v>#DIV/0!</v>
      </c>
      <c r="I207" t="e">
        <v>#DIV/0!</v>
      </c>
      <c r="J207" t="e">
        <v>#DIV/0!</v>
      </c>
      <c r="K207" t="e">
        <v>#DIV/0!</v>
      </c>
      <c r="L207">
        <v>1.2099928325065998</v>
      </c>
      <c r="M207">
        <v>19.976363101971124</v>
      </c>
      <c r="N207" t="e">
        <v>#DIV/0!</v>
      </c>
      <c r="O207">
        <v>3.97655288478169</v>
      </c>
      <c r="P207">
        <v>0</v>
      </c>
      <c r="Q207">
        <v>9.1554531986786536</v>
      </c>
      <c r="R207" t="e">
        <v>#DIV/0!</v>
      </c>
      <c r="S207">
        <v>1.1100000000000001</v>
      </c>
      <c r="T207">
        <v>91.095525308985998</v>
      </c>
      <c r="U207">
        <v>52.219717248638233</v>
      </c>
      <c r="V207">
        <v>14.492000000000001</v>
      </c>
      <c r="W207">
        <v>26.581122100957234</v>
      </c>
    </row>
    <row r="208" spans="1:23" x14ac:dyDescent="0.35">
      <c r="A208" s="2" t="s">
        <v>157</v>
      </c>
      <c r="B208">
        <v>99.8</v>
      </c>
      <c r="C208">
        <v>8.4219338021440127</v>
      </c>
      <c r="D208">
        <v>18.517282183644177</v>
      </c>
      <c r="E208">
        <v>12.534155060967537</v>
      </c>
      <c r="F208">
        <v>2.3004371900052725</v>
      </c>
      <c r="G208">
        <v>1.2056758614322651</v>
      </c>
      <c r="H208">
        <v>40.406057875987415</v>
      </c>
      <c r="I208" t="e">
        <v>#DIV/0!</v>
      </c>
      <c r="J208">
        <v>2886.9945738783144</v>
      </c>
      <c r="K208">
        <v>80.449612863434155</v>
      </c>
      <c r="L208">
        <v>6.9253216857312543</v>
      </c>
      <c r="M208">
        <v>32.396864334019618</v>
      </c>
      <c r="N208">
        <v>2.7102574152756898</v>
      </c>
      <c r="O208">
        <v>9.3785894785203396</v>
      </c>
      <c r="P208">
        <v>88910000</v>
      </c>
      <c r="Q208">
        <v>14.950674299508002</v>
      </c>
      <c r="R208" t="e">
        <v>#DIV/0!</v>
      </c>
      <c r="S208">
        <v>0.92</v>
      </c>
      <c r="T208">
        <v>2.8805645289808699</v>
      </c>
      <c r="U208">
        <v>62.291402995582899</v>
      </c>
      <c r="V208">
        <v>68.686000000000007</v>
      </c>
      <c r="W208">
        <v>4679650.0931264982</v>
      </c>
    </row>
    <row r="209" spans="1:23" x14ac:dyDescent="0.35">
      <c r="A209" s="2" t="s">
        <v>45</v>
      </c>
      <c r="B209">
        <v>94.1</v>
      </c>
      <c r="C209" t="e">
        <v>#DIV/0!</v>
      </c>
      <c r="D209">
        <v>0</v>
      </c>
      <c r="E209">
        <v>18.919596844073517</v>
      </c>
      <c r="F209">
        <v>2.6038291419777022</v>
      </c>
      <c r="G209">
        <v>9.648146334078421E-2</v>
      </c>
      <c r="H209">
        <v>-181.99929242285265</v>
      </c>
      <c r="I209" t="e">
        <v>#DIV/0!</v>
      </c>
      <c r="J209">
        <v>7414.6585616126295</v>
      </c>
      <c r="K209">
        <v>99.90351853665922</v>
      </c>
      <c r="L209" t="e">
        <v>#DIV/0!</v>
      </c>
      <c r="M209" t="e">
        <v>#DIV/0!</v>
      </c>
      <c r="N209">
        <v>7.7511177286374533</v>
      </c>
      <c r="O209" t="e">
        <v>#DIV/0!</v>
      </c>
      <c r="P209" t="e">
        <v>#DIV/0!</v>
      </c>
      <c r="Q209" t="e">
        <v>#DIV/0!</v>
      </c>
      <c r="R209" t="e">
        <v>#DIV/0!</v>
      </c>
      <c r="S209">
        <v>0.71</v>
      </c>
      <c r="T209">
        <v>0.13980081419787099</v>
      </c>
      <c r="U209" t="e">
        <v>#DIV/0!</v>
      </c>
      <c r="V209">
        <v>84.055000000000007</v>
      </c>
      <c r="W209">
        <v>628.41155114322203</v>
      </c>
    </row>
    <row r="210" spans="1:23" x14ac:dyDescent="0.35">
      <c r="A210" s="2" t="s">
        <v>255</v>
      </c>
      <c r="B210">
        <v>100</v>
      </c>
      <c r="C210">
        <v>0.73036507650383309</v>
      </c>
      <c r="D210">
        <v>8.6349764657656554</v>
      </c>
      <c r="E210">
        <v>35.599667181742547</v>
      </c>
      <c r="F210">
        <v>2.438615768559254</v>
      </c>
      <c r="G210">
        <v>2.9111642883057698</v>
      </c>
      <c r="H210">
        <v>26.702543677023982</v>
      </c>
      <c r="I210" t="e">
        <v>#DIV/0!</v>
      </c>
      <c r="J210">
        <v>3224.864160924406</v>
      </c>
      <c r="K210">
        <v>88.340715327865723</v>
      </c>
      <c r="L210">
        <v>12.437630774774737</v>
      </c>
      <c r="M210">
        <v>10.1962393371383</v>
      </c>
      <c r="N210">
        <v>11.204014738467796</v>
      </c>
      <c r="O210">
        <v>3.28571428571458</v>
      </c>
      <c r="P210" t="e">
        <v>#DIV/0!</v>
      </c>
      <c r="Q210">
        <v>9.988583627578846</v>
      </c>
      <c r="R210" t="e">
        <v>#DIV/0!</v>
      </c>
      <c r="S210">
        <v>1.98</v>
      </c>
      <c r="T210">
        <v>3.2313177420432999</v>
      </c>
      <c r="U210">
        <v>79.157026370759951</v>
      </c>
      <c r="V210">
        <v>81.302000000000007</v>
      </c>
      <c r="W210">
        <v>205.72248531036948</v>
      </c>
    </row>
    <row r="211" spans="1:23" x14ac:dyDescent="0.35">
      <c r="A211" s="2" t="s">
        <v>262</v>
      </c>
      <c r="B211">
        <v>100</v>
      </c>
      <c r="C211">
        <v>1.1740913931277099</v>
      </c>
      <c r="D211">
        <v>11.718935649212618</v>
      </c>
      <c r="E211">
        <v>40.050589418933541</v>
      </c>
      <c r="F211">
        <v>2.4414942992011448</v>
      </c>
      <c r="G211">
        <v>4.0357294717020142</v>
      </c>
      <c r="H211">
        <v>22.207501928531549</v>
      </c>
      <c r="I211" t="e">
        <v>#DIV/0!</v>
      </c>
      <c r="J211">
        <v>7161.5170896366908</v>
      </c>
      <c r="K211">
        <v>84.144497909965722</v>
      </c>
      <c r="L211">
        <v>7.1773203535359746</v>
      </c>
      <c r="M211">
        <v>18.588107691213754</v>
      </c>
      <c r="N211">
        <v>6.8947127644777471</v>
      </c>
      <c r="O211">
        <v>1.64004344238988</v>
      </c>
      <c r="P211" t="e">
        <v>#DIV/0!</v>
      </c>
      <c r="Q211">
        <v>12.446115858580004</v>
      </c>
      <c r="R211" t="e">
        <v>#DIV/0!</v>
      </c>
      <c r="S211">
        <v>0.84</v>
      </c>
      <c r="T211">
        <v>7.4789277849090396</v>
      </c>
      <c r="U211">
        <v>78.435205980480646</v>
      </c>
      <c r="V211">
        <v>80.772000000000006</v>
      </c>
      <c r="W211">
        <v>424.53124242127507</v>
      </c>
    </row>
    <row r="212" spans="1:23" x14ac:dyDescent="0.35">
      <c r="A212" s="2" t="s">
        <v>161</v>
      </c>
      <c r="B212">
        <v>99</v>
      </c>
      <c r="C212">
        <v>8.2391922729730318</v>
      </c>
      <c r="D212">
        <v>18.387323409245017</v>
      </c>
      <c r="E212">
        <v>91.206896551724142</v>
      </c>
      <c r="F212">
        <v>1.5619496647499025</v>
      </c>
      <c r="G212">
        <v>32.264914896169167</v>
      </c>
      <c r="H212">
        <v>49.220222227118178</v>
      </c>
      <c r="I212" t="e">
        <v>#DIV/0!</v>
      </c>
      <c r="J212">
        <v>1210.5835265026758</v>
      </c>
      <c r="K212">
        <v>50.029865287967468</v>
      </c>
      <c r="L212">
        <v>3.1615133926239483</v>
      </c>
      <c r="M212">
        <v>19.79918528308351</v>
      </c>
      <c r="N212">
        <v>14.103897450427445</v>
      </c>
      <c r="O212">
        <v>6.6763868680482696</v>
      </c>
      <c r="P212" t="e">
        <v>#DIV/0!</v>
      </c>
      <c r="Q212">
        <v>15.47645947055959</v>
      </c>
      <c r="R212" t="e">
        <v>#DIV/0!</v>
      </c>
      <c r="S212">
        <v>1.44</v>
      </c>
      <c r="T212">
        <v>52.5429495721907</v>
      </c>
      <c r="U212">
        <v>63.699692973840939</v>
      </c>
      <c r="V212">
        <v>94.414000000000001</v>
      </c>
      <c r="W212">
        <v>101.76710976796649</v>
      </c>
    </row>
    <row r="213" spans="1:23" x14ac:dyDescent="0.35">
      <c r="A213" s="2" t="s">
        <v>207</v>
      </c>
      <c r="B213">
        <v>100</v>
      </c>
      <c r="C213">
        <v>19.808933606722263</v>
      </c>
      <c r="D213">
        <v>2.1586670601883884</v>
      </c>
      <c r="E213">
        <v>9.9024888231773875</v>
      </c>
      <c r="F213">
        <v>2.4107595420512462</v>
      </c>
      <c r="G213">
        <v>8.7318128407544836E-3</v>
      </c>
      <c r="H213">
        <v>-27.592797034321798</v>
      </c>
      <c r="I213" t="e">
        <v>#DIV/0!</v>
      </c>
      <c r="J213">
        <v>1512.8215065960844</v>
      </c>
      <c r="K213">
        <v>97.815086586928786</v>
      </c>
      <c r="L213" t="e">
        <v>#DIV/0!</v>
      </c>
      <c r="M213" t="e">
        <v>#DIV/0!</v>
      </c>
      <c r="N213">
        <v>2.8025131781287738</v>
      </c>
      <c r="O213" t="e">
        <v>#DIV/0!</v>
      </c>
      <c r="P213" t="e">
        <v>#DIV/0!</v>
      </c>
      <c r="Q213">
        <v>7.6978864118408925</v>
      </c>
      <c r="R213" t="e">
        <v>#DIV/0!</v>
      </c>
      <c r="S213">
        <v>0.83</v>
      </c>
      <c r="T213">
        <v>2.6363345147039898</v>
      </c>
      <c r="U213">
        <v>46.812677999837661</v>
      </c>
      <c r="V213">
        <v>36.191000000000003</v>
      </c>
      <c r="W213">
        <v>120.95358593987885</v>
      </c>
    </row>
    <row r="214" spans="1:23" x14ac:dyDescent="0.35">
      <c r="A214" s="2" t="s">
        <v>460</v>
      </c>
      <c r="B214">
        <v>23.5</v>
      </c>
      <c r="C214">
        <v>23.087017140982528</v>
      </c>
      <c r="D214" t="e">
        <v>#DIV/0!</v>
      </c>
      <c r="E214">
        <v>100</v>
      </c>
      <c r="F214" t="e">
        <v>#DIV/0!</v>
      </c>
      <c r="G214" t="e">
        <v>#DIV/0!</v>
      </c>
      <c r="H214" t="e">
        <v>#DIV/0!</v>
      </c>
      <c r="I214" t="e">
        <v>#DIV/0!</v>
      </c>
      <c r="J214" t="e">
        <v>#DIV/0!</v>
      </c>
      <c r="K214" t="e">
        <v>#DIV/0!</v>
      </c>
      <c r="L214">
        <v>0.16815076541170679</v>
      </c>
      <c r="M214">
        <v>13.508734121027496</v>
      </c>
      <c r="N214" t="e">
        <v>#DIV/0!</v>
      </c>
      <c r="O214">
        <v>2.8092932589572999</v>
      </c>
      <c r="P214" t="e">
        <v>#DIV/0!</v>
      </c>
      <c r="Q214">
        <v>5.3178052981218737</v>
      </c>
      <c r="R214" t="e">
        <v>#DIV/0!</v>
      </c>
      <c r="S214" t="e">
        <v>#DIV/0!</v>
      </c>
      <c r="T214">
        <v>39.140785155765101</v>
      </c>
      <c r="U214">
        <v>63.193635692610513</v>
      </c>
      <c r="V214">
        <v>24.588999999999999</v>
      </c>
      <c r="W214">
        <v>29.531442143287649</v>
      </c>
    </row>
    <row r="215" spans="1:23" x14ac:dyDescent="0.35">
      <c r="A215" s="2" t="s">
        <v>334</v>
      </c>
      <c r="B215">
        <v>100</v>
      </c>
      <c r="C215">
        <v>5.7913299039510484</v>
      </c>
      <c r="D215">
        <v>9.1227427857739158</v>
      </c>
      <c r="E215">
        <v>59.590768037238171</v>
      </c>
      <c r="F215">
        <v>2.6121775328066943</v>
      </c>
      <c r="G215">
        <v>1.0647616396283941</v>
      </c>
      <c r="H215">
        <v>-173.39762097279751</v>
      </c>
      <c r="I215" t="e">
        <v>#DIV/0!</v>
      </c>
      <c r="J215">
        <v>2496.2429832377129</v>
      </c>
      <c r="K215">
        <v>89.812496956186706</v>
      </c>
      <c r="L215">
        <v>93.418898492627719</v>
      </c>
      <c r="M215">
        <v>0.6260188238399742</v>
      </c>
      <c r="N215">
        <v>6.6353298533983223</v>
      </c>
      <c r="O215">
        <v>28.187464709203901</v>
      </c>
      <c r="P215" t="e">
        <v>#DIV/0!</v>
      </c>
      <c r="Q215">
        <v>12.820585256794747</v>
      </c>
      <c r="R215" t="e">
        <v>#DIV/0!</v>
      </c>
      <c r="S215">
        <v>1.0999999999999999E-2</v>
      </c>
      <c r="T215">
        <v>10.3240143332818</v>
      </c>
      <c r="U215">
        <v>42.053068956714114</v>
      </c>
      <c r="V215">
        <v>88.769000000000005</v>
      </c>
      <c r="W215">
        <v>159.64916775257564</v>
      </c>
    </row>
    <row r="216" spans="1:23" x14ac:dyDescent="0.35">
      <c r="A216" s="2" t="s">
        <v>267</v>
      </c>
      <c r="B216">
        <v>96</v>
      </c>
      <c r="C216">
        <v>18.378480583253161</v>
      </c>
      <c r="D216">
        <v>4.0290651490973932</v>
      </c>
      <c r="E216">
        <v>36.612742658038826</v>
      </c>
      <c r="F216">
        <v>2.501022500892816</v>
      </c>
      <c r="G216">
        <v>24.964950646922464</v>
      </c>
      <c r="H216">
        <v>-12.690358518051587</v>
      </c>
      <c r="I216" t="e">
        <v>#DIV/0!</v>
      </c>
      <c r="J216">
        <v>677.67439105052767</v>
      </c>
      <c r="K216">
        <v>70.328177507139515</v>
      </c>
      <c r="L216">
        <v>11.052798419448983</v>
      </c>
      <c r="M216">
        <v>9.7214422599416253</v>
      </c>
      <c r="N216">
        <v>6.6200835268990437</v>
      </c>
      <c r="O216">
        <v>8.8616003609539291</v>
      </c>
      <c r="P216">
        <v>943050000</v>
      </c>
      <c r="Q216">
        <v>12.946351609118057</v>
      </c>
      <c r="R216" t="e">
        <v>#DIV/0!</v>
      </c>
      <c r="S216">
        <v>0.77</v>
      </c>
      <c r="T216">
        <v>34.795898935144201</v>
      </c>
      <c r="U216">
        <v>36.942471781810227</v>
      </c>
      <c r="V216">
        <v>30.391999999999999</v>
      </c>
      <c r="W216">
        <v>49634266.836900972</v>
      </c>
    </row>
    <row r="217" spans="1:23" x14ac:dyDescent="0.35">
      <c r="A217" s="2" t="s">
        <v>63</v>
      </c>
      <c r="B217">
        <v>87.873279999999994</v>
      </c>
      <c r="C217" t="e">
        <v>#DIV/0!</v>
      </c>
      <c r="D217" t="e">
        <v>#DIV/0!</v>
      </c>
      <c r="E217" t="e">
        <v>#DIV/0!</v>
      </c>
      <c r="F217" t="e">
        <v>#DIV/0!</v>
      </c>
      <c r="G217" t="e">
        <v>#DIV/0!</v>
      </c>
      <c r="H217" t="e">
        <v>#DIV/0!</v>
      </c>
      <c r="I217" t="e">
        <v>#DIV/0!</v>
      </c>
      <c r="J217" t="e">
        <v>#DIV/0!</v>
      </c>
      <c r="K217" t="e">
        <v>#DIV/0!</v>
      </c>
      <c r="L217" t="e">
        <v>#DIV/0!</v>
      </c>
      <c r="M217" t="e">
        <v>#DIV/0!</v>
      </c>
      <c r="N217" t="e">
        <v>#DIV/0!</v>
      </c>
      <c r="O217" t="e">
        <v>#DIV/0!</v>
      </c>
      <c r="P217" t="e">
        <v>#DIV/0!</v>
      </c>
      <c r="Q217" t="e">
        <v>#DIV/0!</v>
      </c>
      <c r="R217" t="e">
        <v>#DIV/0!</v>
      </c>
      <c r="S217" t="e">
        <v>#DIV/0!</v>
      </c>
      <c r="T217" t="e">
        <v>#DIV/0!</v>
      </c>
      <c r="U217" t="e">
        <v>#DIV/0!</v>
      </c>
      <c r="V217">
        <v>94.593999999999994</v>
      </c>
      <c r="W217">
        <v>91.233639999999994</v>
      </c>
    </row>
    <row r="218" spans="1:23" x14ac:dyDescent="0.35">
      <c r="A218" s="2" t="s">
        <v>92</v>
      </c>
      <c r="B218">
        <v>94.1</v>
      </c>
      <c r="C218">
        <v>6.6425539866001122</v>
      </c>
      <c r="D218" t="e">
        <v>#DIV/0!</v>
      </c>
      <c r="E218">
        <v>100</v>
      </c>
      <c r="F218" t="e">
        <v>#DIV/0!</v>
      </c>
      <c r="G218" t="e">
        <v>#DIV/0!</v>
      </c>
      <c r="H218" t="e">
        <v>#DIV/0!</v>
      </c>
      <c r="I218" t="e">
        <v>#DIV/0!</v>
      </c>
      <c r="J218" t="e">
        <v>#DIV/0!</v>
      </c>
      <c r="K218" t="e">
        <v>#DIV/0!</v>
      </c>
      <c r="L218" t="e">
        <v>#DIV/0!</v>
      </c>
      <c r="M218" t="e">
        <v>#DIV/0!</v>
      </c>
      <c r="N218" t="e">
        <v>#DIV/0!</v>
      </c>
      <c r="O218" t="e">
        <v>#DIV/0!</v>
      </c>
      <c r="P218" t="e">
        <v>#DIV/0!</v>
      </c>
      <c r="Q218">
        <v>15.802258228118408</v>
      </c>
      <c r="R218" t="e">
        <v>#DIV/0!</v>
      </c>
      <c r="S218">
        <v>1.54</v>
      </c>
      <c r="T218" t="e">
        <v>#DIV/0!</v>
      </c>
      <c r="U218">
        <v>69.291033820035764</v>
      </c>
      <c r="V218">
        <v>74.135999999999996</v>
      </c>
      <c r="W218">
        <v>51.644549433536326</v>
      </c>
    </row>
    <row r="219" spans="1:23" x14ac:dyDescent="0.35">
      <c r="A219" s="2" t="s">
        <v>90</v>
      </c>
      <c r="B219">
        <v>44.8</v>
      </c>
      <c r="C219">
        <v>8.1621814154768106</v>
      </c>
      <c r="D219">
        <v>0</v>
      </c>
      <c r="E219">
        <v>85.790297339593096</v>
      </c>
      <c r="F219">
        <v>2.991705952379129</v>
      </c>
      <c r="G219">
        <v>1.2823586850662201</v>
      </c>
      <c r="H219">
        <v>-147.3501869933522</v>
      </c>
      <c r="I219" t="e">
        <v>#DIV/0!</v>
      </c>
      <c r="J219">
        <v>331.99276431830287</v>
      </c>
      <c r="K219">
        <v>98.717641314933786</v>
      </c>
      <c r="L219">
        <v>91.204937399530593</v>
      </c>
      <c r="M219">
        <v>21.000434583512451</v>
      </c>
      <c r="N219">
        <v>13.498952869708997</v>
      </c>
      <c r="O219">
        <v>11.1748338605043</v>
      </c>
      <c r="P219" t="e">
        <v>#DIV/0!</v>
      </c>
      <c r="Q219">
        <v>8.0058046330796788</v>
      </c>
      <c r="R219" t="e">
        <v>#DIV/0!</v>
      </c>
      <c r="S219">
        <v>0.23</v>
      </c>
      <c r="T219">
        <v>0.83640432487650096</v>
      </c>
      <c r="U219">
        <v>28.087396830977724</v>
      </c>
      <c r="V219">
        <v>31.731999999999999</v>
      </c>
      <c r="W219">
        <v>35.119862585254992</v>
      </c>
    </row>
    <row r="220" spans="1:23" x14ac:dyDescent="0.35">
      <c r="A220" s="2" t="s">
        <v>338</v>
      </c>
      <c r="B220">
        <v>18.5</v>
      </c>
      <c r="C220">
        <v>9.9728430121389788</v>
      </c>
      <c r="D220">
        <v>10.912703600094121</v>
      </c>
      <c r="E220">
        <v>65.087956698240873</v>
      </c>
      <c r="F220">
        <v>0.32953139981771828</v>
      </c>
      <c r="G220">
        <v>81.858665403625082</v>
      </c>
      <c r="H220">
        <v>7.2214564661061145</v>
      </c>
      <c r="I220" t="e">
        <v>#DIV/0!</v>
      </c>
      <c r="J220">
        <v>590.8799025452887</v>
      </c>
      <c r="K220">
        <v>7.8194961169375468</v>
      </c>
      <c r="L220">
        <v>0.5108903117379332</v>
      </c>
      <c r="M220">
        <v>11.610456505490244</v>
      </c>
      <c r="N220">
        <v>5.5229407915399271</v>
      </c>
      <c r="O220">
        <v>8.5017613336526292</v>
      </c>
      <c r="P220" t="e">
        <v>#DIV/0!</v>
      </c>
      <c r="Q220">
        <v>8.0222003475746</v>
      </c>
      <c r="R220" t="e">
        <v>#DIV/0!</v>
      </c>
      <c r="S220">
        <v>1.52</v>
      </c>
      <c r="T220">
        <v>91.800980657637197</v>
      </c>
      <c r="U220">
        <v>55.899839279414266</v>
      </c>
      <c r="V220">
        <v>38.725000000000001</v>
      </c>
      <c r="W220">
        <v>56.372034692738659</v>
      </c>
    </row>
    <row r="221" spans="1:23" x14ac:dyDescent="0.35">
      <c r="A221" s="2" t="s">
        <v>40</v>
      </c>
      <c r="B221">
        <v>36.9</v>
      </c>
      <c r="C221">
        <v>14.541420160540294</v>
      </c>
      <c r="D221">
        <v>5.272405057349407</v>
      </c>
      <c r="E221">
        <v>19.786307874950534</v>
      </c>
      <c r="F221">
        <v>0.97965545213436545</v>
      </c>
      <c r="G221">
        <v>67.858303889428711</v>
      </c>
      <c r="H221">
        <v>6.4464469459444018</v>
      </c>
      <c r="I221" t="e">
        <v>#DIV/0!</v>
      </c>
      <c r="J221">
        <v>676.90115362951371</v>
      </c>
      <c r="K221">
        <v>26.20467161936736</v>
      </c>
      <c r="L221">
        <v>1.6021557116054852</v>
      </c>
      <c r="M221">
        <v>16.009195779677103</v>
      </c>
      <c r="N221">
        <v>2.0519584568068971</v>
      </c>
      <c r="O221">
        <v>3.03447888394063</v>
      </c>
      <c r="P221" t="e">
        <v>#DIV/0!</v>
      </c>
      <c r="Q221">
        <v>13.933500833031207</v>
      </c>
      <c r="R221" t="e">
        <v>#DIV/0!</v>
      </c>
      <c r="S221">
        <v>1.1499999999999999</v>
      </c>
      <c r="T221">
        <v>77.795359532363506</v>
      </c>
      <c r="U221">
        <v>54.643284918212551</v>
      </c>
      <c r="V221">
        <v>33.195999999999998</v>
      </c>
      <c r="W221">
        <v>58.794794374714783</v>
      </c>
    </row>
    <row r="222" spans="1:23" x14ac:dyDescent="0.35">
      <c r="A222" s="2" t="s">
        <v>526</v>
      </c>
      <c r="B222">
        <v>76.214067122641495</v>
      </c>
      <c r="C222">
        <v>12.35441345373126</v>
      </c>
      <c r="D222">
        <v>9.570465021724246</v>
      </c>
      <c r="E222">
        <v>64.55280632108456</v>
      </c>
      <c r="F222">
        <v>2.1496605380770193</v>
      </c>
      <c r="G222">
        <v>20.453828309023773</v>
      </c>
      <c r="H222">
        <v>-27.932376690372294</v>
      </c>
      <c r="I222" t="e">
        <v>#DIV/0!</v>
      </c>
      <c r="J222">
        <v>2643.8921261140554</v>
      </c>
      <c r="K222">
        <v>68.391941953151601</v>
      </c>
      <c r="L222">
        <v>18.109782874984514</v>
      </c>
      <c r="M222">
        <v>15.792903417471695</v>
      </c>
      <c r="N222">
        <v>8.8210211959570231</v>
      </c>
      <c r="O222">
        <v>4.6100165632501007</v>
      </c>
      <c r="P222">
        <v>1648465244.8979592</v>
      </c>
      <c r="Q222">
        <v>12.352810036546337</v>
      </c>
      <c r="R222" t="e">
        <v>#DIV/0!</v>
      </c>
      <c r="S222">
        <v>1.0899058823529406</v>
      </c>
      <c r="T222">
        <v>32.883115273506775</v>
      </c>
      <c r="U222">
        <v>58.491974278136617</v>
      </c>
      <c r="V222">
        <v>57.965139534883683</v>
      </c>
      <c r="W222">
        <v>26632128.985019404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563"/>
  <sheetViews>
    <sheetView tabSelected="1" workbookViewId="0"/>
  </sheetViews>
  <sheetFormatPr defaultRowHeight="14.5" x14ac:dyDescent="0.35"/>
  <sheetData>
    <row r="1" spans="1:10" x14ac:dyDescent="0.35">
      <c r="A1" t="s">
        <v>360</v>
      </c>
      <c r="B1" t="s">
        <v>499</v>
      </c>
      <c r="C1" t="s">
        <v>253</v>
      </c>
      <c r="D1" t="s">
        <v>411</v>
      </c>
      <c r="E1" t="s">
        <v>438</v>
      </c>
      <c r="F1" t="s">
        <v>345</v>
      </c>
      <c r="G1" t="s">
        <v>21</v>
      </c>
      <c r="H1" t="s">
        <v>461</v>
      </c>
      <c r="I1" t="s">
        <v>366</v>
      </c>
      <c r="J1" t="s">
        <v>249</v>
      </c>
    </row>
    <row r="2" spans="1:10" x14ac:dyDescent="0.35">
      <c r="A2" t="s">
        <v>399</v>
      </c>
      <c r="B2" t="s">
        <v>307</v>
      </c>
      <c r="C2" t="s">
        <v>97</v>
      </c>
      <c r="D2" t="s">
        <v>217</v>
      </c>
      <c r="E2">
        <v>41</v>
      </c>
      <c r="F2" t="s">
        <v>329</v>
      </c>
      <c r="G2">
        <v>43</v>
      </c>
      <c r="H2" t="s">
        <v>329</v>
      </c>
      <c r="I2" t="s">
        <v>329</v>
      </c>
      <c r="J2" t="s">
        <v>329</v>
      </c>
    </row>
    <row r="3" spans="1:10" x14ac:dyDescent="0.35">
      <c r="A3" t="s">
        <v>399</v>
      </c>
      <c r="B3" t="s">
        <v>307</v>
      </c>
      <c r="C3" t="s">
        <v>346</v>
      </c>
      <c r="D3" t="s">
        <v>502</v>
      </c>
      <c r="E3" t="s">
        <v>329</v>
      </c>
      <c r="F3" t="s">
        <v>329</v>
      </c>
      <c r="G3" t="s">
        <v>329</v>
      </c>
      <c r="H3" t="s">
        <v>329</v>
      </c>
      <c r="I3" t="s">
        <v>329</v>
      </c>
      <c r="J3" t="s">
        <v>329</v>
      </c>
    </row>
    <row r="4" spans="1:10" x14ac:dyDescent="0.35">
      <c r="A4" t="s">
        <v>399</v>
      </c>
      <c r="B4" t="s">
        <v>307</v>
      </c>
      <c r="C4" t="s">
        <v>313</v>
      </c>
      <c r="D4" t="s">
        <v>277</v>
      </c>
      <c r="E4" t="s">
        <v>329</v>
      </c>
      <c r="F4" t="s">
        <v>329</v>
      </c>
      <c r="G4" t="s">
        <v>329</v>
      </c>
      <c r="H4" t="s">
        <v>329</v>
      </c>
      <c r="I4" t="s">
        <v>329</v>
      </c>
      <c r="J4" t="s">
        <v>329</v>
      </c>
    </row>
    <row r="5" spans="1:10" x14ac:dyDescent="0.35">
      <c r="A5" t="s">
        <v>399</v>
      </c>
      <c r="B5" t="s">
        <v>307</v>
      </c>
      <c r="C5" t="s">
        <v>198</v>
      </c>
      <c r="D5" t="s">
        <v>59</v>
      </c>
      <c r="E5" t="s">
        <v>329</v>
      </c>
      <c r="F5" t="s">
        <v>329</v>
      </c>
      <c r="G5" t="s">
        <v>329</v>
      </c>
      <c r="H5" t="s">
        <v>329</v>
      </c>
      <c r="I5" t="s">
        <v>329</v>
      </c>
      <c r="J5" t="s">
        <v>329</v>
      </c>
    </row>
    <row r="6" spans="1:10" x14ac:dyDescent="0.35">
      <c r="A6" t="s">
        <v>399</v>
      </c>
      <c r="B6" t="s">
        <v>307</v>
      </c>
      <c r="C6" t="s">
        <v>232</v>
      </c>
      <c r="D6" t="s">
        <v>215</v>
      </c>
      <c r="E6" t="s">
        <v>329</v>
      </c>
      <c r="F6" t="s">
        <v>329</v>
      </c>
      <c r="G6" t="s">
        <v>329</v>
      </c>
      <c r="H6" t="s">
        <v>329</v>
      </c>
      <c r="I6" t="s">
        <v>329</v>
      </c>
      <c r="J6" t="s">
        <v>329</v>
      </c>
    </row>
    <row r="7" spans="1:10" x14ac:dyDescent="0.35">
      <c r="A7" t="s">
        <v>399</v>
      </c>
      <c r="B7" t="s">
        <v>307</v>
      </c>
      <c r="C7" t="s">
        <v>293</v>
      </c>
      <c r="D7" t="s">
        <v>258</v>
      </c>
      <c r="E7" t="s">
        <v>329</v>
      </c>
      <c r="F7" t="s">
        <v>329</v>
      </c>
      <c r="G7" t="s">
        <v>329</v>
      </c>
      <c r="H7" t="s">
        <v>329</v>
      </c>
      <c r="I7" t="s">
        <v>329</v>
      </c>
      <c r="J7" t="s">
        <v>329</v>
      </c>
    </row>
    <row r="8" spans="1:10" x14ac:dyDescent="0.35">
      <c r="A8" t="s">
        <v>399</v>
      </c>
      <c r="B8" t="s">
        <v>307</v>
      </c>
      <c r="C8" t="s">
        <v>367</v>
      </c>
      <c r="D8" t="s">
        <v>0</v>
      </c>
      <c r="E8" t="s">
        <v>329</v>
      </c>
      <c r="F8" t="s">
        <v>329</v>
      </c>
      <c r="G8" t="s">
        <v>329</v>
      </c>
      <c r="H8" t="s">
        <v>329</v>
      </c>
      <c r="I8" t="s">
        <v>329</v>
      </c>
      <c r="J8" t="s">
        <v>329</v>
      </c>
    </row>
    <row r="9" spans="1:10" x14ac:dyDescent="0.35">
      <c r="A9" t="s">
        <v>399</v>
      </c>
      <c r="B9" t="s">
        <v>307</v>
      </c>
      <c r="C9" t="s">
        <v>301</v>
      </c>
      <c r="D9" t="s">
        <v>209</v>
      </c>
      <c r="E9" t="s">
        <v>329</v>
      </c>
      <c r="F9" t="s">
        <v>329</v>
      </c>
      <c r="G9" t="s">
        <v>329</v>
      </c>
      <c r="H9" t="s">
        <v>329</v>
      </c>
      <c r="I9" t="s">
        <v>329</v>
      </c>
      <c r="J9" t="s">
        <v>329</v>
      </c>
    </row>
    <row r="10" spans="1:10" x14ac:dyDescent="0.35">
      <c r="A10" t="s">
        <v>399</v>
      </c>
      <c r="B10" t="s">
        <v>307</v>
      </c>
      <c r="C10" t="s">
        <v>516</v>
      </c>
      <c r="D10" t="s">
        <v>428</v>
      </c>
      <c r="E10" t="s">
        <v>329</v>
      </c>
      <c r="F10" t="s">
        <v>329</v>
      </c>
      <c r="G10" t="s">
        <v>329</v>
      </c>
      <c r="H10" t="s">
        <v>329</v>
      </c>
      <c r="I10" t="s">
        <v>329</v>
      </c>
      <c r="J10" t="s">
        <v>329</v>
      </c>
    </row>
    <row r="11" spans="1:10" x14ac:dyDescent="0.35">
      <c r="A11" t="s">
        <v>399</v>
      </c>
      <c r="B11" t="s">
        <v>307</v>
      </c>
      <c r="C11" t="s">
        <v>184</v>
      </c>
      <c r="D11" t="s">
        <v>488</v>
      </c>
      <c r="E11" t="s">
        <v>329</v>
      </c>
      <c r="F11" t="s">
        <v>329</v>
      </c>
      <c r="G11" t="s">
        <v>329</v>
      </c>
      <c r="H11" t="s">
        <v>329</v>
      </c>
      <c r="I11" t="s">
        <v>329</v>
      </c>
      <c r="J11" t="s">
        <v>329</v>
      </c>
    </row>
    <row r="12" spans="1:10" x14ac:dyDescent="0.35">
      <c r="A12" t="s">
        <v>399</v>
      </c>
      <c r="B12" t="s">
        <v>307</v>
      </c>
      <c r="C12" t="s">
        <v>297</v>
      </c>
      <c r="D12" t="s">
        <v>14</v>
      </c>
      <c r="E12" t="s">
        <v>329</v>
      </c>
      <c r="F12" t="s">
        <v>329</v>
      </c>
      <c r="G12" t="s">
        <v>329</v>
      </c>
      <c r="H12" t="s">
        <v>329</v>
      </c>
      <c r="I12" t="s">
        <v>329</v>
      </c>
      <c r="J12" t="s">
        <v>329</v>
      </c>
    </row>
    <row r="13" spans="1:10" x14ac:dyDescent="0.35">
      <c r="A13" t="s">
        <v>399</v>
      </c>
      <c r="B13" t="s">
        <v>307</v>
      </c>
      <c r="C13" t="s">
        <v>431</v>
      </c>
      <c r="D13" t="s">
        <v>216</v>
      </c>
      <c r="E13">
        <v>15.1715175144124</v>
      </c>
      <c r="F13">
        <v>10.8075248912667</v>
      </c>
      <c r="G13" t="s">
        <v>329</v>
      </c>
      <c r="H13" t="s">
        <v>329</v>
      </c>
      <c r="I13" t="s">
        <v>329</v>
      </c>
      <c r="J13" t="s">
        <v>329</v>
      </c>
    </row>
    <row r="14" spans="1:10" x14ac:dyDescent="0.35">
      <c r="A14" t="s">
        <v>399</v>
      </c>
      <c r="B14" t="s">
        <v>307</v>
      </c>
      <c r="C14" t="s">
        <v>446</v>
      </c>
      <c r="D14" t="s">
        <v>252</v>
      </c>
      <c r="E14">
        <v>69.393939393939391</v>
      </c>
      <c r="F14">
        <v>62.167015863513917</v>
      </c>
      <c r="G14">
        <v>80.458945858730715</v>
      </c>
      <c r="H14">
        <v>79.982758620689665</v>
      </c>
      <c r="I14" t="s">
        <v>329</v>
      </c>
      <c r="J14" t="s">
        <v>329</v>
      </c>
    </row>
    <row r="15" spans="1:10" x14ac:dyDescent="0.35">
      <c r="A15" t="s">
        <v>399</v>
      </c>
      <c r="B15" t="s">
        <v>307</v>
      </c>
      <c r="C15" t="s">
        <v>398</v>
      </c>
      <c r="D15" t="s">
        <v>163</v>
      </c>
      <c r="E15" t="s">
        <v>329</v>
      </c>
      <c r="F15" t="s">
        <v>329</v>
      </c>
      <c r="G15" t="s">
        <v>329</v>
      </c>
      <c r="H15" t="s">
        <v>329</v>
      </c>
      <c r="I15" t="s">
        <v>329</v>
      </c>
      <c r="J15">
        <v>3.4504560055740643</v>
      </c>
    </row>
    <row r="16" spans="1:10" x14ac:dyDescent="0.35">
      <c r="A16" t="s">
        <v>399</v>
      </c>
      <c r="B16" t="s">
        <v>307</v>
      </c>
      <c r="C16" t="s">
        <v>9</v>
      </c>
      <c r="D16" t="s">
        <v>457</v>
      </c>
      <c r="E16">
        <v>20.860209608460568</v>
      </c>
      <c r="F16">
        <v>34.773094273967885</v>
      </c>
      <c r="G16">
        <v>24.456567499591728</v>
      </c>
      <c r="H16">
        <v>16.980095861856121</v>
      </c>
      <c r="I16">
        <v>19.339869834401924</v>
      </c>
      <c r="J16">
        <v>21.2091879063987</v>
      </c>
    </row>
    <row r="17" spans="1:10" x14ac:dyDescent="0.35">
      <c r="A17" t="s">
        <v>399</v>
      </c>
      <c r="B17" t="s">
        <v>307</v>
      </c>
      <c r="C17" t="s">
        <v>5</v>
      </c>
      <c r="D17" t="s">
        <v>156</v>
      </c>
      <c r="E17">
        <v>1</v>
      </c>
      <c r="F17" t="s">
        <v>329</v>
      </c>
      <c r="G17">
        <v>1.21</v>
      </c>
      <c r="H17" t="s">
        <v>329</v>
      </c>
      <c r="I17">
        <v>1.19</v>
      </c>
      <c r="J17" t="s">
        <v>329</v>
      </c>
    </row>
    <row r="18" spans="1:10" x14ac:dyDescent="0.35">
      <c r="A18" t="s">
        <v>399</v>
      </c>
      <c r="B18" t="s">
        <v>307</v>
      </c>
      <c r="C18" t="s">
        <v>69</v>
      </c>
      <c r="D18" t="s">
        <v>170</v>
      </c>
      <c r="E18">
        <v>24.689</v>
      </c>
      <c r="F18">
        <v>25.074000000000002</v>
      </c>
      <c r="G18">
        <v>25.468</v>
      </c>
      <c r="H18">
        <v>25.870999999999999</v>
      </c>
      <c r="I18">
        <v>26.282</v>
      </c>
      <c r="J18">
        <v>26.702999999999999</v>
      </c>
    </row>
    <row r="19" spans="1:10" x14ac:dyDescent="0.35">
      <c r="A19" t="s">
        <v>399</v>
      </c>
      <c r="B19" t="s">
        <v>307</v>
      </c>
      <c r="C19" t="s">
        <v>91</v>
      </c>
      <c r="D19" t="s">
        <v>359</v>
      </c>
      <c r="E19">
        <v>12.943284619592729</v>
      </c>
      <c r="F19">
        <v>14.222432543427251</v>
      </c>
      <c r="G19">
        <v>12.829464864211237</v>
      </c>
      <c r="H19">
        <v>12.02910536911862</v>
      </c>
      <c r="I19">
        <v>12.281692400155199</v>
      </c>
      <c r="J19">
        <v>12.018316472402429</v>
      </c>
    </row>
    <row r="20" spans="1:10" x14ac:dyDescent="0.35">
      <c r="A20" t="s">
        <v>399</v>
      </c>
      <c r="B20" t="s">
        <v>307</v>
      </c>
      <c r="C20" t="s">
        <v>390</v>
      </c>
      <c r="D20" t="s">
        <v>473</v>
      </c>
      <c r="E20">
        <v>51.046119264397007</v>
      </c>
      <c r="F20">
        <v>52.020807996234531</v>
      </c>
      <c r="G20">
        <v>53.549427975372964</v>
      </c>
      <c r="H20">
        <v>54.955359642324368</v>
      </c>
      <c r="I20">
        <v>54.207658140889073</v>
      </c>
      <c r="J20">
        <v>55.001298550516118</v>
      </c>
    </row>
    <row r="21" spans="1:10" x14ac:dyDescent="0.35">
      <c r="A21" t="s">
        <v>399</v>
      </c>
      <c r="B21" t="s">
        <v>307</v>
      </c>
      <c r="C21" t="s">
        <v>70</v>
      </c>
      <c r="D21" t="s">
        <v>447</v>
      </c>
      <c r="E21">
        <v>27.091540006136245</v>
      </c>
      <c r="F21">
        <v>24.507440419353049</v>
      </c>
      <c r="G21">
        <v>24.603247071539272</v>
      </c>
      <c r="H21">
        <v>23.891372139301925</v>
      </c>
      <c r="I21">
        <v>23.463125535053049</v>
      </c>
      <c r="J21">
        <v>21.715416575351995</v>
      </c>
    </row>
    <row r="22" spans="1:10" x14ac:dyDescent="0.35">
      <c r="A22" t="s">
        <v>399</v>
      </c>
      <c r="B22" t="s">
        <v>307</v>
      </c>
      <c r="C22" t="s">
        <v>77</v>
      </c>
      <c r="D22" t="s">
        <v>426</v>
      </c>
      <c r="E22">
        <v>0.89253693648187304</v>
      </c>
      <c r="F22">
        <v>10.201660141582501</v>
      </c>
      <c r="G22">
        <v>7.2182577605751197</v>
      </c>
      <c r="H22">
        <v>7.6543165673231996</v>
      </c>
      <c r="I22">
        <v>4.6043340090053402</v>
      </c>
      <c r="J22">
        <v>-1.5338465832817301</v>
      </c>
    </row>
    <row r="23" spans="1:10" x14ac:dyDescent="0.35">
      <c r="A23" t="s">
        <v>355</v>
      </c>
      <c r="B23" t="s">
        <v>139</v>
      </c>
      <c r="C23" t="s">
        <v>97</v>
      </c>
      <c r="D23" t="s">
        <v>217</v>
      </c>
      <c r="E23">
        <v>100</v>
      </c>
      <c r="F23" t="s">
        <v>329</v>
      </c>
      <c r="G23">
        <v>100</v>
      </c>
      <c r="H23" t="s">
        <v>329</v>
      </c>
      <c r="I23" t="s">
        <v>329</v>
      </c>
      <c r="J23" t="s">
        <v>329</v>
      </c>
    </row>
    <row r="24" spans="1:10" x14ac:dyDescent="0.35">
      <c r="A24" t="s">
        <v>355</v>
      </c>
      <c r="B24" t="s">
        <v>139</v>
      </c>
      <c r="C24" t="s">
        <v>346</v>
      </c>
      <c r="D24" t="s">
        <v>502</v>
      </c>
      <c r="E24">
        <v>31.149963494952072</v>
      </c>
      <c r="F24">
        <v>16.403364393929575</v>
      </c>
      <c r="G24">
        <v>21.018295070529796</v>
      </c>
      <c r="H24">
        <v>26.320576083595775</v>
      </c>
      <c r="I24" t="s">
        <v>329</v>
      </c>
      <c r="J24" t="s">
        <v>329</v>
      </c>
    </row>
    <row r="25" spans="1:10" x14ac:dyDescent="0.35">
      <c r="A25" t="s">
        <v>355</v>
      </c>
      <c r="B25" t="s">
        <v>139</v>
      </c>
      <c r="C25" t="s">
        <v>313</v>
      </c>
      <c r="D25" t="s">
        <v>277</v>
      </c>
      <c r="E25">
        <v>2.1786563204901577</v>
      </c>
      <c r="F25">
        <v>2.3417864751221025</v>
      </c>
      <c r="G25">
        <v>2.3685498905975191</v>
      </c>
      <c r="H25">
        <v>2.0762550081523297</v>
      </c>
      <c r="I25" t="s">
        <v>329</v>
      </c>
      <c r="J25" t="s">
        <v>329</v>
      </c>
    </row>
    <row r="26" spans="1:10" x14ac:dyDescent="0.35">
      <c r="A26" t="s">
        <v>355</v>
      </c>
      <c r="B26" t="s">
        <v>139</v>
      </c>
      <c r="C26" t="s">
        <v>198</v>
      </c>
      <c r="D26" t="s">
        <v>59</v>
      </c>
      <c r="E26">
        <v>9.7107691549638098</v>
      </c>
      <c r="F26">
        <v>9.2940913066230983</v>
      </c>
      <c r="G26">
        <v>10.37808069896951</v>
      </c>
      <c r="H26">
        <v>8.6871363955274958</v>
      </c>
      <c r="I26" t="s">
        <v>329</v>
      </c>
      <c r="J26" t="s">
        <v>329</v>
      </c>
    </row>
    <row r="27" spans="1:10" x14ac:dyDescent="0.35">
      <c r="A27" t="s">
        <v>355</v>
      </c>
      <c r="B27" t="s">
        <v>139</v>
      </c>
      <c r="C27" t="s">
        <v>232</v>
      </c>
      <c r="D27" t="s">
        <v>215</v>
      </c>
      <c r="E27">
        <v>23.230571189107515</v>
      </c>
      <c r="F27">
        <v>33.71620199412871</v>
      </c>
      <c r="G27">
        <v>16.056705319026484</v>
      </c>
      <c r="H27">
        <v>12.284597163653329</v>
      </c>
      <c r="I27" t="s">
        <v>329</v>
      </c>
      <c r="J27" t="s">
        <v>329</v>
      </c>
    </row>
    <row r="28" spans="1:10" x14ac:dyDescent="0.35">
      <c r="A28" t="s">
        <v>355</v>
      </c>
      <c r="B28" t="s">
        <v>139</v>
      </c>
      <c r="C28" t="s">
        <v>293</v>
      </c>
      <c r="D28" t="s">
        <v>258</v>
      </c>
      <c r="E28" t="s">
        <v>329</v>
      </c>
      <c r="F28" t="s">
        <v>329</v>
      </c>
      <c r="G28" t="s">
        <v>329</v>
      </c>
      <c r="H28" t="s">
        <v>329</v>
      </c>
      <c r="I28" t="s">
        <v>329</v>
      </c>
      <c r="J28" t="s">
        <v>329</v>
      </c>
    </row>
    <row r="29" spans="1:10" x14ac:dyDescent="0.35">
      <c r="A29" t="s">
        <v>355</v>
      </c>
      <c r="B29" t="s">
        <v>139</v>
      </c>
      <c r="C29" t="s">
        <v>367</v>
      </c>
      <c r="D29" t="s">
        <v>0</v>
      </c>
      <c r="E29">
        <v>724.56291938849733</v>
      </c>
      <c r="F29">
        <v>770.34026673276458</v>
      </c>
      <c r="G29">
        <v>685.95640302360459</v>
      </c>
      <c r="H29">
        <v>800.56872554935842</v>
      </c>
      <c r="I29" t="s">
        <v>329</v>
      </c>
      <c r="J29" t="s">
        <v>329</v>
      </c>
    </row>
    <row r="30" spans="1:10" x14ac:dyDescent="0.35">
      <c r="A30" t="s">
        <v>355</v>
      </c>
      <c r="B30" t="s">
        <v>139</v>
      </c>
      <c r="C30" t="s">
        <v>301</v>
      </c>
      <c r="D30" t="s">
        <v>209</v>
      </c>
      <c r="E30">
        <v>63.006007105810625</v>
      </c>
      <c r="F30">
        <v>61.765748196002178</v>
      </c>
      <c r="G30">
        <v>57.632362425060691</v>
      </c>
      <c r="H30">
        <v>56.377338377528972</v>
      </c>
      <c r="I30" t="s">
        <v>329</v>
      </c>
      <c r="J30" t="s">
        <v>329</v>
      </c>
    </row>
    <row r="31" spans="1:10" x14ac:dyDescent="0.35">
      <c r="A31" t="s">
        <v>355</v>
      </c>
      <c r="B31" t="s">
        <v>139</v>
      </c>
      <c r="C31" t="s">
        <v>516</v>
      </c>
      <c r="D31" t="s">
        <v>428</v>
      </c>
      <c r="E31">
        <v>13.614642274202284</v>
      </c>
      <c r="F31">
        <v>13.344001840858004</v>
      </c>
      <c r="G31">
        <v>15.074662973881372</v>
      </c>
      <c r="H31">
        <v>13.108378056106893</v>
      </c>
      <c r="I31">
        <v>13.254123596613637</v>
      </c>
      <c r="J31" t="s">
        <v>329</v>
      </c>
    </row>
    <row r="32" spans="1:10" x14ac:dyDescent="0.35">
      <c r="A32" t="s">
        <v>355</v>
      </c>
      <c r="B32" t="s">
        <v>139</v>
      </c>
      <c r="C32" t="s">
        <v>184</v>
      </c>
      <c r="D32" t="s">
        <v>488</v>
      </c>
      <c r="E32">
        <v>28000000</v>
      </c>
      <c r="F32">
        <v>19560000</v>
      </c>
      <c r="G32">
        <v>134400000</v>
      </c>
      <c r="H32">
        <v>164000000</v>
      </c>
      <c r="I32">
        <v>177000000</v>
      </c>
      <c r="J32" t="s">
        <v>329</v>
      </c>
    </row>
    <row r="33" spans="1:10" x14ac:dyDescent="0.35">
      <c r="A33" t="s">
        <v>355</v>
      </c>
      <c r="B33" t="s">
        <v>139</v>
      </c>
      <c r="C33" t="s">
        <v>297</v>
      </c>
      <c r="D33" t="s">
        <v>14</v>
      </c>
      <c r="E33" t="s">
        <v>329</v>
      </c>
      <c r="F33" t="s">
        <v>329</v>
      </c>
      <c r="G33" t="s">
        <v>329</v>
      </c>
      <c r="H33" t="s">
        <v>329</v>
      </c>
      <c r="I33" t="s">
        <v>329</v>
      </c>
      <c r="J33" t="s">
        <v>329</v>
      </c>
    </row>
    <row r="34" spans="1:10" x14ac:dyDescent="0.35">
      <c r="A34" t="s">
        <v>355</v>
      </c>
      <c r="B34" t="s">
        <v>139</v>
      </c>
      <c r="C34" t="s">
        <v>431</v>
      </c>
      <c r="D34" t="s">
        <v>216</v>
      </c>
      <c r="E34">
        <v>37.186212548072596</v>
      </c>
      <c r="F34">
        <v>36.152322248187403</v>
      </c>
      <c r="G34">
        <v>38.221834747134103</v>
      </c>
      <c r="H34" t="s">
        <v>329</v>
      </c>
      <c r="I34" t="s">
        <v>329</v>
      </c>
      <c r="J34" t="s">
        <v>329</v>
      </c>
    </row>
    <row r="35" spans="1:10" x14ac:dyDescent="0.35">
      <c r="A35" t="s">
        <v>355</v>
      </c>
      <c r="B35" t="s">
        <v>139</v>
      </c>
      <c r="C35" t="s">
        <v>446</v>
      </c>
      <c r="D35" t="s">
        <v>252</v>
      </c>
      <c r="E35">
        <v>75.996810207336523</v>
      </c>
      <c r="F35">
        <v>72.078376487053887</v>
      </c>
      <c r="G35">
        <v>67.003891050583647</v>
      </c>
      <c r="H35">
        <v>69.230769230769226</v>
      </c>
      <c r="I35" t="s">
        <v>329</v>
      </c>
      <c r="J35" t="s">
        <v>329</v>
      </c>
    </row>
    <row r="36" spans="1:10" x14ac:dyDescent="0.35">
      <c r="A36" t="s">
        <v>355</v>
      </c>
      <c r="B36" t="s">
        <v>139</v>
      </c>
      <c r="C36" t="s">
        <v>398</v>
      </c>
      <c r="D36" t="s">
        <v>163</v>
      </c>
      <c r="E36">
        <v>17.973226904185726</v>
      </c>
      <c r="F36">
        <v>21.191947057501483</v>
      </c>
      <c r="G36">
        <v>26.590781265743612</v>
      </c>
      <c r="H36">
        <v>31.003051823745054</v>
      </c>
      <c r="I36">
        <v>1.5675233626023841</v>
      </c>
      <c r="J36">
        <v>8.8066384949177845</v>
      </c>
    </row>
    <row r="37" spans="1:10" x14ac:dyDescent="0.35">
      <c r="A37" t="s">
        <v>355</v>
      </c>
      <c r="B37" t="s">
        <v>139</v>
      </c>
      <c r="C37" t="s">
        <v>9</v>
      </c>
      <c r="D37" t="s">
        <v>457</v>
      </c>
      <c r="E37">
        <v>13.818488890912581</v>
      </c>
      <c r="F37">
        <v>17.582306501291413</v>
      </c>
      <c r="G37">
        <v>19.934749743470594</v>
      </c>
      <c r="H37">
        <v>17.198307289375997</v>
      </c>
      <c r="I37">
        <v>8.150161312577124</v>
      </c>
      <c r="J37">
        <v>9.6159311301008756</v>
      </c>
    </row>
    <row r="38" spans="1:10" x14ac:dyDescent="0.35">
      <c r="A38" t="s">
        <v>355</v>
      </c>
      <c r="B38" t="s">
        <v>139</v>
      </c>
      <c r="C38" t="s">
        <v>5</v>
      </c>
      <c r="D38" t="s">
        <v>156</v>
      </c>
      <c r="E38">
        <v>1.4</v>
      </c>
      <c r="F38" t="s">
        <v>329</v>
      </c>
      <c r="G38">
        <v>1.79</v>
      </c>
      <c r="H38" t="s">
        <v>329</v>
      </c>
      <c r="I38">
        <v>1.71</v>
      </c>
      <c r="J38" t="s">
        <v>329</v>
      </c>
    </row>
    <row r="39" spans="1:10" x14ac:dyDescent="0.35">
      <c r="A39" t="s">
        <v>355</v>
      </c>
      <c r="B39" t="s">
        <v>139</v>
      </c>
      <c r="C39" t="s">
        <v>69</v>
      </c>
      <c r="D39" t="s">
        <v>170</v>
      </c>
      <c r="E39">
        <v>52.162999999999997</v>
      </c>
      <c r="F39">
        <v>53.247</v>
      </c>
      <c r="G39">
        <v>54.33</v>
      </c>
      <c r="H39">
        <v>55.383000000000003</v>
      </c>
      <c r="I39">
        <v>56.408999999999999</v>
      </c>
      <c r="J39">
        <v>57.406999999999996</v>
      </c>
    </row>
    <row r="40" spans="1:10" x14ac:dyDescent="0.35">
      <c r="A40" t="s">
        <v>355</v>
      </c>
      <c r="B40" t="s">
        <v>139</v>
      </c>
      <c r="C40" t="s">
        <v>91</v>
      </c>
      <c r="D40" t="s">
        <v>359</v>
      </c>
      <c r="E40">
        <v>6.272659514084082</v>
      </c>
      <c r="F40">
        <v>6.5103452032331495</v>
      </c>
      <c r="G40">
        <v>5.32598302127297</v>
      </c>
      <c r="H40">
        <v>5.5753868041647374</v>
      </c>
      <c r="I40">
        <v>5.483948928306738</v>
      </c>
      <c r="J40">
        <v>5.7198028994776866</v>
      </c>
    </row>
    <row r="41" spans="1:10" x14ac:dyDescent="0.35">
      <c r="A41" t="s">
        <v>355</v>
      </c>
      <c r="B41" t="s">
        <v>139</v>
      </c>
      <c r="C41" t="s">
        <v>390</v>
      </c>
      <c r="D41" t="s">
        <v>473</v>
      </c>
      <c r="E41">
        <v>50.651264579594027</v>
      </c>
      <c r="F41">
        <v>50.88837424404349</v>
      </c>
      <c r="G41">
        <v>51.886721875715672</v>
      </c>
      <c r="H41">
        <v>51.1285791581955</v>
      </c>
      <c r="I41">
        <v>52.432170263094335</v>
      </c>
      <c r="J41">
        <v>52.443465882626903</v>
      </c>
    </row>
    <row r="42" spans="1:10" x14ac:dyDescent="0.35">
      <c r="A42" t="s">
        <v>355</v>
      </c>
      <c r="B42" t="s">
        <v>139</v>
      </c>
      <c r="C42" t="s">
        <v>70</v>
      </c>
      <c r="D42" t="s">
        <v>447</v>
      </c>
      <c r="E42">
        <v>20.658188851525637</v>
      </c>
      <c r="F42">
        <v>20.958124149667025</v>
      </c>
      <c r="G42">
        <v>21.660680326759536</v>
      </c>
      <c r="H42">
        <v>22.503089968447096</v>
      </c>
      <c r="I42">
        <v>22.920199469711623</v>
      </c>
      <c r="J42">
        <v>22.131932548760737</v>
      </c>
    </row>
    <row r="43" spans="1:10" x14ac:dyDescent="0.35">
      <c r="A43" t="s">
        <v>355</v>
      </c>
      <c r="B43" t="s">
        <v>139</v>
      </c>
      <c r="C43" t="s">
        <v>77</v>
      </c>
      <c r="D43" t="s">
        <v>426</v>
      </c>
      <c r="E43">
        <v>3.55226738790912</v>
      </c>
      <c r="F43">
        <v>3.4503471526799099</v>
      </c>
      <c r="G43">
        <v>2.0315959399655799</v>
      </c>
      <c r="H43">
        <v>1.93761754903897</v>
      </c>
      <c r="I43">
        <v>1.63177798824094</v>
      </c>
      <c r="J43">
        <v>1.8878095317061101</v>
      </c>
    </row>
    <row r="44" spans="1:10" x14ac:dyDescent="0.35">
      <c r="A44" t="s">
        <v>164</v>
      </c>
      <c r="B44" t="s">
        <v>299</v>
      </c>
      <c r="C44" t="s">
        <v>97</v>
      </c>
      <c r="D44" t="s">
        <v>217</v>
      </c>
      <c r="E44">
        <v>99.3</v>
      </c>
      <c r="F44" t="s">
        <v>329</v>
      </c>
      <c r="G44">
        <v>100</v>
      </c>
      <c r="H44" t="s">
        <v>329</v>
      </c>
      <c r="I44" t="s">
        <v>329</v>
      </c>
      <c r="J44" t="s">
        <v>329</v>
      </c>
    </row>
    <row r="45" spans="1:10" x14ac:dyDescent="0.35">
      <c r="A45" t="s">
        <v>164</v>
      </c>
      <c r="B45" t="s">
        <v>299</v>
      </c>
      <c r="C45" t="s">
        <v>346</v>
      </c>
      <c r="D45" t="s">
        <v>502</v>
      </c>
      <c r="E45">
        <v>3.73290957176238E-2</v>
      </c>
      <c r="F45">
        <v>0.10323880545155031</v>
      </c>
      <c r="G45">
        <v>0.11637483976486415</v>
      </c>
      <c r="H45">
        <v>5.9647379321560876E-2</v>
      </c>
      <c r="I45" t="s">
        <v>329</v>
      </c>
      <c r="J45" t="s">
        <v>329</v>
      </c>
    </row>
    <row r="46" spans="1:10" x14ac:dyDescent="0.35">
      <c r="A46" t="s">
        <v>164</v>
      </c>
      <c r="B46" t="s">
        <v>299</v>
      </c>
      <c r="C46" t="s">
        <v>313</v>
      </c>
      <c r="D46" t="s">
        <v>277</v>
      </c>
      <c r="E46">
        <v>2.9729940556583205</v>
      </c>
      <c r="F46">
        <v>2.8979900787727968</v>
      </c>
      <c r="G46">
        <v>2.8279576868288054</v>
      </c>
      <c r="H46">
        <v>2.820868474249882</v>
      </c>
      <c r="I46" t="s">
        <v>329</v>
      </c>
      <c r="J46" t="s">
        <v>329</v>
      </c>
    </row>
    <row r="47" spans="1:10" x14ac:dyDescent="0.35">
      <c r="A47" t="s">
        <v>164</v>
      </c>
      <c r="B47" t="s">
        <v>299</v>
      </c>
      <c r="C47" t="s">
        <v>198</v>
      </c>
      <c r="D47" t="s">
        <v>59</v>
      </c>
      <c r="E47">
        <v>0.1292099600233923</v>
      </c>
      <c r="F47">
        <v>3.848857068800849E-2</v>
      </c>
      <c r="G47">
        <v>3.3873406399815585E-2</v>
      </c>
      <c r="H47">
        <v>4.6074342829008366E-2</v>
      </c>
      <c r="I47" t="s">
        <v>329</v>
      </c>
      <c r="J47" t="s">
        <v>329</v>
      </c>
    </row>
    <row r="48" spans="1:10" x14ac:dyDescent="0.35">
      <c r="A48" t="s">
        <v>164</v>
      </c>
      <c r="B48" t="s">
        <v>299</v>
      </c>
      <c r="C48" t="s">
        <v>232</v>
      </c>
      <c r="D48" t="s">
        <v>215</v>
      </c>
      <c r="E48">
        <v>-275.4634860999883</v>
      </c>
      <c r="F48">
        <v>-248.73482364809524</v>
      </c>
      <c r="G48">
        <v>-212.76593180302115</v>
      </c>
      <c r="H48">
        <v>-189.3454690038968</v>
      </c>
      <c r="I48" t="s">
        <v>329</v>
      </c>
      <c r="J48" t="s">
        <v>329</v>
      </c>
    </row>
    <row r="49" spans="1:10" x14ac:dyDescent="0.35">
      <c r="A49" t="s">
        <v>164</v>
      </c>
      <c r="B49" t="s">
        <v>299</v>
      </c>
      <c r="C49" t="s">
        <v>293</v>
      </c>
      <c r="D49" t="s">
        <v>258</v>
      </c>
      <c r="E49" t="s">
        <v>329</v>
      </c>
      <c r="F49" t="s">
        <v>329</v>
      </c>
      <c r="G49" t="s">
        <v>329</v>
      </c>
      <c r="H49" t="s">
        <v>329</v>
      </c>
      <c r="I49" t="s">
        <v>329</v>
      </c>
      <c r="J49" t="s">
        <v>329</v>
      </c>
    </row>
    <row r="50" spans="1:10" x14ac:dyDescent="0.35">
      <c r="A50" t="s">
        <v>164</v>
      </c>
      <c r="B50" t="s">
        <v>299</v>
      </c>
      <c r="C50" t="s">
        <v>367</v>
      </c>
      <c r="D50" t="s">
        <v>0</v>
      </c>
      <c r="E50">
        <v>1112.4019349564974</v>
      </c>
      <c r="F50">
        <v>1138.9127288046352</v>
      </c>
      <c r="G50">
        <v>1227.7234371135007</v>
      </c>
      <c r="H50">
        <v>1245.9921906210197</v>
      </c>
      <c r="I50" t="s">
        <v>329</v>
      </c>
      <c r="J50" t="s">
        <v>329</v>
      </c>
    </row>
    <row r="51" spans="1:10" x14ac:dyDescent="0.35">
      <c r="A51" t="s">
        <v>164</v>
      </c>
      <c r="B51" t="s">
        <v>299</v>
      </c>
      <c r="C51" t="s">
        <v>301</v>
      </c>
      <c r="D51" t="s">
        <v>209</v>
      </c>
      <c r="E51">
        <v>99.847834791460599</v>
      </c>
      <c r="F51">
        <v>99.887475632573839</v>
      </c>
      <c r="G51">
        <v>99.858917371122558</v>
      </c>
      <c r="H51">
        <v>99.910364995302814</v>
      </c>
      <c r="I51" t="s">
        <v>329</v>
      </c>
      <c r="J51" t="s">
        <v>329</v>
      </c>
    </row>
    <row r="52" spans="1:10" x14ac:dyDescent="0.35">
      <c r="A52" t="s">
        <v>164</v>
      </c>
      <c r="B52" t="s">
        <v>299</v>
      </c>
      <c r="C52" t="s">
        <v>516</v>
      </c>
      <c r="D52" t="s">
        <v>428</v>
      </c>
      <c r="E52">
        <v>11.59499617920787</v>
      </c>
      <c r="F52">
        <v>11.437392288140368</v>
      </c>
      <c r="G52">
        <v>10.759126495142377</v>
      </c>
      <c r="H52">
        <v>10.685106229105118</v>
      </c>
      <c r="I52">
        <v>10.212618107825643</v>
      </c>
      <c r="J52" t="s">
        <v>329</v>
      </c>
    </row>
    <row r="53" spans="1:10" x14ac:dyDescent="0.35">
      <c r="A53" t="s">
        <v>164</v>
      </c>
      <c r="B53" t="s">
        <v>299</v>
      </c>
      <c r="C53" t="s">
        <v>184</v>
      </c>
      <c r="D53" t="s">
        <v>488</v>
      </c>
      <c r="E53" t="s">
        <v>329</v>
      </c>
      <c r="F53" t="s">
        <v>329</v>
      </c>
      <c r="G53">
        <v>30300000</v>
      </c>
      <c r="H53" t="s">
        <v>329</v>
      </c>
      <c r="I53" t="s">
        <v>329</v>
      </c>
      <c r="J53" t="s">
        <v>329</v>
      </c>
    </row>
    <row r="54" spans="1:10" x14ac:dyDescent="0.35">
      <c r="A54" t="s">
        <v>164</v>
      </c>
      <c r="B54" t="s">
        <v>299</v>
      </c>
      <c r="C54" t="s">
        <v>297</v>
      </c>
      <c r="D54" t="s">
        <v>14</v>
      </c>
      <c r="E54" t="s">
        <v>329</v>
      </c>
      <c r="F54" t="s">
        <v>329</v>
      </c>
      <c r="G54" t="s">
        <v>329</v>
      </c>
      <c r="H54" t="s">
        <v>329</v>
      </c>
      <c r="I54" t="s">
        <v>329</v>
      </c>
      <c r="J54" t="s">
        <v>329</v>
      </c>
    </row>
    <row r="55" spans="1:10" x14ac:dyDescent="0.35">
      <c r="A55" t="s">
        <v>164</v>
      </c>
      <c r="B55" t="s">
        <v>299</v>
      </c>
      <c r="C55" t="s">
        <v>431</v>
      </c>
      <c r="D55" t="s">
        <v>216</v>
      </c>
      <c r="E55">
        <v>0.25718197840556301</v>
      </c>
      <c r="F55">
        <v>0.179939197048119</v>
      </c>
      <c r="G55">
        <v>0.19037379730475401</v>
      </c>
      <c r="H55" t="s">
        <v>329</v>
      </c>
      <c r="I55" t="s">
        <v>329</v>
      </c>
      <c r="J55" t="s">
        <v>329</v>
      </c>
    </row>
    <row r="56" spans="1:10" x14ac:dyDescent="0.35">
      <c r="A56" t="s">
        <v>164</v>
      </c>
      <c r="B56" t="s">
        <v>299</v>
      </c>
      <c r="C56" t="s">
        <v>446</v>
      </c>
      <c r="D56" t="s">
        <v>252</v>
      </c>
      <c r="E56">
        <v>38.095384615384617</v>
      </c>
      <c r="F56">
        <v>38.74969740982813</v>
      </c>
      <c r="G56">
        <v>37.373053486797559</v>
      </c>
      <c r="H56">
        <v>38.714789213409468</v>
      </c>
      <c r="I56" t="s">
        <v>329</v>
      </c>
      <c r="J56" t="s">
        <v>329</v>
      </c>
    </row>
    <row r="57" spans="1:10" x14ac:dyDescent="0.35">
      <c r="A57" t="s">
        <v>164</v>
      </c>
      <c r="B57" t="s">
        <v>299</v>
      </c>
      <c r="C57" t="s">
        <v>398</v>
      </c>
      <c r="D57" t="s">
        <v>163</v>
      </c>
      <c r="E57">
        <v>97.345998211011462</v>
      </c>
      <c r="F57">
        <v>97.196900969595902</v>
      </c>
      <c r="G57">
        <v>97.135491241910145</v>
      </c>
      <c r="H57">
        <v>96.722000336924808</v>
      </c>
      <c r="I57">
        <v>95.764231785516301</v>
      </c>
      <c r="J57">
        <v>94.32585987047753</v>
      </c>
    </row>
    <row r="58" spans="1:10" x14ac:dyDescent="0.35">
      <c r="A58" t="s">
        <v>164</v>
      </c>
      <c r="B58" t="s">
        <v>299</v>
      </c>
      <c r="C58" t="s">
        <v>9</v>
      </c>
      <c r="D58" t="s">
        <v>457</v>
      </c>
      <c r="E58">
        <v>2.1317962785521409</v>
      </c>
      <c r="F58">
        <v>2.2919090758629612</v>
      </c>
      <c r="G58">
        <v>9.700073786749055</v>
      </c>
      <c r="H58">
        <v>7.8493715528533015</v>
      </c>
      <c r="I58">
        <v>4.9140996647917792</v>
      </c>
      <c r="J58">
        <v>4.5913459012832583</v>
      </c>
    </row>
    <row r="59" spans="1:10" x14ac:dyDescent="0.35">
      <c r="A59" t="s">
        <v>164</v>
      </c>
      <c r="B59" t="s">
        <v>299</v>
      </c>
      <c r="C59" t="s">
        <v>5</v>
      </c>
      <c r="D59" t="s">
        <v>156</v>
      </c>
      <c r="E59">
        <v>0.19</v>
      </c>
      <c r="F59" t="s">
        <v>329</v>
      </c>
      <c r="G59">
        <v>0.17</v>
      </c>
      <c r="H59" t="s">
        <v>329</v>
      </c>
      <c r="I59">
        <v>0.16</v>
      </c>
      <c r="J59" t="s">
        <v>329</v>
      </c>
    </row>
    <row r="60" spans="1:10" x14ac:dyDescent="0.35">
      <c r="A60" t="s">
        <v>164</v>
      </c>
      <c r="B60" t="s">
        <v>299</v>
      </c>
      <c r="C60" t="s">
        <v>69</v>
      </c>
      <c r="D60" t="s">
        <v>170</v>
      </c>
      <c r="E60">
        <v>67.525999999999996</v>
      </c>
      <c r="F60">
        <v>68.209000000000003</v>
      </c>
      <c r="G60">
        <v>68.87</v>
      </c>
      <c r="H60">
        <v>69.510000000000005</v>
      </c>
      <c r="I60">
        <v>70.129000000000005</v>
      </c>
      <c r="J60">
        <v>70.727000000000004</v>
      </c>
    </row>
    <row r="61" spans="1:10" x14ac:dyDescent="0.35">
      <c r="A61" t="s">
        <v>164</v>
      </c>
      <c r="B61" t="s">
        <v>299</v>
      </c>
      <c r="C61" t="s">
        <v>91</v>
      </c>
      <c r="D61" t="s">
        <v>359</v>
      </c>
      <c r="E61" t="s">
        <v>329</v>
      </c>
      <c r="F61" t="s">
        <v>329</v>
      </c>
      <c r="G61" t="s">
        <v>329</v>
      </c>
      <c r="H61" t="s">
        <v>329</v>
      </c>
      <c r="I61" t="s">
        <v>329</v>
      </c>
      <c r="J61" t="s">
        <v>329</v>
      </c>
    </row>
    <row r="62" spans="1:10" x14ac:dyDescent="0.35">
      <c r="A62" t="s">
        <v>164</v>
      </c>
      <c r="B62" t="s">
        <v>299</v>
      </c>
      <c r="C62" t="s">
        <v>390</v>
      </c>
      <c r="D62" t="s">
        <v>473</v>
      </c>
      <c r="E62">
        <v>37.11734867781751</v>
      </c>
      <c r="F62">
        <v>38.671856677403945</v>
      </c>
      <c r="G62">
        <v>39.344501243447915</v>
      </c>
      <c r="H62">
        <v>41.559559231162837</v>
      </c>
      <c r="I62">
        <v>43.255010539969341</v>
      </c>
      <c r="J62">
        <v>47.915894107117744</v>
      </c>
    </row>
    <row r="63" spans="1:10" x14ac:dyDescent="0.35">
      <c r="A63" t="s">
        <v>164</v>
      </c>
      <c r="B63" t="s">
        <v>299</v>
      </c>
      <c r="C63" t="s">
        <v>70</v>
      </c>
      <c r="D63" t="s">
        <v>447</v>
      </c>
      <c r="E63">
        <v>9.0294384534840937</v>
      </c>
      <c r="F63">
        <v>8.6152983627558903</v>
      </c>
      <c r="G63">
        <v>9.3957781662512296</v>
      </c>
      <c r="H63">
        <v>10.648235825030294</v>
      </c>
      <c r="I63">
        <v>11.094940717639833</v>
      </c>
      <c r="J63">
        <v>13.051740373330153</v>
      </c>
    </row>
    <row r="64" spans="1:10" x14ac:dyDescent="0.35">
      <c r="A64" t="s">
        <v>164</v>
      </c>
      <c r="B64" t="s">
        <v>299</v>
      </c>
      <c r="C64" t="s">
        <v>77</v>
      </c>
      <c r="D64" t="s">
        <v>426</v>
      </c>
      <c r="E64">
        <v>3.9130434782608701</v>
      </c>
      <c r="F64">
        <v>4.5217646627027799</v>
      </c>
      <c r="G64">
        <v>8.8945852939111099</v>
      </c>
      <c r="H64">
        <v>3.2536841765825</v>
      </c>
      <c r="I64">
        <v>2.9164064126589602</v>
      </c>
      <c r="J64">
        <v>4.7849769627201502</v>
      </c>
    </row>
    <row r="65" spans="1:10" x14ac:dyDescent="0.35">
      <c r="A65" t="s">
        <v>95</v>
      </c>
      <c r="B65" t="s">
        <v>243</v>
      </c>
      <c r="C65" t="s">
        <v>97</v>
      </c>
      <c r="D65" t="s">
        <v>217</v>
      </c>
      <c r="E65">
        <v>55.8</v>
      </c>
      <c r="F65" t="s">
        <v>329</v>
      </c>
      <c r="G65">
        <v>59.32891</v>
      </c>
      <c r="H65" t="s">
        <v>329</v>
      </c>
      <c r="I65" t="s">
        <v>329</v>
      </c>
      <c r="J65" t="s">
        <v>329</v>
      </c>
    </row>
    <row r="66" spans="1:10" x14ac:dyDescent="0.35">
      <c r="A66" t="s">
        <v>95</v>
      </c>
      <c r="B66" t="s">
        <v>243</v>
      </c>
      <c r="C66" t="s">
        <v>346</v>
      </c>
      <c r="D66" t="s">
        <v>502</v>
      </c>
      <c r="E66" t="s">
        <v>329</v>
      </c>
      <c r="F66" t="s">
        <v>329</v>
      </c>
      <c r="G66" t="s">
        <v>329</v>
      </c>
      <c r="H66" t="s">
        <v>329</v>
      </c>
      <c r="I66" t="s">
        <v>329</v>
      </c>
      <c r="J66" t="s">
        <v>329</v>
      </c>
    </row>
    <row r="67" spans="1:10" x14ac:dyDescent="0.35">
      <c r="A67" t="s">
        <v>95</v>
      </c>
      <c r="B67" t="s">
        <v>243</v>
      </c>
      <c r="C67" t="s">
        <v>313</v>
      </c>
      <c r="D67" t="s">
        <v>277</v>
      </c>
      <c r="E67" t="s">
        <v>329</v>
      </c>
      <c r="F67" t="s">
        <v>329</v>
      </c>
      <c r="G67" t="s">
        <v>329</v>
      </c>
      <c r="H67" t="s">
        <v>329</v>
      </c>
      <c r="I67" t="s">
        <v>329</v>
      </c>
      <c r="J67" t="s">
        <v>329</v>
      </c>
    </row>
    <row r="68" spans="1:10" x14ac:dyDescent="0.35">
      <c r="A68" t="s">
        <v>95</v>
      </c>
      <c r="B68" t="s">
        <v>243</v>
      </c>
      <c r="C68" t="s">
        <v>198</v>
      </c>
      <c r="D68" t="s">
        <v>59</v>
      </c>
      <c r="E68" t="s">
        <v>329</v>
      </c>
      <c r="F68" t="s">
        <v>329</v>
      </c>
      <c r="G68" t="s">
        <v>329</v>
      </c>
      <c r="H68" t="s">
        <v>329</v>
      </c>
      <c r="I68" t="s">
        <v>329</v>
      </c>
      <c r="J68" t="s">
        <v>329</v>
      </c>
    </row>
    <row r="69" spans="1:10" x14ac:dyDescent="0.35">
      <c r="A69" t="s">
        <v>95</v>
      </c>
      <c r="B69" t="s">
        <v>243</v>
      </c>
      <c r="C69" t="s">
        <v>232</v>
      </c>
      <c r="D69" t="s">
        <v>215</v>
      </c>
      <c r="E69" t="s">
        <v>329</v>
      </c>
      <c r="F69" t="s">
        <v>329</v>
      </c>
      <c r="G69" t="s">
        <v>329</v>
      </c>
      <c r="H69" t="s">
        <v>329</v>
      </c>
      <c r="I69" t="s">
        <v>329</v>
      </c>
      <c r="J69" t="s">
        <v>329</v>
      </c>
    </row>
    <row r="70" spans="1:10" x14ac:dyDescent="0.35">
      <c r="A70" t="s">
        <v>95</v>
      </c>
      <c r="B70" t="s">
        <v>243</v>
      </c>
      <c r="C70" t="s">
        <v>293</v>
      </c>
      <c r="D70" t="s">
        <v>258</v>
      </c>
      <c r="E70" t="s">
        <v>329</v>
      </c>
      <c r="F70" t="s">
        <v>329</v>
      </c>
      <c r="G70" t="s">
        <v>329</v>
      </c>
      <c r="H70" t="s">
        <v>329</v>
      </c>
      <c r="I70" t="s">
        <v>329</v>
      </c>
      <c r="J70" t="s">
        <v>329</v>
      </c>
    </row>
    <row r="71" spans="1:10" x14ac:dyDescent="0.35">
      <c r="A71" t="s">
        <v>95</v>
      </c>
      <c r="B71" t="s">
        <v>243</v>
      </c>
      <c r="C71" t="s">
        <v>367</v>
      </c>
      <c r="D71" t="s">
        <v>0</v>
      </c>
      <c r="E71" t="s">
        <v>329</v>
      </c>
      <c r="F71" t="s">
        <v>329</v>
      </c>
      <c r="G71" t="s">
        <v>329</v>
      </c>
      <c r="H71" t="s">
        <v>329</v>
      </c>
      <c r="I71" t="s">
        <v>329</v>
      </c>
      <c r="J71" t="s">
        <v>329</v>
      </c>
    </row>
    <row r="72" spans="1:10" x14ac:dyDescent="0.35">
      <c r="A72" t="s">
        <v>95</v>
      </c>
      <c r="B72" t="s">
        <v>243</v>
      </c>
      <c r="C72" t="s">
        <v>301</v>
      </c>
      <c r="D72" t="s">
        <v>209</v>
      </c>
      <c r="E72" t="s">
        <v>329</v>
      </c>
      <c r="F72" t="s">
        <v>329</v>
      </c>
      <c r="G72" t="s">
        <v>329</v>
      </c>
      <c r="H72" t="s">
        <v>329</v>
      </c>
      <c r="I72" t="s">
        <v>329</v>
      </c>
      <c r="J72" t="s">
        <v>329</v>
      </c>
    </row>
    <row r="73" spans="1:10" x14ac:dyDescent="0.35">
      <c r="A73" t="s">
        <v>95</v>
      </c>
      <c r="B73" t="s">
        <v>243</v>
      </c>
      <c r="C73" t="s">
        <v>516</v>
      </c>
      <c r="D73" t="s">
        <v>428</v>
      </c>
      <c r="E73" t="s">
        <v>329</v>
      </c>
      <c r="F73" t="s">
        <v>329</v>
      </c>
      <c r="G73" t="s">
        <v>329</v>
      </c>
      <c r="H73" t="s">
        <v>329</v>
      </c>
      <c r="I73" t="s">
        <v>329</v>
      </c>
      <c r="J73" t="s">
        <v>329</v>
      </c>
    </row>
    <row r="74" spans="1:10" x14ac:dyDescent="0.35">
      <c r="A74" t="s">
        <v>95</v>
      </c>
      <c r="B74" t="s">
        <v>243</v>
      </c>
      <c r="C74" t="s">
        <v>184</v>
      </c>
      <c r="D74" t="s">
        <v>488</v>
      </c>
      <c r="E74" t="s">
        <v>329</v>
      </c>
      <c r="F74" t="s">
        <v>329</v>
      </c>
      <c r="G74" t="s">
        <v>329</v>
      </c>
      <c r="H74" t="s">
        <v>329</v>
      </c>
      <c r="I74" t="s">
        <v>329</v>
      </c>
      <c r="J74" t="s">
        <v>329</v>
      </c>
    </row>
    <row r="75" spans="1:10" x14ac:dyDescent="0.35">
      <c r="A75" t="s">
        <v>95</v>
      </c>
      <c r="B75" t="s">
        <v>243</v>
      </c>
      <c r="C75" t="s">
        <v>297</v>
      </c>
      <c r="D75" t="s">
        <v>14</v>
      </c>
      <c r="E75" t="s">
        <v>329</v>
      </c>
      <c r="F75" t="s">
        <v>329</v>
      </c>
      <c r="G75" t="s">
        <v>329</v>
      </c>
      <c r="H75" t="s">
        <v>329</v>
      </c>
      <c r="I75" t="s">
        <v>329</v>
      </c>
      <c r="J75" t="s">
        <v>329</v>
      </c>
    </row>
    <row r="76" spans="1:10" x14ac:dyDescent="0.35">
      <c r="A76" t="s">
        <v>95</v>
      </c>
      <c r="B76" t="s">
        <v>243</v>
      </c>
      <c r="C76" t="s">
        <v>431</v>
      </c>
      <c r="D76" t="s">
        <v>216</v>
      </c>
      <c r="E76" t="s">
        <v>329</v>
      </c>
      <c r="F76" t="s">
        <v>329</v>
      </c>
      <c r="G76" t="s">
        <v>329</v>
      </c>
      <c r="H76" t="s">
        <v>329</v>
      </c>
      <c r="I76" t="s">
        <v>329</v>
      </c>
      <c r="J76" t="s">
        <v>329</v>
      </c>
    </row>
    <row r="77" spans="1:10" x14ac:dyDescent="0.35">
      <c r="A77" t="s">
        <v>95</v>
      </c>
      <c r="B77" t="s">
        <v>243</v>
      </c>
      <c r="C77" t="s">
        <v>446</v>
      </c>
      <c r="D77" t="s">
        <v>252</v>
      </c>
      <c r="E77" t="s">
        <v>329</v>
      </c>
      <c r="F77" t="s">
        <v>329</v>
      </c>
      <c r="G77" t="s">
        <v>329</v>
      </c>
      <c r="H77" t="s">
        <v>329</v>
      </c>
      <c r="I77" t="s">
        <v>329</v>
      </c>
      <c r="J77" t="s">
        <v>329</v>
      </c>
    </row>
    <row r="78" spans="1:10" x14ac:dyDescent="0.35">
      <c r="A78" t="s">
        <v>95</v>
      </c>
      <c r="B78" t="s">
        <v>243</v>
      </c>
      <c r="C78" t="s">
        <v>398</v>
      </c>
      <c r="D78" t="s">
        <v>163</v>
      </c>
      <c r="E78" t="s">
        <v>329</v>
      </c>
      <c r="F78" t="s">
        <v>329</v>
      </c>
      <c r="G78" t="s">
        <v>329</v>
      </c>
      <c r="H78" t="s">
        <v>329</v>
      </c>
      <c r="I78" t="s">
        <v>329</v>
      </c>
      <c r="J78" t="s">
        <v>329</v>
      </c>
    </row>
    <row r="79" spans="1:10" x14ac:dyDescent="0.35">
      <c r="A79" t="s">
        <v>95</v>
      </c>
      <c r="B79" t="s">
        <v>243</v>
      </c>
      <c r="C79" t="s">
        <v>9</v>
      </c>
      <c r="D79" t="s">
        <v>457</v>
      </c>
      <c r="E79" t="s">
        <v>329</v>
      </c>
      <c r="F79" t="s">
        <v>329</v>
      </c>
      <c r="G79" t="s">
        <v>329</v>
      </c>
      <c r="H79" t="s">
        <v>329</v>
      </c>
      <c r="I79" t="s">
        <v>329</v>
      </c>
      <c r="J79" t="s">
        <v>329</v>
      </c>
    </row>
    <row r="80" spans="1:10" x14ac:dyDescent="0.35">
      <c r="A80" t="s">
        <v>95</v>
      </c>
      <c r="B80" t="s">
        <v>243</v>
      </c>
      <c r="C80" t="s">
        <v>5</v>
      </c>
      <c r="D80" t="s">
        <v>156</v>
      </c>
      <c r="E80" t="s">
        <v>329</v>
      </c>
      <c r="F80" t="s">
        <v>329</v>
      </c>
      <c r="G80" t="s">
        <v>329</v>
      </c>
      <c r="H80" t="s">
        <v>329</v>
      </c>
      <c r="I80" t="s">
        <v>329</v>
      </c>
      <c r="J80" t="s">
        <v>329</v>
      </c>
    </row>
    <row r="81" spans="1:10" x14ac:dyDescent="0.35">
      <c r="A81" t="s">
        <v>95</v>
      </c>
      <c r="B81" t="s">
        <v>243</v>
      </c>
      <c r="C81" t="s">
        <v>69</v>
      </c>
      <c r="D81" t="s">
        <v>170</v>
      </c>
      <c r="E81">
        <v>87.593999999999994</v>
      </c>
      <c r="F81">
        <v>87.5</v>
      </c>
      <c r="G81">
        <v>87.412999999999997</v>
      </c>
      <c r="H81">
        <v>87.334000000000003</v>
      </c>
      <c r="I81">
        <v>87.263999999999996</v>
      </c>
      <c r="J81">
        <v>87.201999999999998</v>
      </c>
    </row>
    <row r="82" spans="1:10" x14ac:dyDescent="0.35">
      <c r="A82" t="s">
        <v>95</v>
      </c>
      <c r="B82" t="s">
        <v>243</v>
      </c>
      <c r="C82" t="s">
        <v>91</v>
      </c>
      <c r="D82" t="s">
        <v>359</v>
      </c>
      <c r="E82" t="s">
        <v>329</v>
      </c>
      <c r="F82" t="s">
        <v>329</v>
      </c>
      <c r="G82" t="s">
        <v>329</v>
      </c>
      <c r="H82" t="s">
        <v>329</v>
      </c>
      <c r="I82" t="s">
        <v>329</v>
      </c>
      <c r="J82" t="s">
        <v>329</v>
      </c>
    </row>
    <row r="83" spans="1:10" x14ac:dyDescent="0.35">
      <c r="A83" t="s">
        <v>95</v>
      </c>
      <c r="B83" t="s">
        <v>243</v>
      </c>
      <c r="C83" t="s">
        <v>390</v>
      </c>
      <c r="D83" t="s">
        <v>473</v>
      </c>
      <c r="E83" t="s">
        <v>329</v>
      </c>
      <c r="F83" t="s">
        <v>329</v>
      </c>
      <c r="G83" t="s">
        <v>329</v>
      </c>
      <c r="H83" t="s">
        <v>329</v>
      </c>
      <c r="I83" t="s">
        <v>329</v>
      </c>
      <c r="J83" t="s">
        <v>329</v>
      </c>
    </row>
    <row r="84" spans="1:10" x14ac:dyDescent="0.35">
      <c r="A84" t="s">
        <v>95</v>
      </c>
      <c r="B84" t="s">
        <v>243</v>
      </c>
      <c r="C84" t="s">
        <v>70</v>
      </c>
      <c r="D84" t="s">
        <v>447</v>
      </c>
      <c r="E84" t="s">
        <v>329</v>
      </c>
      <c r="F84" t="s">
        <v>329</v>
      </c>
      <c r="G84" t="s">
        <v>329</v>
      </c>
      <c r="H84" t="s">
        <v>329</v>
      </c>
      <c r="I84" t="s">
        <v>329</v>
      </c>
      <c r="J84" t="s">
        <v>329</v>
      </c>
    </row>
    <row r="85" spans="1:10" x14ac:dyDescent="0.35">
      <c r="A85" t="s">
        <v>95</v>
      </c>
      <c r="B85" t="s">
        <v>243</v>
      </c>
      <c r="C85" t="s">
        <v>77</v>
      </c>
      <c r="D85" t="s">
        <v>426</v>
      </c>
      <c r="E85" t="s">
        <v>329</v>
      </c>
      <c r="F85" t="s">
        <v>329</v>
      </c>
      <c r="G85" t="s">
        <v>329</v>
      </c>
      <c r="H85" t="s">
        <v>329</v>
      </c>
      <c r="I85" t="s">
        <v>329</v>
      </c>
      <c r="J85" t="s">
        <v>329</v>
      </c>
    </row>
    <row r="86" spans="1:10" x14ac:dyDescent="0.35">
      <c r="A86" t="s">
        <v>357</v>
      </c>
      <c r="B86" t="s">
        <v>181</v>
      </c>
      <c r="C86" t="s">
        <v>97</v>
      </c>
      <c r="D86" t="s">
        <v>217</v>
      </c>
      <c r="E86">
        <v>100</v>
      </c>
      <c r="F86" t="s">
        <v>329</v>
      </c>
      <c r="G86">
        <v>100</v>
      </c>
      <c r="H86" t="s">
        <v>329</v>
      </c>
      <c r="I86" t="s">
        <v>329</v>
      </c>
      <c r="J86" t="s">
        <v>329</v>
      </c>
    </row>
    <row r="87" spans="1:10" x14ac:dyDescent="0.35">
      <c r="A87" t="s">
        <v>357</v>
      </c>
      <c r="B87" t="s">
        <v>181</v>
      </c>
      <c r="C87" t="s">
        <v>346</v>
      </c>
      <c r="D87" t="s">
        <v>502</v>
      </c>
      <c r="E87" t="s">
        <v>329</v>
      </c>
      <c r="F87" t="s">
        <v>329</v>
      </c>
      <c r="G87" t="s">
        <v>329</v>
      </c>
      <c r="H87" t="s">
        <v>329</v>
      </c>
      <c r="I87" t="s">
        <v>329</v>
      </c>
      <c r="J87" t="s">
        <v>329</v>
      </c>
    </row>
    <row r="88" spans="1:10" x14ac:dyDescent="0.35">
      <c r="A88" t="s">
        <v>357</v>
      </c>
      <c r="B88" t="s">
        <v>181</v>
      </c>
      <c r="C88" t="s">
        <v>313</v>
      </c>
      <c r="D88" t="s">
        <v>277</v>
      </c>
      <c r="E88" t="s">
        <v>329</v>
      </c>
      <c r="F88" t="s">
        <v>329</v>
      </c>
      <c r="G88" t="s">
        <v>329</v>
      </c>
      <c r="H88" t="s">
        <v>329</v>
      </c>
      <c r="I88" t="s">
        <v>329</v>
      </c>
      <c r="J88" t="s">
        <v>329</v>
      </c>
    </row>
    <row r="89" spans="1:10" x14ac:dyDescent="0.35">
      <c r="A89" t="s">
        <v>357</v>
      </c>
      <c r="B89" t="s">
        <v>181</v>
      </c>
      <c r="C89" t="s">
        <v>198</v>
      </c>
      <c r="D89" t="s">
        <v>59</v>
      </c>
      <c r="E89" t="s">
        <v>329</v>
      </c>
      <c r="F89" t="s">
        <v>329</v>
      </c>
      <c r="G89" t="s">
        <v>329</v>
      </c>
      <c r="H89" t="s">
        <v>329</v>
      </c>
      <c r="I89" t="s">
        <v>329</v>
      </c>
      <c r="J89" t="s">
        <v>329</v>
      </c>
    </row>
    <row r="90" spans="1:10" x14ac:dyDescent="0.35">
      <c r="A90" t="s">
        <v>357</v>
      </c>
      <c r="B90" t="s">
        <v>181</v>
      </c>
      <c r="C90" t="s">
        <v>232</v>
      </c>
      <c r="D90" t="s">
        <v>215</v>
      </c>
      <c r="E90" t="s">
        <v>329</v>
      </c>
      <c r="F90" t="s">
        <v>329</v>
      </c>
      <c r="G90" t="s">
        <v>329</v>
      </c>
      <c r="H90" t="s">
        <v>329</v>
      </c>
      <c r="I90" t="s">
        <v>329</v>
      </c>
      <c r="J90" t="s">
        <v>329</v>
      </c>
    </row>
    <row r="91" spans="1:10" x14ac:dyDescent="0.35">
      <c r="A91" t="s">
        <v>357</v>
      </c>
      <c r="B91" t="s">
        <v>181</v>
      </c>
      <c r="C91" t="s">
        <v>293</v>
      </c>
      <c r="D91" t="s">
        <v>258</v>
      </c>
      <c r="E91" t="s">
        <v>329</v>
      </c>
      <c r="F91" t="s">
        <v>329</v>
      </c>
      <c r="G91" t="s">
        <v>329</v>
      </c>
      <c r="H91" t="s">
        <v>329</v>
      </c>
      <c r="I91" t="s">
        <v>329</v>
      </c>
      <c r="J91" t="s">
        <v>329</v>
      </c>
    </row>
    <row r="92" spans="1:10" x14ac:dyDescent="0.35">
      <c r="A92" t="s">
        <v>357</v>
      </c>
      <c r="B92" t="s">
        <v>181</v>
      </c>
      <c r="C92" t="s">
        <v>367</v>
      </c>
      <c r="D92" t="s">
        <v>0</v>
      </c>
      <c r="E92" t="s">
        <v>329</v>
      </c>
      <c r="F92" t="s">
        <v>329</v>
      </c>
      <c r="G92" t="s">
        <v>329</v>
      </c>
      <c r="H92" t="s">
        <v>329</v>
      </c>
      <c r="I92" t="s">
        <v>329</v>
      </c>
      <c r="J92" t="s">
        <v>329</v>
      </c>
    </row>
    <row r="93" spans="1:10" x14ac:dyDescent="0.35">
      <c r="A93" t="s">
        <v>357</v>
      </c>
      <c r="B93" t="s">
        <v>181</v>
      </c>
      <c r="C93" t="s">
        <v>301</v>
      </c>
      <c r="D93" t="s">
        <v>209</v>
      </c>
      <c r="E93" t="s">
        <v>329</v>
      </c>
      <c r="F93" t="s">
        <v>329</v>
      </c>
      <c r="G93" t="s">
        <v>329</v>
      </c>
      <c r="H93" t="s">
        <v>329</v>
      </c>
      <c r="I93" t="s">
        <v>329</v>
      </c>
      <c r="J93" t="s">
        <v>329</v>
      </c>
    </row>
    <row r="94" spans="1:10" x14ac:dyDescent="0.35">
      <c r="A94" t="s">
        <v>357</v>
      </c>
      <c r="B94" t="s">
        <v>181</v>
      </c>
      <c r="C94" t="s">
        <v>516</v>
      </c>
      <c r="D94" t="s">
        <v>428</v>
      </c>
      <c r="E94" t="s">
        <v>329</v>
      </c>
      <c r="F94" t="s">
        <v>329</v>
      </c>
      <c r="G94" t="s">
        <v>329</v>
      </c>
      <c r="H94" t="s">
        <v>329</v>
      </c>
      <c r="I94" t="s">
        <v>329</v>
      </c>
      <c r="J94" t="s">
        <v>329</v>
      </c>
    </row>
    <row r="95" spans="1:10" x14ac:dyDescent="0.35">
      <c r="A95" t="s">
        <v>357</v>
      </c>
      <c r="B95" t="s">
        <v>181</v>
      </c>
      <c r="C95" t="s">
        <v>184</v>
      </c>
      <c r="D95" t="s">
        <v>488</v>
      </c>
      <c r="E95" t="s">
        <v>329</v>
      </c>
      <c r="F95" t="s">
        <v>329</v>
      </c>
      <c r="G95" t="s">
        <v>329</v>
      </c>
      <c r="H95" t="s">
        <v>329</v>
      </c>
      <c r="I95" t="s">
        <v>329</v>
      </c>
      <c r="J95" t="s">
        <v>329</v>
      </c>
    </row>
    <row r="96" spans="1:10" x14ac:dyDescent="0.35">
      <c r="A96" t="s">
        <v>357</v>
      </c>
      <c r="B96" t="s">
        <v>181</v>
      </c>
      <c r="C96" t="s">
        <v>297</v>
      </c>
      <c r="D96" t="s">
        <v>14</v>
      </c>
      <c r="E96" t="s">
        <v>329</v>
      </c>
      <c r="F96" t="s">
        <v>329</v>
      </c>
      <c r="G96" t="s">
        <v>329</v>
      </c>
      <c r="H96" t="s">
        <v>329</v>
      </c>
      <c r="I96" t="s">
        <v>329</v>
      </c>
      <c r="J96" t="s">
        <v>329</v>
      </c>
    </row>
    <row r="97" spans="1:10" x14ac:dyDescent="0.35">
      <c r="A97" t="s">
        <v>357</v>
      </c>
      <c r="B97" t="s">
        <v>181</v>
      </c>
      <c r="C97" t="s">
        <v>431</v>
      </c>
      <c r="D97" t="s">
        <v>216</v>
      </c>
      <c r="E97" t="s">
        <v>329</v>
      </c>
      <c r="F97" t="s">
        <v>329</v>
      </c>
      <c r="G97" t="s">
        <v>329</v>
      </c>
      <c r="H97" t="s">
        <v>329</v>
      </c>
      <c r="I97" t="s">
        <v>329</v>
      </c>
      <c r="J97" t="s">
        <v>329</v>
      </c>
    </row>
    <row r="98" spans="1:10" x14ac:dyDescent="0.35">
      <c r="A98" t="s">
        <v>357</v>
      </c>
      <c r="B98" t="s">
        <v>181</v>
      </c>
      <c r="C98" t="s">
        <v>446</v>
      </c>
      <c r="D98" t="s">
        <v>252</v>
      </c>
      <c r="E98">
        <v>100</v>
      </c>
      <c r="F98">
        <v>100</v>
      </c>
      <c r="G98">
        <v>100</v>
      </c>
      <c r="H98">
        <v>100</v>
      </c>
      <c r="I98" t="s">
        <v>329</v>
      </c>
      <c r="J98" t="s">
        <v>329</v>
      </c>
    </row>
    <row r="99" spans="1:10" x14ac:dyDescent="0.35">
      <c r="A99" t="s">
        <v>357</v>
      </c>
      <c r="B99" t="s">
        <v>181</v>
      </c>
      <c r="C99" t="s">
        <v>398</v>
      </c>
      <c r="D99" t="s">
        <v>163</v>
      </c>
      <c r="E99" t="s">
        <v>329</v>
      </c>
      <c r="F99" t="s">
        <v>329</v>
      </c>
      <c r="G99" t="s">
        <v>329</v>
      </c>
      <c r="H99" t="s">
        <v>329</v>
      </c>
      <c r="I99" t="s">
        <v>329</v>
      </c>
      <c r="J99" t="s">
        <v>329</v>
      </c>
    </row>
    <row r="100" spans="1:10" x14ac:dyDescent="0.35">
      <c r="A100" t="s">
        <v>357</v>
      </c>
      <c r="B100" t="s">
        <v>181</v>
      </c>
      <c r="C100" t="s">
        <v>9</v>
      </c>
      <c r="D100" t="s">
        <v>457</v>
      </c>
      <c r="E100" t="s">
        <v>329</v>
      </c>
      <c r="F100" t="s">
        <v>329</v>
      </c>
      <c r="G100" t="s">
        <v>329</v>
      </c>
      <c r="H100" t="s">
        <v>329</v>
      </c>
      <c r="I100" t="s">
        <v>329</v>
      </c>
      <c r="J100" t="s">
        <v>329</v>
      </c>
    </row>
    <row r="101" spans="1:10" x14ac:dyDescent="0.35">
      <c r="A101" t="s">
        <v>357</v>
      </c>
      <c r="B101" t="s">
        <v>181</v>
      </c>
      <c r="C101" t="s">
        <v>5</v>
      </c>
      <c r="D101" t="s">
        <v>156</v>
      </c>
      <c r="E101">
        <v>1.32</v>
      </c>
      <c r="F101" t="s">
        <v>329</v>
      </c>
      <c r="G101">
        <v>1.48</v>
      </c>
      <c r="H101" t="s">
        <v>329</v>
      </c>
      <c r="I101">
        <v>1.35</v>
      </c>
      <c r="J101" t="s">
        <v>329</v>
      </c>
    </row>
    <row r="102" spans="1:10" x14ac:dyDescent="0.35">
      <c r="A102" t="s">
        <v>357</v>
      </c>
      <c r="B102" t="s">
        <v>181</v>
      </c>
      <c r="C102" t="s">
        <v>69</v>
      </c>
      <c r="D102" t="s">
        <v>170</v>
      </c>
      <c r="E102">
        <v>87.816999999999993</v>
      </c>
      <c r="F102">
        <v>87.26</v>
      </c>
      <c r="G102">
        <v>86.707999999999998</v>
      </c>
      <c r="H102">
        <v>86.165000000000006</v>
      </c>
      <c r="I102">
        <v>85.632999999999996</v>
      </c>
      <c r="J102">
        <v>85.114999999999995</v>
      </c>
    </row>
    <row r="103" spans="1:10" x14ac:dyDescent="0.35">
      <c r="A103" t="s">
        <v>357</v>
      </c>
      <c r="B103" t="s">
        <v>181</v>
      </c>
      <c r="C103" t="s">
        <v>91</v>
      </c>
      <c r="D103" t="s">
        <v>359</v>
      </c>
      <c r="E103">
        <v>3.6107527051950834</v>
      </c>
      <c r="F103">
        <v>3.5333008842378519</v>
      </c>
      <c r="G103">
        <v>3.2858922263287926</v>
      </c>
      <c r="H103">
        <v>3.1641664180720777</v>
      </c>
      <c r="I103" t="s">
        <v>329</v>
      </c>
      <c r="J103" t="s">
        <v>329</v>
      </c>
    </row>
    <row r="104" spans="1:10" x14ac:dyDescent="0.35">
      <c r="A104" t="s">
        <v>357</v>
      </c>
      <c r="B104" t="s">
        <v>181</v>
      </c>
      <c r="C104" t="s">
        <v>390</v>
      </c>
      <c r="D104" t="s">
        <v>473</v>
      </c>
      <c r="E104">
        <v>77.770301826155091</v>
      </c>
      <c r="F104">
        <v>77.818609556258622</v>
      </c>
      <c r="G104">
        <v>78.172462377228285</v>
      </c>
      <c r="H104">
        <v>79.336681527855546</v>
      </c>
      <c r="I104" t="s">
        <v>329</v>
      </c>
      <c r="J104" t="s">
        <v>329</v>
      </c>
    </row>
    <row r="105" spans="1:10" x14ac:dyDescent="0.35">
      <c r="A105" t="s">
        <v>357</v>
      </c>
      <c r="B105" t="s">
        <v>181</v>
      </c>
      <c r="C105" t="s">
        <v>70</v>
      </c>
      <c r="D105" t="s">
        <v>447</v>
      </c>
      <c r="E105">
        <v>0.46386081009411789</v>
      </c>
      <c r="F105">
        <v>0.49647116086639093</v>
      </c>
      <c r="G105">
        <v>0.56806811916770461</v>
      </c>
      <c r="H105">
        <v>0.52388755624026906</v>
      </c>
      <c r="I105" t="s">
        <v>329</v>
      </c>
      <c r="J105" t="s">
        <v>329</v>
      </c>
    </row>
    <row r="106" spans="1:10" x14ac:dyDescent="0.35">
      <c r="A106" t="s">
        <v>357</v>
      </c>
      <c r="B106" t="s">
        <v>181</v>
      </c>
      <c r="C106" t="s">
        <v>77</v>
      </c>
      <c r="D106" t="s">
        <v>426</v>
      </c>
      <c r="E106" t="s">
        <v>329</v>
      </c>
      <c r="F106" t="s">
        <v>329</v>
      </c>
      <c r="G106" t="s">
        <v>329</v>
      </c>
      <c r="H106" t="s">
        <v>329</v>
      </c>
      <c r="I106" t="s">
        <v>329</v>
      </c>
      <c r="J106" t="s">
        <v>329</v>
      </c>
    </row>
    <row r="107" spans="1:10" x14ac:dyDescent="0.35">
      <c r="A107" t="s">
        <v>43</v>
      </c>
      <c r="B107" t="s">
        <v>331</v>
      </c>
      <c r="C107" t="s">
        <v>97</v>
      </c>
      <c r="D107" t="s">
        <v>217</v>
      </c>
      <c r="E107">
        <v>34.6</v>
      </c>
      <c r="F107" t="s">
        <v>329</v>
      </c>
      <c r="G107">
        <v>37</v>
      </c>
      <c r="H107" t="s">
        <v>329</v>
      </c>
      <c r="I107" t="s">
        <v>329</v>
      </c>
      <c r="J107" t="s">
        <v>329</v>
      </c>
    </row>
    <row r="108" spans="1:10" x14ac:dyDescent="0.35">
      <c r="A108" t="s">
        <v>43</v>
      </c>
      <c r="B108" t="s">
        <v>331</v>
      </c>
      <c r="C108" t="s">
        <v>346</v>
      </c>
      <c r="D108" t="s">
        <v>502</v>
      </c>
      <c r="E108">
        <v>2.373669116526822</v>
      </c>
      <c r="F108">
        <v>2.4591110928744353</v>
      </c>
      <c r="G108">
        <v>2.1896732481398522</v>
      </c>
      <c r="H108">
        <v>2.3806819795008658</v>
      </c>
      <c r="I108" t="s">
        <v>329</v>
      </c>
      <c r="J108" t="s">
        <v>329</v>
      </c>
    </row>
    <row r="109" spans="1:10" x14ac:dyDescent="0.35">
      <c r="A109" t="s">
        <v>43</v>
      </c>
      <c r="B109" t="s">
        <v>331</v>
      </c>
      <c r="C109" t="s">
        <v>313</v>
      </c>
      <c r="D109" t="s">
        <v>277</v>
      </c>
      <c r="E109">
        <v>2.1658251514801874</v>
      </c>
      <c r="F109">
        <v>2.1651439795479646</v>
      </c>
      <c r="G109">
        <v>2.13664180328561</v>
      </c>
      <c r="H109">
        <v>2.1140400105337491</v>
      </c>
      <c r="I109" t="s">
        <v>329</v>
      </c>
      <c r="J109" t="s">
        <v>329</v>
      </c>
    </row>
    <row r="110" spans="1:10" x14ac:dyDescent="0.35">
      <c r="A110" t="s">
        <v>43</v>
      </c>
      <c r="B110" t="s">
        <v>331</v>
      </c>
      <c r="C110" t="s">
        <v>198</v>
      </c>
      <c r="D110" t="s">
        <v>59</v>
      </c>
      <c r="E110">
        <v>58.66979778889462</v>
      </c>
      <c r="F110">
        <v>57.983312252132357</v>
      </c>
      <c r="G110">
        <v>53.631615432270465</v>
      </c>
      <c r="H110">
        <v>56.299730222456425</v>
      </c>
      <c r="I110" t="s">
        <v>329</v>
      </c>
      <c r="J110" t="s">
        <v>329</v>
      </c>
    </row>
    <row r="111" spans="1:10" x14ac:dyDescent="0.35">
      <c r="A111" t="s">
        <v>43</v>
      </c>
      <c r="B111" t="s">
        <v>331</v>
      </c>
      <c r="C111" t="s">
        <v>232</v>
      </c>
      <c r="D111" t="s">
        <v>215</v>
      </c>
      <c r="E111">
        <v>-638.27001621016143</v>
      </c>
      <c r="F111">
        <v>-558.29379641803939</v>
      </c>
      <c r="G111">
        <v>-521.441621038878</v>
      </c>
      <c r="H111">
        <v>-538.26612250979338</v>
      </c>
      <c r="I111" t="s">
        <v>329</v>
      </c>
      <c r="J111" t="s">
        <v>329</v>
      </c>
    </row>
    <row r="112" spans="1:10" x14ac:dyDescent="0.35">
      <c r="A112" t="s">
        <v>43</v>
      </c>
      <c r="B112" t="s">
        <v>331</v>
      </c>
      <c r="C112" t="s">
        <v>293</v>
      </c>
      <c r="D112" t="s">
        <v>258</v>
      </c>
      <c r="E112" t="s">
        <v>329</v>
      </c>
      <c r="F112" t="s">
        <v>329</v>
      </c>
      <c r="G112" t="s">
        <v>329</v>
      </c>
      <c r="H112" t="s">
        <v>329</v>
      </c>
      <c r="I112" t="s">
        <v>329</v>
      </c>
      <c r="J112" t="s">
        <v>329</v>
      </c>
    </row>
    <row r="113" spans="1:10" x14ac:dyDescent="0.35">
      <c r="A113" t="s">
        <v>43</v>
      </c>
      <c r="B113" t="s">
        <v>331</v>
      </c>
      <c r="C113" t="s">
        <v>367</v>
      </c>
      <c r="D113" t="s">
        <v>0</v>
      </c>
      <c r="E113">
        <v>632.24811891675165</v>
      </c>
      <c r="F113">
        <v>638.64214574445623</v>
      </c>
      <c r="G113">
        <v>689.05093761549165</v>
      </c>
      <c r="H113">
        <v>654.90548059932269</v>
      </c>
      <c r="I113" t="s">
        <v>329</v>
      </c>
      <c r="J113" t="s">
        <v>329</v>
      </c>
    </row>
    <row r="114" spans="1:10" x14ac:dyDescent="0.35">
      <c r="A114" t="s">
        <v>43</v>
      </c>
      <c r="B114" t="s">
        <v>331</v>
      </c>
      <c r="C114" t="s">
        <v>301</v>
      </c>
      <c r="D114" t="s">
        <v>209</v>
      </c>
      <c r="E114">
        <v>38.956525640945365</v>
      </c>
      <c r="F114">
        <v>39.557583791083815</v>
      </c>
      <c r="G114">
        <v>44.178704922273894</v>
      </c>
      <c r="H114">
        <v>41.319587798042711</v>
      </c>
      <c r="I114" t="s">
        <v>329</v>
      </c>
      <c r="J114" t="s">
        <v>329</v>
      </c>
    </row>
    <row r="115" spans="1:10" x14ac:dyDescent="0.35">
      <c r="A115" t="s">
        <v>43</v>
      </c>
      <c r="B115" t="s">
        <v>331</v>
      </c>
      <c r="C115" t="s">
        <v>516</v>
      </c>
      <c r="D115" t="s">
        <v>428</v>
      </c>
      <c r="E115">
        <v>11.322058427530443</v>
      </c>
      <c r="F115">
        <v>11.328021520428349</v>
      </c>
      <c r="G115">
        <v>10.854849213514706</v>
      </c>
      <c r="H115">
        <v>11.57984100889014</v>
      </c>
      <c r="I115">
        <v>11.485628658515337</v>
      </c>
      <c r="J115" t="s">
        <v>329</v>
      </c>
    </row>
    <row r="116" spans="1:10" x14ac:dyDescent="0.35">
      <c r="A116" t="s">
        <v>43</v>
      </c>
      <c r="B116" t="s">
        <v>331</v>
      </c>
      <c r="C116" t="s">
        <v>184</v>
      </c>
      <c r="D116" t="s">
        <v>488</v>
      </c>
      <c r="E116" t="s">
        <v>329</v>
      </c>
      <c r="F116" t="s">
        <v>329</v>
      </c>
      <c r="G116" t="s">
        <v>329</v>
      </c>
      <c r="H116" t="s">
        <v>329</v>
      </c>
      <c r="I116" t="s">
        <v>329</v>
      </c>
      <c r="J116" t="s">
        <v>329</v>
      </c>
    </row>
    <row r="117" spans="1:10" x14ac:dyDescent="0.35">
      <c r="A117" t="s">
        <v>43</v>
      </c>
      <c r="B117" t="s">
        <v>331</v>
      </c>
      <c r="C117" t="s">
        <v>297</v>
      </c>
      <c r="D117" t="s">
        <v>14</v>
      </c>
      <c r="E117" t="s">
        <v>329</v>
      </c>
      <c r="F117" t="s">
        <v>329</v>
      </c>
      <c r="G117" t="s">
        <v>329</v>
      </c>
      <c r="H117" t="s">
        <v>329</v>
      </c>
      <c r="I117" t="s">
        <v>329</v>
      </c>
      <c r="J117" t="s">
        <v>329</v>
      </c>
    </row>
    <row r="118" spans="1:10" x14ac:dyDescent="0.35">
      <c r="A118" t="s">
        <v>43</v>
      </c>
      <c r="B118" t="s">
        <v>331</v>
      </c>
      <c r="C118" t="s">
        <v>431</v>
      </c>
      <c r="D118" t="s">
        <v>216</v>
      </c>
      <c r="E118">
        <v>57.275044901080797</v>
      </c>
      <c r="F118">
        <v>57.703080525120001</v>
      </c>
      <c r="G118">
        <v>57.1752699706323</v>
      </c>
      <c r="H118" t="s">
        <v>329</v>
      </c>
      <c r="I118" t="s">
        <v>329</v>
      </c>
      <c r="J118" t="s">
        <v>329</v>
      </c>
    </row>
    <row r="119" spans="1:10" x14ac:dyDescent="0.35">
      <c r="A119" t="s">
        <v>43</v>
      </c>
      <c r="B119" t="s">
        <v>331</v>
      </c>
      <c r="C119" t="s">
        <v>446</v>
      </c>
      <c r="D119" t="s">
        <v>252</v>
      </c>
      <c r="E119">
        <v>46.049974760222106</v>
      </c>
      <c r="F119">
        <v>47.316896301667875</v>
      </c>
      <c r="G119">
        <v>51.504172156346073</v>
      </c>
      <c r="H119">
        <v>53.518581271885232</v>
      </c>
      <c r="I119" t="s">
        <v>329</v>
      </c>
      <c r="J119" t="s">
        <v>329</v>
      </c>
    </row>
    <row r="120" spans="1:10" x14ac:dyDescent="0.35">
      <c r="A120" t="s">
        <v>43</v>
      </c>
      <c r="B120" t="s">
        <v>331</v>
      </c>
      <c r="C120" t="s">
        <v>398</v>
      </c>
      <c r="D120" t="s">
        <v>163</v>
      </c>
      <c r="E120">
        <v>96.534547373200198</v>
      </c>
      <c r="F120">
        <v>96.55676823607719</v>
      </c>
      <c r="G120">
        <v>97.177924293965418</v>
      </c>
      <c r="H120">
        <v>96.679568130662787</v>
      </c>
      <c r="I120">
        <v>96.194403359152986</v>
      </c>
      <c r="J120">
        <v>94.994795019191045</v>
      </c>
    </row>
    <row r="121" spans="1:10" x14ac:dyDescent="0.35">
      <c r="A121" t="s">
        <v>43</v>
      </c>
      <c r="B121" t="s">
        <v>331</v>
      </c>
      <c r="C121" t="s">
        <v>9</v>
      </c>
      <c r="D121" t="s">
        <v>457</v>
      </c>
      <c r="E121">
        <v>17.15734963527553</v>
      </c>
      <c r="F121">
        <v>11.659379893777452</v>
      </c>
      <c r="G121">
        <v>3.9783549020090159</v>
      </c>
      <c r="H121">
        <v>7.7631567334577101</v>
      </c>
      <c r="I121">
        <v>5.7350612697354979</v>
      </c>
      <c r="J121">
        <v>1.5136333007119787</v>
      </c>
    </row>
    <row r="122" spans="1:10" x14ac:dyDescent="0.35">
      <c r="A122" t="s">
        <v>43</v>
      </c>
      <c r="B122" t="s">
        <v>331</v>
      </c>
      <c r="C122" t="s">
        <v>5</v>
      </c>
      <c r="D122" t="s">
        <v>156</v>
      </c>
      <c r="E122">
        <v>0.43</v>
      </c>
      <c r="F122" t="s">
        <v>329</v>
      </c>
      <c r="G122">
        <v>0.42</v>
      </c>
      <c r="H122" t="s">
        <v>329</v>
      </c>
      <c r="I122">
        <v>0.51</v>
      </c>
      <c r="J122" t="s">
        <v>329</v>
      </c>
    </row>
    <row r="123" spans="1:10" x14ac:dyDescent="0.35">
      <c r="A123" t="s">
        <v>43</v>
      </c>
      <c r="B123" t="s">
        <v>331</v>
      </c>
      <c r="C123" t="s">
        <v>69</v>
      </c>
      <c r="D123" t="s">
        <v>170</v>
      </c>
      <c r="E123">
        <v>40.097000000000001</v>
      </c>
      <c r="F123">
        <v>40.9</v>
      </c>
      <c r="G123">
        <v>41.698999999999998</v>
      </c>
      <c r="H123">
        <v>42.49</v>
      </c>
      <c r="I123">
        <v>43.274000000000001</v>
      </c>
      <c r="J123">
        <v>44.05</v>
      </c>
    </row>
    <row r="124" spans="1:10" x14ac:dyDescent="0.35">
      <c r="A124" t="s">
        <v>43</v>
      </c>
      <c r="B124" t="s">
        <v>331</v>
      </c>
      <c r="C124" t="s">
        <v>91</v>
      </c>
      <c r="D124" t="s">
        <v>359</v>
      </c>
      <c r="E124" t="s">
        <v>329</v>
      </c>
      <c r="F124" t="s">
        <v>329</v>
      </c>
      <c r="G124" t="s">
        <v>329</v>
      </c>
      <c r="H124" t="s">
        <v>329</v>
      </c>
      <c r="I124" t="s">
        <v>329</v>
      </c>
      <c r="J124" t="s">
        <v>329</v>
      </c>
    </row>
    <row r="125" spans="1:10" x14ac:dyDescent="0.35">
      <c r="A125" t="s">
        <v>43</v>
      </c>
      <c r="B125" t="s">
        <v>331</v>
      </c>
      <c r="C125" t="s">
        <v>390</v>
      </c>
      <c r="D125" t="s">
        <v>473</v>
      </c>
      <c r="E125" t="s">
        <v>329</v>
      </c>
      <c r="F125" t="s">
        <v>329</v>
      </c>
      <c r="G125" t="s">
        <v>329</v>
      </c>
      <c r="H125" t="s">
        <v>329</v>
      </c>
      <c r="I125" t="s">
        <v>329</v>
      </c>
      <c r="J125" t="s">
        <v>329</v>
      </c>
    </row>
    <row r="126" spans="1:10" x14ac:dyDescent="0.35">
      <c r="A126" t="s">
        <v>43</v>
      </c>
      <c r="B126" t="s">
        <v>331</v>
      </c>
      <c r="C126" t="s">
        <v>70</v>
      </c>
      <c r="D126" t="s">
        <v>447</v>
      </c>
      <c r="E126" t="s">
        <v>329</v>
      </c>
      <c r="F126" t="s">
        <v>329</v>
      </c>
      <c r="G126" t="s">
        <v>329</v>
      </c>
      <c r="H126" t="s">
        <v>329</v>
      </c>
      <c r="I126" t="s">
        <v>329</v>
      </c>
      <c r="J126" t="s">
        <v>329</v>
      </c>
    </row>
    <row r="127" spans="1:10" x14ac:dyDescent="0.35">
      <c r="A127" t="s">
        <v>43</v>
      </c>
      <c r="B127" t="s">
        <v>331</v>
      </c>
      <c r="C127" t="s">
        <v>77</v>
      </c>
      <c r="D127" t="s">
        <v>426</v>
      </c>
      <c r="E127">
        <v>14.470541197215599</v>
      </c>
      <c r="F127">
        <v>13.4670153504455</v>
      </c>
      <c r="G127">
        <v>10.293494326218299</v>
      </c>
      <c r="H127">
        <v>8.7760909329093497</v>
      </c>
      <c r="I127">
        <v>7.2795615410536199</v>
      </c>
      <c r="J127">
        <v>10.2793267200442</v>
      </c>
    </row>
    <row r="128" spans="1:10" x14ac:dyDescent="0.35">
      <c r="A128" t="s">
        <v>190</v>
      </c>
      <c r="B128" t="s">
        <v>185</v>
      </c>
      <c r="C128" t="s">
        <v>97</v>
      </c>
      <c r="D128" t="s">
        <v>217</v>
      </c>
      <c r="E128">
        <v>87.873279999999994</v>
      </c>
      <c r="F128" t="s">
        <v>329</v>
      </c>
      <c r="G128">
        <v>90.875439999999998</v>
      </c>
      <c r="H128" t="s">
        <v>329</v>
      </c>
      <c r="I128" t="s">
        <v>329</v>
      </c>
      <c r="J128" t="s">
        <v>329</v>
      </c>
    </row>
    <row r="129" spans="1:10" x14ac:dyDescent="0.35">
      <c r="A129" t="s">
        <v>190</v>
      </c>
      <c r="B129" t="s">
        <v>185</v>
      </c>
      <c r="C129" t="s">
        <v>346</v>
      </c>
      <c r="D129" t="s">
        <v>502</v>
      </c>
      <c r="E129" t="s">
        <v>329</v>
      </c>
      <c r="F129" t="s">
        <v>329</v>
      </c>
      <c r="G129" t="s">
        <v>329</v>
      </c>
      <c r="H129" t="s">
        <v>329</v>
      </c>
      <c r="I129" t="s">
        <v>329</v>
      </c>
      <c r="J129" t="s">
        <v>329</v>
      </c>
    </row>
    <row r="130" spans="1:10" x14ac:dyDescent="0.35">
      <c r="A130" t="s">
        <v>190</v>
      </c>
      <c r="B130" t="s">
        <v>185</v>
      </c>
      <c r="C130" t="s">
        <v>313</v>
      </c>
      <c r="D130" t="s">
        <v>277</v>
      </c>
      <c r="E130" t="s">
        <v>329</v>
      </c>
      <c r="F130" t="s">
        <v>329</v>
      </c>
      <c r="G130" t="s">
        <v>329</v>
      </c>
      <c r="H130" t="s">
        <v>329</v>
      </c>
      <c r="I130" t="s">
        <v>329</v>
      </c>
      <c r="J130" t="s">
        <v>329</v>
      </c>
    </row>
    <row r="131" spans="1:10" x14ac:dyDescent="0.35">
      <c r="A131" t="s">
        <v>190</v>
      </c>
      <c r="B131" t="s">
        <v>185</v>
      </c>
      <c r="C131" t="s">
        <v>198</v>
      </c>
      <c r="D131" t="s">
        <v>59</v>
      </c>
      <c r="E131" t="s">
        <v>329</v>
      </c>
      <c r="F131" t="s">
        <v>329</v>
      </c>
      <c r="G131" t="s">
        <v>329</v>
      </c>
      <c r="H131" t="s">
        <v>329</v>
      </c>
      <c r="I131" t="s">
        <v>329</v>
      </c>
      <c r="J131" t="s">
        <v>329</v>
      </c>
    </row>
    <row r="132" spans="1:10" x14ac:dyDescent="0.35">
      <c r="A132" t="s">
        <v>190</v>
      </c>
      <c r="B132" t="s">
        <v>185</v>
      </c>
      <c r="C132" t="s">
        <v>232</v>
      </c>
      <c r="D132" t="s">
        <v>215</v>
      </c>
      <c r="E132" t="s">
        <v>329</v>
      </c>
      <c r="F132" t="s">
        <v>329</v>
      </c>
      <c r="G132" t="s">
        <v>329</v>
      </c>
      <c r="H132" t="s">
        <v>329</v>
      </c>
      <c r="I132" t="s">
        <v>329</v>
      </c>
      <c r="J132" t="s">
        <v>329</v>
      </c>
    </row>
    <row r="133" spans="1:10" x14ac:dyDescent="0.35">
      <c r="A133" t="s">
        <v>190</v>
      </c>
      <c r="B133" t="s">
        <v>185</v>
      </c>
      <c r="C133" t="s">
        <v>293</v>
      </c>
      <c r="D133" t="s">
        <v>258</v>
      </c>
      <c r="E133" t="s">
        <v>329</v>
      </c>
      <c r="F133" t="s">
        <v>329</v>
      </c>
      <c r="G133" t="s">
        <v>329</v>
      </c>
      <c r="H133" t="s">
        <v>329</v>
      </c>
      <c r="I133" t="s">
        <v>329</v>
      </c>
      <c r="J133" t="s">
        <v>329</v>
      </c>
    </row>
    <row r="134" spans="1:10" x14ac:dyDescent="0.35">
      <c r="A134" t="s">
        <v>190</v>
      </c>
      <c r="B134" t="s">
        <v>185</v>
      </c>
      <c r="C134" t="s">
        <v>367</v>
      </c>
      <c r="D134" t="s">
        <v>0</v>
      </c>
      <c r="E134" t="s">
        <v>329</v>
      </c>
      <c r="F134" t="s">
        <v>329</v>
      </c>
      <c r="G134" t="s">
        <v>329</v>
      </c>
      <c r="H134" t="s">
        <v>329</v>
      </c>
      <c r="I134" t="s">
        <v>329</v>
      </c>
      <c r="J134" t="s">
        <v>329</v>
      </c>
    </row>
    <row r="135" spans="1:10" x14ac:dyDescent="0.35">
      <c r="A135" t="s">
        <v>190</v>
      </c>
      <c r="B135" t="s">
        <v>185</v>
      </c>
      <c r="C135" t="s">
        <v>301</v>
      </c>
      <c r="D135" t="s">
        <v>209</v>
      </c>
      <c r="E135" t="s">
        <v>329</v>
      </c>
      <c r="F135" t="s">
        <v>329</v>
      </c>
      <c r="G135" t="s">
        <v>329</v>
      </c>
      <c r="H135" t="s">
        <v>329</v>
      </c>
      <c r="I135" t="s">
        <v>329</v>
      </c>
      <c r="J135" t="s">
        <v>329</v>
      </c>
    </row>
    <row r="136" spans="1:10" x14ac:dyDescent="0.35">
      <c r="A136" t="s">
        <v>190</v>
      </c>
      <c r="B136" t="s">
        <v>185</v>
      </c>
      <c r="C136" t="s">
        <v>516</v>
      </c>
      <c r="D136" t="s">
        <v>428</v>
      </c>
      <c r="E136" t="s">
        <v>329</v>
      </c>
      <c r="F136" t="s">
        <v>329</v>
      </c>
      <c r="G136" t="s">
        <v>329</v>
      </c>
      <c r="H136" t="s">
        <v>329</v>
      </c>
      <c r="I136" t="s">
        <v>329</v>
      </c>
      <c r="J136" t="s">
        <v>329</v>
      </c>
    </row>
    <row r="137" spans="1:10" x14ac:dyDescent="0.35">
      <c r="A137" t="s">
        <v>190</v>
      </c>
      <c r="B137" t="s">
        <v>185</v>
      </c>
      <c r="C137" t="s">
        <v>184</v>
      </c>
      <c r="D137" t="s">
        <v>488</v>
      </c>
      <c r="E137" t="s">
        <v>329</v>
      </c>
      <c r="F137" t="s">
        <v>329</v>
      </c>
      <c r="G137" t="s">
        <v>329</v>
      </c>
      <c r="H137" t="s">
        <v>329</v>
      </c>
      <c r="I137" t="s">
        <v>329</v>
      </c>
      <c r="J137" t="s">
        <v>329</v>
      </c>
    </row>
    <row r="138" spans="1:10" x14ac:dyDescent="0.35">
      <c r="A138" t="s">
        <v>190</v>
      </c>
      <c r="B138" t="s">
        <v>185</v>
      </c>
      <c r="C138" t="s">
        <v>297</v>
      </c>
      <c r="D138" t="s">
        <v>14</v>
      </c>
      <c r="E138" t="s">
        <v>329</v>
      </c>
      <c r="F138" t="s">
        <v>329</v>
      </c>
      <c r="G138" t="s">
        <v>329</v>
      </c>
      <c r="H138" t="s">
        <v>329</v>
      </c>
      <c r="I138" t="s">
        <v>329</v>
      </c>
      <c r="J138" t="s">
        <v>329</v>
      </c>
    </row>
    <row r="139" spans="1:10" x14ac:dyDescent="0.35">
      <c r="A139" t="s">
        <v>190</v>
      </c>
      <c r="B139" t="s">
        <v>185</v>
      </c>
      <c r="C139" t="s">
        <v>431</v>
      </c>
      <c r="D139" t="s">
        <v>216</v>
      </c>
      <c r="E139" t="s">
        <v>329</v>
      </c>
      <c r="F139" t="s">
        <v>329</v>
      </c>
      <c r="G139" t="s">
        <v>329</v>
      </c>
      <c r="H139" t="s">
        <v>329</v>
      </c>
      <c r="I139" t="s">
        <v>329</v>
      </c>
      <c r="J139" t="s">
        <v>329</v>
      </c>
    </row>
    <row r="140" spans="1:10" x14ac:dyDescent="0.35">
      <c r="A140" t="s">
        <v>190</v>
      </c>
      <c r="B140" t="s">
        <v>185</v>
      </c>
      <c r="C140" t="s">
        <v>446</v>
      </c>
      <c r="D140" t="s">
        <v>252</v>
      </c>
      <c r="E140">
        <v>100</v>
      </c>
      <c r="F140">
        <v>100</v>
      </c>
      <c r="G140">
        <v>100</v>
      </c>
      <c r="H140">
        <v>100</v>
      </c>
      <c r="I140" t="s">
        <v>329</v>
      </c>
      <c r="J140" t="s">
        <v>329</v>
      </c>
    </row>
    <row r="141" spans="1:10" x14ac:dyDescent="0.35">
      <c r="A141" t="s">
        <v>190</v>
      </c>
      <c r="B141" t="s">
        <v>185</v>
      </c>
      <c r="C141" t="s">
        <v>398</v>
      </c>
      <c r="D141" t="s">
        <v>163</v>
      </c>
      <c r="E141">
        <v>0</v>
      </c>
      <c r="F141">
        <v>0</v>
      </c>
      <c r="G141">
        <v>0</v>
      </c>
      <c r="H141">
        <v>0</v>
      </c>
      <c r="I141">
        <v>0</v>
      </c>
      <c r="J141">
        <v>0</v>
      </c>
    </row>
    <row r="142" spans="1:10" x14ac:dyDescent="0.35">
      <c r="A142" t="s">
        <v>190</v>
      </c>
      <c r="B142" t="s">
        <v>185</v>
      </c>
      <c r="C142" t="s">
        <v>9</v>
      </c>
      <c r="D142" t="s">
        <v>457</v>
      </c>
      <c r="E142">
        <v>0.51082827715134438</v>
      </c>
      <c r="F142">
        <v>0.62103545644433078</v>
      </c>
      <c r="G142">
        <v>0.87750707950827944</v>
      </c>
      <c r="H142">
        <v>1.0453002760147048</v>
      </c>
      <c r="I142">
        <v>29.773864254451325</v>
      </c>
      <c r="J142">
        <v>16.592444476318171</v>
      </c>
    </row>
    <row r="143" spans="1:10" x14ac:dyDescent="0.35">
      <c r="A143" t="s">
        <v>190</v>
      </c>
      <c r="B143" t="s">
        <v>185</v>
      </c>
      <c r="C143" t="s">
        <v>5</v>
      </c>
      <c r="D143" t="s">
        <v>156</v>
      </c>
      <c r="E143">
        <v>0.96</v>
      </c>
      <c r="F143" t="s">
        <v>329</v>
      </c>
      <c r="G143" t="s">
        <v>329</v>
      </c>
      <c r="H143" t="s">
        <v>329</v>
      </c>
      <c r="I143" t="s">
        <v>329</v>
      </c>
      <c r="J143" t="s">
        <v>329</v>
      </c>
    </row>
    <row r="144" spans="1:10" x14ac:dyDescent="0.35">
      <c r="A144" t="s">
        <v>190</v>
      </c>
      <c r="B144" t="s">
        <v>185</v>
      </c>
      <c r="C144" t="s">
        <v>69</v>
      </c>
      <c r="D144" t="s">
        <v>170</v>
      </c>
      <c r="E144">
        <v>26.239000000000001</v>
      </c>
      <c r="F144">
        <v>25.667000000000002</v>
      </c>
      <c r="G144">
        <v>25.135000000000002</v>
      </c>
      <c r="H144">
        <v>24.643000000000001</v>
      </c>
      <c r="I144">
        <v>24.19</v>
      </c>
      <c r="J144">
        <v>23.773</v>
      </c>
    </row>
    <row r="145" spans="1:10" x14ac:dyDescent="0.35">
      <c r="A145" t="s">
        <v>190</v>
      </c>
      <c r="B145" t="s">
        <v>185</v>
      </c>
      <c r="C145" t="s">
        <v>91</v>
      </c>
      <c r="D145" t="s">
        <v>359</v>
      </c>
      <c r="E145">
        <v>2.5448671849137585</v>
      </c>
      <c r="F145">
        <v>2.6405332047317409</v>
      </c>
      <c r="G145">
        <v>2.4253033912930233</v>
      </c>
      <c r="H145">
        <v>3.1007964864316242</v>
      </c>
      <c r="I145">
        <v>3.2630342633375409</v>
      </c>
      <c r="J145">
        <v>3.186961389661557</v>
      </c>
    </row>
    <row r="146" spans="1:10" x14ac:dyDescent="0.35">
      <c r="A146" t="s">
        <v>190</v>
      </c>
      <c r="B146" t="s">
        <v>185</v>
      </c>
      <c r="C146" t="s">
        <v>390</v>
      </c>
      <c r="D146" t="s">
        <v>473</v>
      </c>
      <c r="E146">
        <v>78.963642797621077</v>
      </c>
      <c r="F146">
        <v>80.647502687480639</v>
      </c>
      <c r="G146">
        <v>81.143230008036426</v>
      </c>
      <c r="H146">
        <v>79.963738645703359</v>
      </c>
      <c r="I146">
        <v>78.920353149803617</v>
      </c>
      <c r="J146">
        <v>77.638434209080984</v>
      </c>
    </row>
    <row r="147" spans="1:10" x14ac:dyDescent="0.35">
      <c r="A147" t="s">
        <v>190</v>
      </c>
      <c r="B147" t="s">
        <v>185</v>
      </c>
      <c r="C147" t="s">
        <v>70</v>
      </c>
      <c r="D147" t="s">
        <v>447</v>
      </c>
      <c r="E147">
        <v>1.9271143682293983</v>
      </c>
      <c r="F147">
        <v>2.2721366377115366</v>
      </c>
      <c r="G147">
        <v>2.2168469848754966</v>
      </c>
      <c r="H147">
        <v>2.2837342736160138</v>
      </c>
      <c r="I147">
        <v>1.9056041751202928</v>
      </c>
      <c r="J147">
        <v>2.1176119032783993</v>
      </c>
    </row>
    <row r="148" spans="1:10" x14ac:dyDescent="0.35">
      <c r="A148" t="s">
        <v>190</v>
      </c>
      <c r="B148" t="s">
        <v>185</v>
      </c>
      <c r="C148" t="s">
        <v>77</v>
      </c>
      <c r="D148" t="s">
        <v>426</v>
      </c>
      <c r="E148">
        <v>3.3700254022015201</v>
      </c>
      <c r="F148">
        <v>3.4567496723459898</v>
      </c>
      <c r="G148">
        <v>3.3768804433887598</v>
      </c>
      <c r="H148">
        <v>1.0594978235614601</v>
      </c>
      <c r="I148">
        <v>1.0894415743535899</v>
      </c>
      <c r="J148">
        <v>0.96899345882590004</v>
      </c>
    </row>
    <row r="149" spans="1:10" x14ac:dyDescent="0.35">
      <c r="A149" t="s">
        <v>194</v>
      </c>
      <c r="B149" t="s">
        <v>165</v>
      </c>
      <c r="C149" t="s">
        <v>97</v>
      </c>
      <c r="D149" t="s">
        <v>217</v>
      </c>
      <c r="E149">
        <v>94</v>
      </c>
      <c r="F149" t="s">
        <v>329</v>
      </c>
      <c r="G149">
        <v>99.8</v>
      </c>
      <c r="H149" t="s">
        <v>329</v>
      </c>
      <c r="I149" t="s">
        <v>329</v>
      </c>
      <c r="J149" t="s">
        <v>329</v>
      </c>
    </row>
    <row r="150" spans="1:10" x14ac:dyDescent="0.35">
      <c r="A150" t="s">
        <v>194</v>
      </c>
      <c r="B150" t="s">
        <v>165</v>
      </c>
      <c r="C150" t="s">
        <v>346</v>
      </c>
      <c r="D150" t="s">
        <v>502</v>
      </c>
      <c r="E150">
        <v>6.0456973534400724</v>
      </c>
      <c r="F150">
        <v>5.4772536832632879</v>
      </c>
      <c r="G150">
        <v>5.2548062883970017</v>
      </c>
      <c r="H150">
        <v>5.3844878027947329</v>
      </c>
      <c r="I150" t="s">
        <v>329</v>
      </c>
      <c r="J150" t="s">
        <v>329</v>
      </c>
    </row>
    <row r="151" spans="1:10" x14ac:dyDescent="0.35">
      <c r="A151" t="s">
        <v>194</v>
      </c>
      <c r="B151" t="s">
        <v>165</v>
      </c>
      <c r="C151" t="s">
        <v>313</v>
      </c>
      <c r="D151" t="s">
        <v>277</v>
      </c>
      <c r="E151">
        <v>2.3870505229993286</v>
      </c>
      <c r="F151">
        <v>2.397922796106164</v>
      </c>
      <c r="G151">
        <v>2.3967081663297591</v>
      </c>
      <c r="H151">
        <v>2.355249597205523</v>
      </c>
      <c r="I151" t="s">
        <v>329</v>
      </c>
      <c r="J151" t="s">
        <v>329</v>
      </c>
    </row>
    <row r="152" spans="1:10" x14ac:dyDescent="0.35">
      <c r="A152" t="s">
        <v>194</v>
      </c>
      <c r="B152" t="s">
        <v>165</v>
      </c>
      <c r="C152" t="s">
        <v>198</v>
      </c>
      <c r="D152" t="s">
        <v>59</v>
      </c>
      <c r="E152">
        <v>3.5041099845252521</v>
      </c>
      <c r="F152">
        <v>3.8408069716209643</v>
      </c>
      <c r="G152">
        <v>4.1628702035156753</v>
      </c>
      <c r="H152">
        <v>4.1642442831635584</v>
      </c>
      <c r="I152" t="s">
        <v>329</v>
      </c>
      <c r="J152" t="s">
        <v>329</v>
      </c>
    </row>
    <row r="153" spans="1:10" x14ac:dyDescent="0.35">
      <c r="A153" t="s">
        <v>194</v>
      </c>
      <c r="B153" t="s">
        <v>165</v>
      </c>
      <c r="C153" t="s">
        <v>232</v>
      </c>
      <c r="D153" t="s">
        <v>215</v>
      </c>
      <c r="E153">
        <v>-0.99804147086116313</v>
      </c>
      <c r="F153">
        <v>3.3328384421928106</v>
      </c>
      <c r="G153">
        <v>6.295483968859271</v>
      </c>
      <c r="H153">
        <v>11.375007101970375</v>
      </c>
      <c r="I153" t="s">
        <v>329</v>
      </c>
      <c r="J153" t="s">
        <v>329</v>
      </c>
    </row>
    <row r="154" spans="1:10" x14ac:dyDescent="0.35">
      <c r="A154" t="s">
        <v>194</v>
      </c>
      <c r="B154" t="s">
        <v>165</v>
      </c>
      <c r="C154" t="s">
        <v>293</v>
      </c>
      <c r="D154" t="s">
        <v>258</v>
      </c>
      <c r="E154" t="s">
        <v>329</v>
      </c>
      <c r="F154" t="s">
        <v>329</v>
      </c>
      <c r="G154" t="s">
        <v>329</v>
      </c>
      <c r="H154" t="s">
        <v>329</v>
      </c>
      <c r="I154" t="s">
        <v>329</v>
      </c>
      <c r="J154" t="s">
        <v>329</v>
      </c>
    </row>
    <row r="155" spans="1:10" x14ac:dyDescent="0.35">
      <c r="A155" t="s">
        <v>194</v>
      </c>
      <c r="B155" t="s">
        <v>165</v>
      </c>
      <c r="C155" t="s">
        <v>367</v>
      </c>
      <c r="D155" t="s">
        <v>0</v>
      </c>
      <c r="E155">
        <v>1909.7257044783996</v>
      </c>
      <c r="F155">
        <v>1918.5063785877037</v>
      </c>
      <c r="G155">
        <v>1906.629811495955</v>
      </c>
      <c r="H155">
        <v>1894.6178719302022</v>
      </c>
      <c r="I155" t="s">
        <v>329</v>
      </c>
      <c r="J155" t="s">
        <v>329</v>
      </c>
    </row>
    <row r="156" spans="1:10" x14ac:dyDescent="0.35">
      <c r="A156" t="s">
        <v>194</v>
      </c>
      <c r="B156" t="s">
        <v>165</v>
      </c>
      <c r="C156" t="s">
        <v>301</v>
      </c>
      <c r="D156" t="s">
        <v>209</v>
      </c>
      <c r="E156">
        <v>89.510928405613171</v>
      </c>
      <c r="F156">
        <v>89.641651890318357</v>
      </c>
      <c r="G156">
        <v>89.766898730350249</v>
      </c>
      <c r="H156">
        <v>88.914994002456581</v>
      </c>
      <c r="I156" t="s">
        <v>329</v>
      </c>
      <c r="J156" t="s">
        <v>329</v>
      </c>
    </row>
    <row r="157" spans="1:10" x14ac:dyDescent="0.35">
      <c r="A157" t="s">
        <v>194</v>
      </c>
      <c r="B157" t="s">
        <v>165</v>
      </c>
      <c r="C157" t="s">
        <v>516</v>
      </c>
      <c r="D157" t="s">
        <v>428</v>
      </c>
      <c r="E157">
        <v>9.8485551632837787</v>
      </c>
      <c r="F157">
        <v>10.210272748499046</v>
      </c>
      <c r="G157">
        <v>10.06719796579889</v>
      </c>
      <c r="H157">
        <v>10.027922826570073</v>
      </c>
      <c r="I157">
        <v>9.3650427579697677</v>
      </c>
      <c r="J157" t="s">
        <v>329</v>
      </c>
    </row>
    <row r="158" spans="1:10" x14ac:dyDescent="0.35">
      <c r="A158" t="s">
        <v>194</v>
      </c>
      <c r="B158" t="s">
        <v>165</v>
      </c>
      <c r="C158" t="s">
        <v>184</v>
      </c>
      <c r="D158" t="s">
        <v>488</v>
      </c>
      <c r="E158">
        <v>322910000</v>
      </c>
      <c r="F158">
        <v>564600000</v>
      </c>
      <c r="G158">
        <v>593000000</v>
      </c>
      <c r="H158">
        <v>828000000</v>
      </c>
      <c r="I158" t="s">
        <v>329</v>
      </c>
      <c r="J158" t="s">
        <v>329</v>
      </c>
    </row>
    <row r="159" spans="1:10" x14ac:dyDescent="0.35">
      <c r="A159" t="s">
        <v>194</v>
      </c>
      <c r="B159" t="s">
        <v>165</v>
      </c>
      <c r="C159" t="s">
        <v>297</v>
      </c>
      <c r="D159" t="s">
        <v>14</v>
      </c>
      <c r="E159" t="s">
        <v>329</v>
      </c>
      <c r="F159" t="s">
        <v>329</v>
      </c>
      <c r="G159" t="s">
        <v>329</v>
      </c>
      <c r="H159" t="s">
        <v>329</v>
      </c>
      <c r="I159" t="s">
        <v>329</v>
      </c>
      <c r="J159" t="s">
        <v>329</v>
      </c>
    </row>
    <row r="160" spans="1:10" x14ac:dyDescent="0.35">
      <c r="A160" t="s">
        <v>194</v>
      </c>
      <c r="B160" t="s">
        <v>165</v>
      </c>
      <c r="C160" t="s">
        <v>431</v>
      </c>
      <c r="D160" t="s">
        <v>216</v>
      </c>
      <c r="E160">
        <v>8.9606701108036493</v>
      </c>
      <c r="F160">
        <v>8.9510763712810899</v>
      </c>
      <c r="G160">
        <v>8.7725782633282208</v>
      </c>
      <c r="H160" t="s">
        <v>329</v>
      </c>
      <c r="I160" t="s">
        <v>329</v>
      </c>
      <c r="J160" t="s">
        <v>329</v>
      </c>
    </row>
    <row r="161" spans="1:10" x14ac:dyDescent="0.35">
      <c r="A161" t="s">
        <v>194</v>
      </c>
      <c r="B161" t="s">
        <v>165</v>
      </c>
      <c r="C161" t="s">
        <v>446</v>
      </c>
      <c r="D161" t="s">
        <v>252</v>
      </c>
      <c r="E161">
        <v>48.015454864769936</v>
      </c>
      <c r="F161">
        <v>45.395051570064481</v>
      </c>
      <c r="G161">
        <v>44.537430657490901</v>
      </c>
      <c r="H161">
        <v>46.800865466347268</v>
      </c>
      <c r="I161" t="s">
        <v>329</v>
      </c>
      <c r="J161" t="s">
        <v>329</v>
      </c>
    </row>
    <row r="162" spans="1:10" x14ac:dyDescent="0.35">
      <c r="A162" t="s">
        <v>194</v>
      </c>
      <c r="B162" t="s">
        <v>165</v>
      </c>
      <c r="C162" t="s">
        <v>398</v>
      </c>
      <c r="D162" t="s">
        <v>163</v>
      </c>
      <c r="E162">
        <v>8.1283364603327257</v>
      </c>
      <c r="F162">
        <v>6.1195446640388163</v>
      </c>
      <c r="G162">
        <v>6.3748516179103039</v>
      </c>
      <c r="H162">
        <v>4.7589535269646444</v>
      </c>
      <c r="I162">
        <v>4.7510544651873587</v>
      </c>
      <c r="J162">
        <v>2.6113280712183857</v>
      </c>
    </row>
    <row r="163" spans="1:10" x14ac:dyDescent="0.35">
      <c r="A163" t="s">
        <v>194</v>
      </c>
      <c r="B163" t="s">
        <v>165</v>
      </c>
      <c r="C163" t="s">
        <v>9</v>
      </c>
      <c r="D163" t="s">
        <v>457</v>
      </c>
      <c r="E163">
        <v>7.9464697436017335</v>
      </c>
      <c r="F163">
        <v>12.743511768398655</v>
      </c>
      <c r="G163">
        <v>12.912091203654722</v>
      </c>
      <c r="H163">
        <v>16.20120065763933</v>
      </c>
      <c r="I163">
        <v>16.921039467526512</v>
      </c>
      <c r="J163">
        <v>11.069139406217273</v>
      </c>
    </row>
    <row r="164" spans="1:10" x14ac:dyDescent="0.35">
      <c r="A164" t="s">
        <v>194</v>
      </c>
      <c r="B164" t="s">
        <v>165</v>
      </c>
      <c r="C164" t="s">
        <v>5</v>
      </c>
      <c r="D164" t="s">
        <v>156</v>
      </c>
      <c r="E164">
        <v>1.05</v>
      </c>
      <c r="F164" t="s">
        <v>329</v>
      </c>
      <c r="G164">
        <v>1.33</v>
      </c>
      <c r="H164" t="s">
        <v>329</v>
      </c>
      <c r="I164">
        <v>1.33</v>
      </c>
      <c r="J164" t="s">
        <v>329</v>
      </c>
    </row>
    <row r="165" spans="1:10" x14ac:dyDescent="0.35">
      <c r="A165" t="s">
        <v>194</v>
      </c>
      <c r="B165" t="s">
        <v>165</v>
      </c>
      <c r="C165" t="s">
        <v>69</v>
      </c>
      <c r="D165" t="s">
        <v>170</v>
      </c>
      <c r="E165">
        <v>90.965999999999994</v>
      </c>
      <c r="F165">
        <v>91.132999999999996</v>
      </c>
      <c r="G165">
        <v>91.295000000000002</v>
      </c>
      <c r="H165">
        <v>91.451999999999998</v>
      </c>
      <c r="I165">
        <v>91.603999999999999</v>
      </c>
      <c r="J165">
        <v>91.751000000000005</v>
      </c>
    </row>
    <row r="166" spans="1:10" x14ac:dyDescent="0.35">
      <c r="A166" t="s">
        <v>194</v>
      </c>
      <c r="B166" t="s">
        <v>165</v>
      </c>
      <c r="C166" t="s">
        <v>91</v>
      </c>
      <c r="D166" t="s">
        <v>359</v>
      </c>
      <c r="E166">
        <v>18.75126777166075</v>
      </c>
      <c r="F166">
        <v>18.717577249632463</v>
      </c>
      <c r="G166">
        <v>18.018054052858648</v>
      </c>
      <c r="H166">
        <v>17.820056289207745</v>
      </c>
      <c r="I166">
        <v>17.446840183016736</v>
      </c>
      <c r="J166">
        <v>17.223632209776802</v>
      </c>
    </row>
    <row r="167" spans="1:10" x14ac:dyDescent="0.35">
      <c r="A167" t="s">
        <v>194</v>
      </c>
      <c r="B167" t="s">
        <v>165</v>
      </c>
      <c r="C167" t="s">
        <v>390</v>
      </c>
      <c r="D167" t="s">
        <v>473</v>
      </c>
      <c r="E167">
        <v>61.655691859967476</v>
      </c>
      <c r="F167">
        <v>61.930502566993525</v>
      </c>
      <c r="G167">
        <v>64.223635155464478</v>
      </c>
      <c r="H167">
        <v>64.304003151905846</v>
      </c>
      <c r="I167">
        <v>63.361037855424151</v>
      </c>
      <c r="J167">
        <v>66.229533210931351</v>
      </c>
    </row>
    <row r="168" spans="1:10" x14ac:dyDescent="0.35">
      <c r="A168" t="s">
        <v>194</v>
      </c>
      <c r="B168" t="s">
        <v>165</v>
      </c>
      <c r="C168" t="s">
        <v>70</v>
      </c>
      <c r="D168" t="s">
        <v>447</v>
      </c>
      <c r="E168">
        <v>8.4456020772903333</v>
      </c>
      <c r="F168">
        <v>8.2875525979096274</v>
      </c>
      <c r="G168">
        <v>6.8473949813130153</v>
      </c>
      <c r="H168">
        <v>7.1887223500012709</v>
      </c>
      <c r="I168">
        <v>7.9503257163840519</v>
      </c>
      <c r="J168">
        <v>6.0009152737995395</v>
      </c>
    </row>
    <row r="169" spans="1:10" x14ac:dyDescent="0.35">
      <c r="A169" t="s">
        <v>194</v>
      </c>
      <c r="B169" t="s">
        <v>165</v>
      </c>
      <c r="C169" t="s">
        <v>77</v>
      </c>
      <c r="D169" t="s">
        <v>426</v>
      </c>
      <c r="E169">
        <v>10.7801154347422</v>
      </c>
      <c r="F169">
        <v>9.4656862745100092</v>
      </c>
      <c r="G169">
        <v>10.0302590249304</v>
      </c>
      <c r="H169">
        <v>10.6194330100695</v>
      </c>
      <c r="I169" t="s">
        <v>329</v>
      </c>
      <c r="J169" t="s">
        <v>329</v>
      </c>
    </row>
    <row r="170" spans="1:10" x14ac:dyDescent="0.35">
      <c r="A170" t="s">
        <v>206</v>
      </c>
      <c r="B170" t="s">
        <v>127</v>
      </c>
      <c r="C170" t="s">
        <v>97</v>
      </c>
      <c r="D170" t="s">
        <v>217</v>
      </c>
      <c r="E170">
        <v>99.8</v>
      </c>
      <c r="F170" t="s">
        <v>329</v>
      </c>
      <c r="G170">
        <v>100</v>
      </c>
      <c r="H170" t="s">
        <v>329</v>
      </c>
      <c r="I170" t="s">
        <v>329</v>
      </c>
      <c r="J170" t="s">
        <v>329</v>
      </c>
    </row>
    <row r="171" spans="1:10" x14ac:dyDescent="0.35">
      <c r="A171" t="s">
        <v>206</v>
      </c>
      <c r="B171" t="s">
        <v>127</v>
      </c>
      <c r="C171" t="s">
        <v>346</v>
      </c>
      <c r="D171" t="s">
        <v>502</v>
      </c>
      <c r="E171">
        <v>35.008321919973454</v>
      </c>
      <c r="F171">
        <v>32.344467161197947</v>
      </c>
      <c r="G171">
        <v>27.007974502060701</v>
      </c>
      <c r="H171">
        <v>27.660418823725735</v>
      </c>
      <c r="I171" t="s">
        <v>329</v>
      </c>
      <c r="J171" t="s">
        <v>329</v>
      </c>
    </row>
    <row r="172" spans="1:10" x14ac:dyDescent="0.35">
      <c r="A172" t="s">
        <v>206</v>
      </c>
      <c r="B172" t="s">
        <v>127</v>
      </c>
      <c r="C172" t="s">
        <v>313</v>
      </c>
      <c r="D172" t="s">
        <v>277</v>
      </c>
      <c r="E172">
        <v>1.6982314359570572</v>
      </c>
      <c r="F172">
        <v>1.8108355231759985</v>
      </c>
      <c r="G172">
        <v>1.9170754795423002</v>
      </c>
      <c r="H172">
        <v>1.8952237324939896</v>
      </c>
      <c r="I172" t="s">
        <v>329</v>
      </c>
      <c r="J172" t="s">
        <v>329</v>
      </c>
    </row>
    <row r="173" spans="1:10" x14ac:dyDescent="0.35">
      <c r="A173" t="s">
        <v>206</v>
      </c>
      <c r="B173" t="s">
        <v>127</v>
      </c>
      <c r="C173" t="s">
        <v>198</v>
      </c>
      <c r="D173" t="s">
        <v>59</v>
      </c>
      <c r="E173">
        <v>0.34044767217796706</v>
      </c>
      <c r="F173">
        <v>0.31131608562186619</v>
      </c>
      <c r="G173">
        <v>0.28536389872325157</v>
      </c>
      <c r="H173">
        <v>0.29310144495805868</v>
      </c>
      <c r="I173" t="s">
        <v>329</v>
      </c>
      <c r="J173" t="s">
        <v>329</v>
      </c>
    </row>
    <row r="174" spans="1:10" x14ac:dyDescent="0.35">
      <c r="A174" t="s">
        <v>206</v>
      </c>
      <c r="B174" t="s">
        <v>127</v>
      </c>
      <c r="C174" t="s">
        <v>232</v>
      </c>
      <c r="D174" t="s">
        <v>215</v>
      </c>
      <c r="E174">
        <v>64.651230407848587</v>
      </c>
      <c r="F174">
        <v>67.344216753180191</v>
      </c>
      <c r="G174">
        <v>72.706661599216048</v>
      </c>
      <c r="H174">
        <v>72.046479731316197</v>
      </c>
      <c r="I174" t="s">
        <v>329</v>
      </c>
      <c r="J174" t="s">
        <v>329</v>
      </c>
    </row>
    <row r="175" spans="1:10" x14ac:dyDescent="0.35">
      <c r="A175" t="s">
        <v>206</v>
      </c>
      <c r="B175" t="s">
        <v>127</v>
      </c>
      <c r="C175" t="s">
        <v>293</v>
      </c>
      <c r="D175" t="s">
        <v>258</v>
      </c>
      <c r="E175" t="s">
        <v>329</v>
      </c>
      <c r="F175" t="s">
        <v>329</v>
      </c>
      <c r="G175" t="s">
        <v>329</v>
      </c>
      <c r="H175" t="s">
        <v>329</v>
      </c>
      <c r="I175" t="s">
        <v>329</v>
      </c>
      <c r="J175" t="s">
        <v>329</v>
      </c>
    </row>
    <row r="176" spans="1:10" x14ac:dyDescent="0.35">
      <c r="A176" t="s">
        <v>206</v>
      </c>
      <c r="B176" t="s">
        <v>127</v>
      </c>
      <c r="C176" t="s">
        <v>367</v>
      </c>
      <c r="D176" t="s">
        <v>0</v>
      </c>
      <c r="E176">
        <v>837.92959396604545</v>
      </c>
      <c r="F176">
        <v>914.95371942705901</v>
      </c>
      <c r="G176">
        <v>997.39922151239318</v>
      </c>
      <c r="H176">
        <v>969.30979028083755</v>
      </c>
      <c r="I176" t="s">
        <v>329</v>
      </c>
      <c r="J176" t="s">
        <v>329</v>
      </c>
    </row>
    <row r="177" spans="1:10" x14ac:dyDescent="0.35">
      <c r="A177" t="s">
        <v>206</v>
      </c>
      <c r="B177" t="s">
        <v>127</v>
      </c>
      <c r="C177" t="s">
        <v>301</v>
      </c>
      <c r="D177" t="s">
        <v>209</v>
      </c>
      <c r="E177">
        <v>67.401108488599988</v>
      </c>
      <c r="F177">
        <v>71.54992988575502</v>
      </c>
      <c r="G177">
        <v>77.332943287754333</v>
      </c>
      <c r="H177">
        <v>75.492843821855288</v>
      </c>
      <c r="I177" t="s">
        <v>329</v>
      </c>
      <c r="J177" t="s">
        <v>329</v>
      </c>
    </row>
    <row r="178" spans="1:10" x14ac:dyDescent="0.35">
      <c r="A178" t="s">
        <v>206</v>
      </c>
      <c r="B178" t="s">
        <v>127</v>
      </c>
      <c r="C178" t="s">
        <v>516</v>
      </c>
      <c r="D178" t="s">
        <v>428</v>
      </c>
      <c r="E178">
        <v>7.7666601695939246</v>
      </c>
      <c r="F178">
        <v>7.4358766488704209</v>
      </c>
      <c r="G178">
        <v>7.2869282144053891</v>
      </c>
      <c r="H178">
        <v>7.7096721331575102</v>
      </c>
      <c r="I178">
        <v>7.8296268590766323</v>
      </c>
      <c r="J178" t="s">
        <v>329</v>
      </c>
    </row>
    <row r="179" spans="1:10" x14ac:dyDescent="0.35">
      <c r="A179" t="s">
        <v>206</v>
      </c>
      <c r="B179" t="s">
        <v>127</v>
      </c>
      <c r="C179" t="s">
        <v>184</v>
      </c>
      <c r="D179" t="s">
        <v>488</v>
      </c>
      <c r="E179">
        <v>107000000</v>
      </c>
      <c r="F179">
        <v>0</v>
      </c>
      <c r="G179" t="s">
        <v>329</v>
      </c>
      <c r="H179" t="s">
        <v>329</v>
      </c>
      <c r="I179" t="s">
        <v>329</v>
      </c>
      <c r="J179">
        <v>250000000</v>
      </c>
    </row>
    <row r="180" spans="1:10" x14ac:dyDescent="0.35">
      <c r="A180" t="s">
        <v>206</v>
      </c>
      <c r="B180" t="s">
        <v>127</v>
      </c>
      <c r="C180" t="s">
        <v>297</v>
      </c>
      <c r="D180" t="s">
        <v>14</v>
      </c>
      <c r="E180" t="s">
        <v>329</v>
      </c>
      <c r="F180" t="s">
        <v>329</v>
      </c>
      <c r="G180" t="s">
        <v>329</v>
      </c>
      <c r="H180" t="s">
        <v>329</v>
      </c>
      <c r="I180" t="s">
        <v>329</v>
      </c>
      <c r="J180" t="s">
        <v>329</v>
      </c>
    </row>
    <row r="181" spans="1:10" x14ac:dyDescent="0.35">
      <c r="A181" t="s">
        <v>206</v>
      </c>
      <c r="B181" t="s">
        <v>127</v>
      </c>
      <c r="C181" t="s">
        <v>431</v>
      </c>
      <c r="D181" t="s">
        <v>216</v>
      </c>
      <c r="E181">
        <v>9.3634174897263396</v>
      </c>
      <c r="F181">
        <v>8.0190031568925804</v>
      </c>
      <c r="G181">
        <v>6.5678728697300803</v>
      </c>
      <c r="H181" t="s">
        <v>329</v>
      </c>
      <c r="I181" t="s">
        <v>329</v>
      </c>
      <c r="J181" t="s">
        <v>329</v>
      </c>
    </row>
    <row r="182" spans="1:10" x14ac:dyDescent="0.35">
      <c r="A182" t="s">
        <v>206</v>
      </c>
      <c r="B182" t="s">
        <v>127</v>
      </c>
      <c r="C182" t="s">
        <v>446</v>
      </c>
      <c r="D182" t="s">
        <v>252</v>
      </c>
      <c r="E182">
        <v>23.913043478260867</v>
      </c>
      <c r="F182">
        <v>19.164802386278897</v>
      </c>
      <c r="G182">
        <v>15.711526078557633</v>
      </c>
      <c r="H182">
        <v>15.476984656437626</v>
      </c>
      <c r="I182" t="s">
        <v>329</v>
      </c>
      <c r="J182" t="s">
        <v>329</v>
      </c>
    </row>
    <row r="183" spans="1:10" x14ac:dyDescent="0.35">
      <c r="A183" t="s">
        <v>206</v>
      </c>
      <c r="B183" t="s">
        <v>127</v>
      </c>
      <c r="C183" t="s">
        <v>398</v>
      </c>
      <c r="D183" t="s">
        <v>163</v>
      </c>
      <c r="E183">
        <v>3.1228717226993661</v>
      </c>
      <c r="F183">
        <v>8.4327208360403034</v>
      </c>
      <c r="G183">
        <v>7.925194196802078</v>
      </c>
      <c r="H183">
        <v>6.0727304519619842</v>
      </c>
      <c r="I183">
        <v>6.339750760607191</v>
      </c>
      <c r="J183">
        <v>6.4197010187569017</v>
      </c>
    </row>
    <row r="184" spans="1:10" x14ac:dyDescent="0.35">
      <c r="A184" t="s">
        <v>206</v>
      </c>
      <c r="B184" t="s">
        <v>127</v>
      </c>
      <c r="C184" t="s">
        <v>9</v>
      </c>
      <c r="D184" t="s">
        <v>457</v>
      </c>
      <c r="E184">
        <v>18.028513003588483</v>
      </c>
      <c r="F184">
        <v>20.76238367585761</v>
      </c>
      <c r="G184">
        <v>21.618907796554673</v>
      </c>
      <c r="H184">
        <v>23.037252790504382</v>
      </c>
      <c r="I184">
        <v>20.32830053378451</v>
      </c>
      <c r="J184">
        <v>20.874002864697712</v>
      </c>
    </row>
    <row r="185" spans="1:10" x14ac:dyDescent="0.35">
      <c r="A185" t="s">
        <v>206</v>
      </c>
      <c r="B185" t="s">
        <v>127</v>
      </c>
      <c r="C185" t="s">
        <v>5</v>
      </c>
      <c r="D185" t="s">
        <v>156</v>
      </c>
      <c r="E185">
        <v>0.99</v>
      </c>
      <c r="F185" t="s">
        <v>329</v>
      </c>
      <c r="G185">
        <v>1.1499999999999999</v>
      </c>
      <c r="H185" t="s">
        <v>329</v>
      </c>
      <c r="I185">
        <v>1.1599999999999999</v>
      </c>
      <c r="J185" t="s">
        <v>329</v>
      </c>
    </row>
    <row r="186" spans="1:10" x14ac:dyDescent="0.35">
      <c r="A186" t="s">
        <v>206</v>
      </c>
      <c r="B186" t="s">
        <v>127</v>
      </c>
      <c r="C186" t="s">
        <v>69</v>
      </c>
      <c r="D186" t="s">
        <v>170</v>
      </c>
      <c r="E186">
        <v>63.58</v>
      </c>
      <c r="F186">
        <v>63.371000000000002</v>
      </c>
      <c r="G186">
        <v>63.161000000000001</v>
      </c>
      <c r="H186">
        <v>62.975000000000001</v>
      </c>
      <c r="I186">
        <v>62.811999999999998</v>
      </c>
      <c r="J186">
        <v>62.673000000000002</v>
      </c>
    </row>
    <row r="187" spans="1:10" x14ac:dyDescent="0.35">
      <c r="A187" t="s">
        <v>206</v>
      </c>
      <c r="B187" t="s">
        <v>127</v>
      </c>
      <c r="C187" t="s">
        <v>91</v>
      </c>
      <c r="D187" t="s">
        <v>359</v>
      </c>
      <c r="E187">
        <v>10.911728301717718</v>
      </c>
      <c r="F187">
        <v>11.863228363923719</v>
      </c>
      <c r="G187">
        <v>10.558816070326916</v>
      </c>
      <c r="H187">
        <v>10.893559215413397</v>
      </c>
      <c r="I187">
        <v>10.899645923208308</v>
      </c>
      <c r="J187">
        <v>10.351688564589438</v>
      </c>
    </row>
    <row r="188" spans="1:10" x14ac:dyDescent="0.35">
      <c r="A188" t="s">
        <v>206</v>
      </c>
      <c r="B188" t="s">
        <v>127</v>
      </c>
      <c r="C188" t="s">
        <v>390</v>
      </c>
      <c r="D188" t="s">
        <v>473</v>
      </c>
      <c r="E188">
        <v>43.816921958197597</v>
      </c>
      <c r="F188">
        <v>43.345716978657542</v>
      </c>
      <c r="G188">
        <v>48.756470926018004</v>
      </c>
      <c r="H188">
        <v>49.210126192266479</v>
      </c>
      <c r="I188">
        <v>51.127784064391321</v>
      </c>
      <c r="J188">
        <v>51.892354605124602</v>
      </c>
    </row>
    <row r="189" spans="1:10" x14ac:dyDescent="0.35">
      <c r="A189" t="s">
        <v>206</v>
      </c>
      <c r="B189" t="s">
        <v>127</v>
      </c>
      <c r="C189" t="s">
        <v>70</v>
      </c>
      <c r="D189" t="s">
        <v>447</v>
      </c>
      <c r="E189">
        <v>19.15305157421637</v>
      </c>
      <c r="F189">
        <v>22.815415564517679</v>
      </c>
      <c r="G189">
        <v>20.068070011177383</v>
      </c>
      <c r="H189">
        <v>20.740368596828304</v>
      </c>
      <c r="I189">
        <v>20.377667432907529</v>
      </c>
      <c r="J189">
        <v>19.326062023493055</v>
      </c>
    </row>
    <row r="190" spans="1:10" x14ac:dyDescent="0.35">
      <c r="A190" t="s">
        <v>206</v>
      </c>
      <c r="B190" t="s">
        <v>127</v>
      </c>
      <c r="C190" t="s">
        <v>77</v>
      </c>
      <c r="D190" t="s">
        <v>426</v>
      </c>
      <c r="E190">
        <v>8.1815755435563506</v>
      </c>
      <c r="F190">
        <v>7.6512336379762997</v>
      </c>
      <c r="G190">
        <v>2.5554709001293801</v>
      </c>
      <c r="H190">
        <v>5.7937879173518798</v>
      </c>
      <c r="I190">
        <v>2.9809880730236902</v>
      </c>
      <c r="J190">
        <v>3.7265860278937102</v>
      </c>
    </row>
    <row r="191" spans="1:10" x14ac:dyDescent="0.35">
      <c r="A191" t="s">
        <v>487</v>
      </c>
      <c r="B191" t="s">
        <v>68</v>
      </c>
      <c r="C191" t="s">
        <v>97</v>
      </c>
      <c r="D191" t="s">
        <v>217</v>
      </c>
      <c r="E191">
        <v>87.873279999999994</v>
      </c>
      <c r="F191" t="s">
        <v>329</v>
      </c>
      <c r="G191">
        <v>90.875439999999998</v>
      </c>
      <c r="H191" t="s">
        <v>329</v>
      </c>
      <c r="I191" t="s">
        <v>329</v>
      </c>
      <c r="J191" t="s">
        <v>329</v>
      </c>
    </row>
    <row r="192" spans="1:10" x14ac:dyDescent="0.35">
      <c r="A192" t="s">
        <v>487</v>
      </c>
      <c r="B192" t="s">
        <v>68</v>
      </c>
      <c r="C192" t="s">
        <v>346</v>
      </c>
      <c r="D192" t="s">
        <v>502</v>
      </c>
      <c r="E192" t="s">
        <v>329</v>
      </c>
      <c r="F192" t="s">
        <v>329</v>
      </c>
      <c r="G192" t="s">
        <v>329</v>
      </c>
      <c r="H192" t="s">
        <v>329</v>
      </c>
      <c r="I192" t="s">
        <v>329</v>
      </c>
      <c r="J192" t="s">
        <v>329</v>
      </c>
    </row>
    <row r="193" spans="1:10" x14ac:dyDescent="0.35">
      <c r="A193" t="s">
        <v>487</v>
      </c>
      <c r="B193" t="s">
        <v>68</v>
      </c>
      <c r="C193" t="s">
        <v>313</v>
      </c>
      <c r="D193" t="s">
        <v>277</v>
      </c>
      <c r="E193" t="s">
        <v>329</v>
      </c>
      <c r="F193" t="s">
        <v>329</v>
      </c>
      <c r="G193" t="s">
        <v>329</v>
      </c>
      <c r="H193" t="s">
        <v>329</v>
      </c>
      <c r="I193" t="s">
        <v>329</v>
      </c>
      <c r="J193" t="s">
        <v>329</v>
      </c>
    </row>
    <row r="194" spans="1:10" x14ac:dyDescent="0.35">
      <c r="A194" t="s">
        <v>487</v>
      </c>
      <c r="B194" t="s">
        <v>68</v>
      </c>
      <c r="C194" t="s">
        <v>198</v>
      </c>
      <c r="D194" t="s">
        <v>59</v>
      </c>
      <c r="E194" t="s">
        <v>329</v>
      </c>
      <c r="F194" t="s">
        <v>329</v>
      </c>
      <c r="G194" t="s">
        <v>329</v>
      </c>
      <c r="H194" t="s">
        <v>329</v>
      </c>
      <c r="I194" t="s">
        <v>329</v>
      </c>
      <c r="J194" t="s">
        <v>329</v>
      </c>
    </row>
    <row r="195" spans="1:10" x14ac:dyDescent="0.35">
      <c r="A195" t="s">
        <v>487</v>
      </c>
      <c r="B195" t="s">
        <v>68</v>
      </c>
      <c r="C195" t="s">
        <v>232</v>
      </c>
      <c r="D195" t="s">
        <v>215</v>
      </c>
      <c r="E195" t="s">
        <v>329</v>
      </c>
      <c r="F195" t="s">
        <v>329</v>
      </c>
      <c r="G195" t="s">
        <v>329</v>
      </c>
      <c r="H195" t="s">
        <v>329</v>
      </c>
      <c r="I195" t="s">
        <v>329</v>
      </c>
      <c r="J195" t="s">
        <v>329</v>
      </c>
    </row>
    <row r="196" spans="1:10" x14ac:dyDescent="0.35">
      <c r="A196" t="s">
        <v>487</v>
      </c>
      <c r="B196" t="s">
        <v>68</v>
      </c>
      <c r="C196" t="s">
        <v>293</v>
      </c>
      <c r="D196" t="s">
        <v>258</v>
      </c>
      <c r="E196" t="s">
        <v>329</v>
      </c>
      <c r="F196" t="s">
        <v>329</v>
      </c>
      <c r="G196" t="s">
        <v>329</v>
      </c>
      <c r="H196" t="s">
        <v>329</v>
      </c>
      <c r="I196" t="s">
        <v>329</v>
      </c>
      <c r="J196" t="s">
        <v>329</v>
      </c>
    </row>
    <row r="197" spans="1:10" x14ac:dyDescent="0.35">
      <c r="A197" t="s">
        <v>487</v>
      </c>
      <c r="B197" t="s">
        <v>68</v>
      </c>
      <c r="C197" t="s">
        <v>367</v>
      </c>
      <c r="D197" t="s">
        <v>0</v>
      </c>
      <c r="E197" t="s">
        <v>329</v>
      </c>
      <c r="F197" t="s">
        <v>329</v>
      </c>
      <c r="G197" t="s">
        <v>329</v>
      </c>
      <c r="H197" t="s">
        <v>329</v>
      </c>
      <c r="I197" t="s">
        <v>329</v>
      </c>
      <c r="J197" t="s">
        <v>329</v>
      </c>
    </row>
    <row r="198" spans="1:10" x14ac:dyDescent="0.35">
      <c r="A198" t="s">
        <v>487</v>
      </c>
      <c r="B198" t="s">
        <v>68</v>
      </c>
      <c r="C198" t="s">
        <v>301</v>
      </c>
      <c r="D198" t="s">
        <v>209</v>
      </c>
      <c r="E198" t="s">
        <v>329</v>
      </c>
      <c r="F198" t="s">
        <v>329</v>
      </c>
      <c r="G198" t="s">
        <v>329</v>
      </c>
      <c r="H198" t="s">
        <v>329</v>
      </c>
      <c r="I198" t="s">
        <v>329</v>
      </c>
      <c r="J198" t="s">
        <v>329</v>
      </c>
    </row>
    <row r="199" spans="1:10" x14ac:dyDescent="0.35">
      <c r="A199" t="s">
        <v>487</v>
      </c>
      <c r="B199" t="s">
        <v>68</v>
      </c>
      <c r="C199" t="s">
        <v>516</v>
      </c>
      <c r="D199" t="s">
        <v>428</v>
      </c>
      <c r="E199" t="s">
        <v>329</v>
      </c>
      <c r="F199" t="s">
        <v>329</v>
      </c>
      <c r="G199" t="s">
        <v>329</v>
      </c>
      <c r="H199" t="s">
        <v>329</v>
      </c>
      <c r="I199" t="s">
        <v>329</v>
      </c>
      <c r="J199" t="s">
        <v>329</v>
      </c>
    </row>
    <row r="200" spans="1:10" x14ac:dyDescent="0.35">
      <c r="A200" t="s">
        <v>487</v>
      </c>
      <c r="B200" t="s">
        <v>68</v>
      </c>
      <c r="C200" t="s">
        <v>184</v>
      </c>
      <c r="D200" t="s">
        <v>488</v>
      </c>
      <c r="E200" t="s">
        <v>329</v>
      </c>
      <c r="F200" t="s">
        <v>329</v>
      </c>
      <c r="G200" t="s">
        <v>329</v>
      </c>
      <c r="H200" t="s">
        <v>329</v>
      </c>
      <c r="I200" t="s">
        <v>329</v>
      </c>
      <c r="J200" t="s">
        <v>329</v>
      </c>
    </row>
    <row r="201" spans="1:10" x14ac:dyDescent="0.35">
      <c r="A201" t="s">
        <v>487</v>
      </c>
      <c r="B201" t="s">
        <v>68</v>
      </c>
      <c r="C201" t="s">
        <v>297</v>
      </c>
      <c r="D201" t="s">
        <v>14</v>
      </c>
      <c r="E201" t="s">
        <v>329</v>
      </c>
      <c r="F201" t="s">
        <v>329</v>
      </c>
      <c r="G201" t="s">
        <v>329</v>
      </c>
      <c r="H201" t="s">
        <v>329</v>
      </c>
      <c r="I201" t="s">
        <v>329</v>
      </c>
      <c r="J201" t="s">
        <v>329</v>
      </c>
    </row>
    <row r="202" spans="1:10" x14ac:dyDescent="0.35">
      <c r="A202" t="s">
        <v>487</v>
      </c>
      <c r="B202" t="s">
        <v>68</v>
      </c>
      <c r="C202" t="s">
        <v>431</v>
      </c>
      <c r="D202" t="s">
        <v>216</v>
      </c>
      <c r="E202">
        <v>5.4727604288601803</v>
      </c>
      <c r="F202">
        <v>5.6620640140590801</v>
      </c>
      <c r="G202" t="s">
        <v>329</v>
      </c>
      <c r="H202" t="s">
        <v>329</v>
      </c>
      <c r="I202" t="s">
        <v>329</v>
      </c>
      <c r="J202" t="s">
        <v>329</v>
      </c>
    </row>
    <row r="203" spans="1:10" x14ac:dyDescent="0.35">
      <c r="A203" t="s">
        <v>487</v>
      </c>
      <c r="B203" t="s">
        <v>68</v>
      </c>
      <c r="C203" t="s">
        <v>446</v>
      </c>
      <c r="D203" t="s">
        <v>252</v>
      </c>
      <c r="E203">
        <v>100</v>
      </c>
      <c r="F203">
        <v>100</v>
      </c>
      <c r="G203">
        <v>100</v>
      </c>
      <c r="H203">
        <v>100</v>
      </c>
      <c r="I203" t="s">
        <v>329</v>
      </c>
      <c r="J203" t="s">
        <v>329</v>
      </c>
    </row>
    <row r="204" spans="1:10" x14ac:dyDescent="0.35">
      <c r="A204" t="s">
        <v>487</v>
      </c>
      <c r="B204" t="s">
        <v>68</v>
      </c>
      <c r="C204" t="s">
        <v>398</v>
      </c>
      <c r="D204" t="s">
        <v>163</v>
      </c>
      <c r="E204">
        <v>0.10746964133573902</v>
      </c>
      <c r="F204">
        <v>8.4372589381237709E-3</v>
      </c>
      <c r="G204">
        <v>4.5857887599403187E-2</v>
      </c>
      <c r="H204">
        <v>7.036553265466261E-3</v>
      </c>
      <c r="I204">
        <v>0.25065688213296689</v>
      </c>
      <c r="J204">
        <v>0.21533707037756405</v>
      </c>
    </row>
    <row r="205" spans="1:10" x14ac:dyDescent="0.35">
      <c r="A205" t="s">
        <v>487</v>
      </c>
      <c r="B205" t="s">
        <v>68</v>
      </c>
      <c r="C205" t="s">
        <v>9</v>
      </c>
      <c r="D205" t="s">
        <v>457</v>
      </c>
      <c r="E205">
        <v>6.5475685997842783</v>
      </c>
      <c r="F205">
        <v>7.2881172972617385</v>
      </c>
      <c r="G205">
        <v>7.6420096466893073</v>
      </c>
      <c r="H205">
        <v>7.22720858740559</v>
      </c>
      <c r="I205">
        <v>7.2557404795528786</v>
      </c>
      <c r="J205">
        <v>5.1887849496091478</v>
      </c>
    </row>
    <row r="206" spans="1:10" x14ac:dyDescent="0.35">
      <c r="A206" t="s">
        <v>487</v>
      </c>
      <c r="B206" t="s">
        <v>68</v>
      </c>
      <c r="C206" t="s">
        <v>5</v>
      </c>
      <c r="D206" t="s">
        <v>156</v>
      </c>
      <c r="E206" t="s">
        <v>329</v>
      </c>
      <c r="F206" t="s">
        <v>329</v>
      </c>
      <c r="G206" t="s">
        <v>329</v>
      </c>
      <c r="H206" t="s">
        <v>329</v>
      </c>
      <c r="I206" t="s">
        <v>329</v>
      </c>
      <c r="J206" t="s">
        <v>329</v>
      </c>
    </row>
    <row r="207" spans="1:10" x14ac:dyDescent="0.35">
      <c r="A207" t="s">
        <v>487</v>
      </c>
      <c r="B207" t="s">
        <v>68</v>
      </c>
      <c r="C207" t="s">
        <v>69</v>
      </c>
      <c r="D207" t="s">
        <v>170</v>
      </c>
      <c r="E207">
        <v>43.058999999999997</v>
      </c>
      <c r="F207">
        <v>42.698</v>
      </c>
      <c r="G207">
        <v>42.363999999999997</v>
      </c>
      <c r="H207">
        <v>42.058</v>
      </c>
      <c r="I207">
        <v>41.779000000000003</v>
      </c>
      <c r="J207">
        <v>41.527999999999999</v>
      </c>
    </row>
    <row r="208" spans="1:10" x14ac:dyDescent="0.35">
      <c r="A208" t="s">
        <v>487</v>
      </c>
      <c r="B208" t="s">
        <v>68</v>
      </c>
      <c r="C208" t="s">
        <v>91</v>
      </c>
      <c r="D208" t="s">
        <v>359</v>
      </c>
      <c r="E208">
        <v>4.5482277854913669</v>
      </c>
      <c r="F208">
        <v>4.6749737638870466</v>
      </c>
      <c r="G208" t="s">
        <v>329</v>
      </c>
      <c r="H208" t="s">
        <v>329</v>
      </c>
      <c r="I208" t="s">
        <v>329</v>
      </c>
      <c r="J208" t="s">
        <v>329</v>
      </c>
    </row>
    <row r="209" spans="1:10" x14ac:dyDescent="0.35">
      <c r="A209" t="s">
        <v>487</v>
      </c>
      <c r="B209" t="s">
        <v>68</v>
      </c>
      <c r="C209" t="s">
        <v>390</v>
      </c>
      <c r="D209" t="s">
        <v>473</v>
      </c>
      <c r="E209">
        <v>83.116948331228485</v>
      </c>
      <c r="F209">
        <v>83.155812354495112</v>
      </c>
      <c r="G209" t="s">
        <v>329</v>
      </c>
      <c r="H209" t="s">
        <v>329</v>
      </c>
      <c r="I209" t="s">
        <v>329</v>
      </c>
      <c r="J209" t="s">
        <v>329</v>
      </c>
    </row>
    <row r="210" spans="1:10" x14ac:dyDescent="0.35">
      <c r="A210" t="s">
        <v>487</v>
      </c>
      <c r="B210" t="s">
        <v>68</v>
      </c>
      <c r="C210" t="s">
        <v>70</v>
      </c>
      <c r="D210" t="s">
        <v>447</v>
      </c>
      <c r="E210">
        <v>0.49838433089706669</v>
      </c>
      <c r="F210">
        <v>0.51241842679822924</v>
      </c>
      <c r="G210" t="s">
        <v>329</v>
      </c>
      <c r="H210" t="s">
        <v>329</v>
      </c>
      <c r="I210" t="s">
        <v>329</v>
      </c>
      <c r="J210" t="s">
        <v>329</v>
      </c>
    </row>
    <row r="211" spans="1:10" x14ac:dyDescent="0.35">
      <c r="A211" t="s">
        <v>487</v>
      </c>
      <c r="B211" t="s">
        <v>68</v>
      </c>
      <c r="C211" t="s">
        <v>77</v>
      </c>
      <c r="D211" t="s">
        <v>426</v>
      </c>
      <c r="E211">
        <v>2.0777390202778001</v>
      </c>
      <c r="F211">
        <v>4.3745957945150504</v>
      </c>
      <c r="G211">
        <v>0.57175552810951202</v>
      </c>
      <c r="H211">
        <v>-2.3722632801504799</v>
      </c>
      <c r="I211">
        <v>0.42099817216893598</v>
      </c>
      <c r="J211">
        <v>0.476485008378708</v>
      </c>
    </row>
    <row r="212" spans="1:10" x14ac:dyDescent="0.35">
      <c r="A212" t="s">
        <v>416</v>
      </c>
      <c r="B212" t="s">
        <v>429</v>
      </c>
      <c r="C212" t="s">
        <v>97</v>
      </c>
      <c r="D212" t="s">
        <v>217</v>
      </c>
      <c r="E212">
        <v>100</v>
      </c>
      <c r="F212" t="s">
        <v>329</v>
      </c>
      <c r="G212">
        <v>100</v>
      </c>
      <c r="H212" t="s">
        <v>329</v>
      </c>
      <c r="I212" t="s">
        <v>329</v>
      </c>
      <c r="J212" t="s">
        <v>329</v>
      </c>
    </row>
    <row r="213" spans="1:10" x14ac:dyDescent="0.35">
      <c r="A213" t="s">
        <v>416</v>
      </c>
      <c r="B213" t="s">
        <v>429</v>
      </c>
      <c r="C213" t="s">
        <v>346</v>
      </c>
      <c r="D213" t="s">
        <v>502</v>
      </c>
      <c r="E213">
        <v>1.513456685179303</v>
      </c>
      <c r="F213">
        <v>1.8662460053732091</v>
      </c>
      <c r="G213">
        <v>1.7792945335377774</v>
      </c>
      <c r="H213">
        <v>2.1903852373477259</v>
      </c>
      <c r="I213">
        <v>2.4812126304657776</v>
      </c>
      <c r="J213" t="s">
        <v>329</v>
      </c>
    </row>
    <row r="214" spans="1:10" x14ac:dyDescent="0.35">
      <c r="A214" t="s">
        <v>416</v>
      </c>
      <c r="B214" t="s">
        <v>429</v>
      </c>
      <c r="C214" t="s">
        <v>313</v>
      </c>
      <c r="D214" t="s">
        <v>277</v>
      </c>
      <c r="E214">
        <v>2.9955501083638194</v>
      </c>
      <c r="F214">
        <v>2.990618652562004</v>
      </c>
      <c r="G214">
        <v>2.9718558198011329</v>
      </c>
      <c r="H214">
        <v>2.9263002189376266</v>
      </c>
      <c r="I214" t="s">
        <v>329</v>
      </c>
      <c r="J214" t="s">
        <v>329</v>
      </c>
    </row>
    <row r="215" spans="1:10" x14ac:dyDescent="0.35">
      <c r="A215" t="s">
        <v>416</v>
      </c>
      <c r="B215" t="s">
        <v>429</v>
      </c>
      <c r="C215" t="s">
        <v>198</v>
      </c>
      <c r="D215" t="s">
        <v>59</v>
      </c>
      <c r="E215">
        <v>3.2800610613019519</v>
      </c>
      <c r="F215">
        <v>3.1380898294537758</v>
      </c>
      <c r="G215">
        <v>3.9250060435348058</v>
      </c>
      <c r="H215">
        <v>3.9139439981216864</v>
      </c>
      <c r="I215">
        <v>4.1968832671755312</v>
      </c>
      <c r="J215" t="s">
        <v>329</v>
      </c>
    </row>
    <row r="216" spans="1:10" x14ac:dyDescent="0.35">
      <c r="A216" t="s">
        <v>416</v>
      </c>
      <c r="B216" t="s">
        <v>429</v>
      </c>
      <c r="C216" t="s">
        <v>232</v>
      </c>
      <c r="D216" t="s">
        <v>215</v>
      </c>
      <c r="E216">
        <v>-149.68484500979511</v>
      </c>
      <c r="F216">
        <v>-137.83918047577453</v>
      </c>
      <c r="G216">
        <v>-149.94056198062574</v>
      </c>
      <c r="H216">
        <v>-166.29993723079255</v>
      </c>
      <c r="I216">
        <v>-184.95658476601028</v>
      </c>
      <c r="J216" t="s">
        <v>329</v>
      </c>
    </row>
    <row r="217" spans="1:10" x14ac:dyDescent="0.35">
      <c r="A217" t="s">
        <v>416</v>
      </c>
      <c r="B217" t="s">
        <v>429</v>
      </c>
      <c r="C217" t="s">
        <v>293</v>
      </c>
      <c r="D217" t="s">
        <v>258</v>
      </c>
      <c r="E217" t="s">
        <v>329</v>
      </c>
      <c r="F217" t="s">
        <v>329</v>
      </c>
      <c r="G217" t="s">
        <v>329</v>
      </c>
      <c r="H217" t="s">
        <v>329</v>
      </c>
      <c r="I217" t="s">
        <v>329</v>
      </c>
      <c r="J217" t="s">
        <v>329</v>
      </c>
    </row>
    <row r="218" spans="1:10" x14ac:dyDescent="0.35">
      <c r="A218" t="s">
        <v>416</v>
      </c>
      <c r="B218" t="s">
        <v>429</v>
      </c>
      <c r="C218" t="s">
        <v>367</v>
      </c>
      <c r="D218" t="s">
        <v>0</v>
      </c>
      <c r="E218">
        <v>5648.6965856094048</v>
      </c>
      <c r="F218">
        <v>5638.499224530824</v>
      </c>
      <c r="G218">
        <v>5558.609429479272</v>
      </c>
      <c r="H218">
        <v>5586.3379773627194</v>
      </c>
      <c r="I218">
        <v>5484.7469021380166</v>
      </c>
      <c r="J218" t="s">
        <v>329</v>
      </c>
    </row>
    <row r="219" spans="1:10" x14ac:dyDescent="0.35">
      <c r="A219" t="s">
        <v>416</v>
      </c>
      <c r="B219" t="s">
        <v>429</v>
      </c>
      <c r="C219" t="s">
        <v>301</v>
      </c>
      <c r="D219" t="s">
        <v>209</v>
      </c>
      <c r="E219">
        <v>95.206481449987521</v>
      </c>
      <c r="F219">
        <v>94.995664959049336</v>
      </c>
      <c r="G219">
        <v>94.295699422927427</v>
      </c>
      <c r="H219">
        <v>93.895668441494578</v>
      </c>
      <c r="I219">
        <v>93.32190254829159</v>
      </c>
      <c r="J219" t="s">
        <v>329</v>
      </c>
    </row>
    <row r="220" spans="1:10" x14ac:dyDescent="0.35">
      <c r="A220" t="s">
        <v>416</v>
      </c>
      <c r="B220" t="s">
        <v>429</v>
      </c>
      <c r="C220" t="s">
        <v>516</v>
      </c>
      <c r="D220" t="s">
        <v>428</v>
      </c>
      <c r="E220">
        <v>7.1400634299614012</v>
      </c>
      <c r="F220">
        <v>7.2691785351542055</v>
      </c>
      <c r="G220">
        <v>7.6285251638350386</v>
      </c>
      <c r="H220">
        <v>7.8314673540237116</v>
      </c>
      <c r="I220">
        <v>8.1066171843239481</v>
      </c>
      <c r="J220">
        <v>7.9475961850755965</v>
      </c>
    </row>
    <row r="221" spans="1:10" x14ac:dyDescent="0.35">
      <c r="A221" t="s">
        <v>416</v>
      </c>
      <c r="B221" t="s">
        <v>429</v>
      </c>
      <c r="C221" t="s">
        <v>184</v>
      </c>
      <c r="D221" t="s">
        <v>488</v>
      </c>
      <c r="E221" t="s">
        <v>329</v>
      </c>
      <c r="F221" t="s">
        <v>329</v>
      </c>
      <c r="G221" t="s">
        <v>329</v>
      </c>
      <c r="H221" t="s">
        <v>329</v>
      </c>
      <c r="I221" t="s">
        <v>329</v>
      </c>
      <c r="J221" t="s">
        <v>329</v>
      </c>
    </row>
    <row r="222" spans="1:10" x14ac:dyDescent="0.35">
      <c r="A222" t="s">
        <v>416</v>
      </c>
      <c r="B222" t="s">
        <v>429</v>
      </c>
      <c r="C222" t="s">
        <v>297</v>
      </c>
      <c r="D222" t="s">
        <v>14</v>
      </c>
      <c r="E222" t="s">
        <v>329</v>
      </c>
      <c r="F222" t="s">
        <v>329</v>
      </c>
      <c r="G222" t="s">
        <v>329</v>
      </c>
      <c r="H222" t="s">
        <v>329</v>
      </c>
      <c r="I222" t="s">
        <v>329</v>
      </c>
      <c r="J222" t="s">
        <v>329</v>
      </c>
    </row>
    <row r="223" spans="1:10" x14ac:dyDescent="0.35">
      <c r="A223" t="s">
        <v>416</v>
      </c>
      <c r="B223" t="s">
        <v>429</v>
      </c>
      <c r="C223" t="s">
        <v>431</v>
      </c>
      <c r="D223" t="s">
        <v>216</v>
      </c>
      <c r="E223">
        <v>7.1597077886928799</v>
      </c>
      <c r="F223">
        <v>7.4775791856574099</v>
      </c>
      <c r="G223">
        <v>8.4426661473321101</v>
      </c>
      <c r="H223" t="s">
        <v>329</v>
      </c>
      <c r="I223" t="s">
        <v>329</v>
      </c>
      <c r="J223" t="s">
        <v>329</v>
      </c>
    </row>
    <row r="224" spans="1:10" x14ac:dyDescent="0.35">
      <c r="A224" t="s">
        <v>416</v>
      </c>
      <c r="B224" t="s">
        <v>429</v>
      </c>
      <c r="C224" t="s">
        <v>446</v>
      </c>
      <c r="D224" t="s">
        <v>252</v>
      </c>
      <c r="E224">
        <v>29.284990606218582</v>
      </c>
      <c r="F224">
        <v>30.147960673610442</v>
      </c>
      <c r="G224">
        <v>32.600500058600623</v>
      </c>
      <c r="H224">
        <v>33.103361279304458</v>
      </c>
      <c r="I224" t="s">
        <v>329</v>
      </c>
      <c r="J224" t="s">
        <v>329</v>
      </c>
    </row>
    <row r="225" spans="1:10" x14ac:dyDescent="0.35">
      <c r="A225" t="s">
        <v>416</v>
      </c>
      <c r="B225" t="s">
        <v>429</v>
      </c>
      <c r="C225" t="s">
        <v>398</v>
      </c>
      <c r="D225" t="s">
        <v>163</v>
      </c>
      <c r="E225">
        <v>30.823199771378807</v>
      </c>
      <c r="F225">
        <v>29.883286336071617</v>
      </c>
      <c r="G225">
        <v>30.3574429630395</v>
      </c>
      <c r="H225">
        <v>27.32312622498808</v>
      </c>
      <c r="I225">
        <v>28.019409246588072</v>
      </c>
      <c r="J225">
        <v>26.864415823280375</v>
      </c>
    </row>
    <row r="226" spans="1:10" x14ac:dyDescent="0.35">
      <c r="A226" t="s">
        <v>416</v>
      </c>
      <c r="B226" t="s">
        <v>429</v>
      </c>
      <c r="C226" t="s">
        <v>9</v>
      </c>
      <c r="D226" t="s">
        <v>457</v>
      </c>
      <c r="E226">
        <v>14.035724868513952</v>
      </c>
      <c r="F226">
        <v>17.432229433084302</v>
      </c>
      <c r="G226">
        <v>17.302100852264942</v>
      </c>
      <c r="H226">
        <v>17.803044102867279</v>
      </c>
      <c r="I226">
        <v>16.10980077682591</v>
      </c>
      <c r="J226">
        <v>11.058220872887718</v>
      </c>
    </row>
    <row r="227" spans="1:10" x14ac:dyDescent="0.35">
      <c r="A227" t="s">
        <v>416</v>
      </c>
      <c r="B227" t="s">
        <v>429</v>
      </c>
      <c r="C227" t="s">
        <v>5</v>
      </c>
      <c r="D227" t="s">
        <v>156</v>
      </c>
      <c r="E227">
        <v>1.23</v>
      </c>
      <c r="F227" t="s">
        <v>329</v>
      </c>
      <c r="G227">
        <v>1.57</v>
      </c>
      <c r="H227" t="s">
        <v>329</v>
      </c>
      <c r="I227">
        <v>1.28</v>
      </c>
      <c r="J227" t="s">
        <v>329</v>
      </c>
    </row>
    <row r="228" spans="1:10" x14ac:dyDescent="0.35">
      <c r="A228" t="s">
        <v>416</v>
      </c>
      <c r="B228" t="s">
        <v>429</v>
      </c>
      <c r="C228" t="s">
        <v>69</v>
      </c>
      <c r="D228" t="s">
        <v>170</v>
      </c>
      <c r="E228">
        <v>88.733000000000004</v>
      </c>
      <c r="F228">
        <v>88.875</v>
      </c>
      <c r="G228">
        <v>89.015000000000001</v>
      </c>
      <c r="H228">
        <v>89.153000000000006</v>
      </c>
      <c r="I228">
        <v>89.289000000000001</v>
      </c>
      <c r="J228">
        <v>89.423000000000002</v>
      </c>
    </row>
    <row r="229" spans="1:10" x14ac:dyDescent="0.35">
      <c r="A229" t="s">
        <v>416</v>
      </c>
      <c r="B229" t="s">
        <v>429</v>
      </c>
      <c r="C229" t="s">
        <v>91</v>
      </c>
      <c r="D229" t="s">
        <v>359</v>
      </c>
      <c r="E229">
        <v>8.6389323970957168</v>
      </c>
      <c r="F229">
        <v>7.9596843498640908</v>
      </c>
      <c r="G229">
        <v>7.5848894729593246</v>
      </c>
      <c r="H229">
        <v>7.12904284099523</v>
      </c>
      <c r="I229">
        <v>6.8820505748618279</v>
      </c>
      <c r="J229">
        <v>6.8321769586235366</v>
      </c>
    </row>
    <row r="230" spans="1:10" x14ac:dyDescent="0.35">
      <c r="A230" t="s">
        <v>416</v>
      </c>
      <c r="B230" t="s">
        <v>429</v>
      </c>
      <c r="C230" t="s">
        <v>390</v>
      </c>
      <c r="D230" t="s">
        <v>473</v>
      </c>
      <c r="E230">
        <v>70.51390750892655</v>
      </c>
      <c r="F230">
        <v>68.982434025787597</v>
      </c>
      <c r="G230">
        <v>69.273009250757511</v>
      </c>
      <c r="H230">
        <v>70.653886656086911</v>
      </c>
      <c r="I230">
        <v>70.484995727743708</v>
      </c>
      <c r="J230">
        <v>71.946038806248424</v>
      </c>
    </row>
    <row r="231" spans="1:10" x14ac:dyDescent="0.35">
      <c r="A231" t="s">
        <v>416</v>
      </c>
      <c r="B231" t="s">
        <v>429</v>
      </c>
      <c r="C231" t="s">
        <v>70</v>
      </c>
      <c r="D231" t="s">
        <v>447</v>
      </c>
      <c r="E231">
        <v>2.3782304843569557</v>
      </c>
      <c r="F231">
        <v>2.4664067965104026</v>
      </c>
      <c r="G231">
        <v>2.4469745661555411</v>
      </c>
      <c r="H231">
        <v>2.4811148507909881</v>
      </c>
      <c r="I231">
        <v>2.4094308705668581</v>
      </c>
      <c r="J231">
        <v>2.502230626839435</v>
      </c>
    </row>
    <row r="232" spans="1:10" x14ac:dyDescent="0.35">
      <c r="A232" t="s">
        <v>416</v>
      </c>
      <c r="B232" t="s">
        <v>429</v>
      </c>
      <c r="C232" t="s">
        <v>77</v>
      </c>
      <c r="D232" t="s">
        <v>426</v>
      </c>
      <c r="E232">
        <v>2.8452256815134702</v>
      </c>
      <c r="F232">
        <v>3.3038501560874201</v>
      </c>
      <c r="G232">
        <v>1.76278015613196</v>
      </c>
      <c r="H232">
        <v>2.4498886414253902</v>
      </c>
      <c r="I232">
        <v>2.4879227053140198</v>
      </c>
      <c r="J232">
        <v>1.5083667216592</v>
      </c>
    </row>
    <row r="233" spans="1:10" x14ac:dyDescent="0.35">
      <c r="A233" t="s">
        <v>247</v>
      </c>
      <c r="B233" t="s">
        <v>304</v>
      </c>
      <c r="C233" t="s">
        <v>97</v>
      </c>
      <c r="D233" t="s">
        <v>217</v>
      </c>
      <c r="E233">
        <v>100</v>
      </c>
      <c r="F233" t="s">
        <v>329</v>
      </c>
      <c r="G233">
        <v>100</v>
      </c>
      <c r="H233" t="s">
        <v>329</v>
      </c>
      <c r="I233" t="s">
        <v>329</v>
      </c>
      <c r="J233" t="s">
        <v>329</v>
      </c>
    </row>
    <row r="234" spans="1:10" x14ac:dyDescent="0.35">
      <c r="A234" t="s">
        <v>247</v>
      </c>
      <c r="B234" t="s">
        <v>304</v>
      </c>
      <c r="C234" t="s">
        <v>346</v>
      </c>
      <c r="D234" t="s">
        <v>502</v>
      </c>
      <c r="E234">
        <v>10.781333291365732</v>
      </c>
      <c r="F234">
        <v>10.054394919937602</v>
      </c>
      <c r="G234">
        <v>12.734445469751666</v>
      </c>
      <c r="H234">
        <v>12.478094360965198</v>
      </c>
      <c r="I234">
        <v>12.914893266013729</v>
      </c>
      <c r="J234" t="s">
        <v>329</v>
      </c>
    </row>
    <row r="235" spans="1:10" x14ac:dyDescent="0.35">
      <c r="A235" t="s">
        <v>247</v>
      </c>
      <c r="B235" t="s">
        <v>304</v>
      </c>
      <c r="C235" t="s">
        <v>313</v>
      </c>
      <c r="D235" t="s">
        <v>277</v>
      </c>
      <c r="E235">
        <v>1.9879562361145338</v>
      </c>
      <c r="F235">
        <v>1.9720226809739441</v>
      </c>
      <c r="G235">
        <v>1.8786096508128738</v>
      </c>
      <c r="H235">
        <v>1.8785968097551127</v>
      </c>
      <c r="I235" t="s">
        <v>329</v>
      </c>
      <c r="J235" t="s">
        <v>329</v>
      </c>
    </row>
    <row r="236" spans="1:10" x14ac:dyDescent="0.35">
      <c r="A236" t="s">
        <v>247</v>
      </c>
      <c r="B236" t="s">
        <v>304</v>
      </c>
      <c r="C236" t="s">
        <v>198</v>
      </c>
      <c r="D236" t="s">
        <v>59</v>
      </c>
      <c r="E236">
        <v>18.499597278072784</v>
      </c>
      <c r="F236">
        <v>18.721398003504</v>
      </c>
      <c r="G236">
        <v>19.938720590422442</v>
      </c>
      <c r="H236">
        <v>19.516426076140387</v>
      </c>
      <c r="I236">
        <v>19.931439613741105</v>
      </c>
      <c r="J236" t="s">
        <v>329</v>
      </c>
    </row>
    <row r="237" spans="1:10" x14ac:dyDescent="0.35">
      <c r="A237" t="s">
        <v>247</v>
      </c>
      <c r="B237" t="s">
        <v>304</v>
      </c>
      <c r="C237" t="s">
        <v>232</v>
      </c>
      <c r="D237" t="s">
        <v>215</v>
      </c>
      <c r="E237">
        <v>64.518145258251536</v>
      </c>
      <c r="F237">
        <v>65.129155411764643</v>
      </c>
      <c r="G237">
        <v>61.149953474874017</v>
      </c>
      <c r="H237">
        <v>63.533986950021649</v>
      </c>
      <c r="I237">
        <v>62.366820894582617</v>
      </c>
      <c r="J237" t="s">
        <v>329</v>
      </c>
    </row>
    <row r="238" spans="1:10" x14ac:dyDescent="0.35">
      <c r="A238" t="s">
        <v>247</v>
      </c>
      <c r="B238" t="s">
        <v>304</v>
      </c>
      <c r="C238" t="s">
        <v>293</v>
      </c>
      <c r="D238" t="s">
        <v>258</v>
      </c>
      <c r="E238" t="s">
        <v>329</v>
      </c>
      <c r="F238" t="s">
        <v>329</v>
      </c>
      <c r="G238" t="s">
        <v>329</v>
      </c>
      <c r="H238" t="s">
        <v>329</v>
      </c>
      <c r="I238" t="s">
        <v>329</v>
      </c>
      <c r="J238" t="s">
        <v>329</v>
      </c>
    </row>
    <row r="239" spans="1:10" x14ac:dyDescent="0.35">
      <c r="A239" t="s">
        <v>247</v>
      </c>
      <c r="B239" t="s">
        <v>304</v>
      </c>
      <c r="C239" t="s">
        <v>367</v>
      </c>
      <c r="D239" t="s">
        <v>0</v>
      </c>
      <c r="E239">
        <v>4079.8649688571786</v>
      </c>
      <c r="F239">
        <v>3943.4324124608252</v>
      </c>
      <c r="G239">
        <v>3930.5835557831551</v>
      </c>
      <c r="H239">
        <v>3917.8474828628291</v>
      </c>
      <c r="I239">
        <v>3754.0789608473847</v>
      </c>
      <c r="J239" t="s">
        <v>329</v>
      </c>
    </row>
    <row r="240" spans="1:10" x14ac:dyDescent="0.35">
      <c r="A240" t="s">
        <v>247</v>
      </c>
      <c r="B240" t="s">
        <v>304</v>
      </c>
      <c r="C240" t="s">
        <v>301</v>
      </c>
      <c r="D240" t="s">
        <v>209</v>
      </c>
      <c r="E240">
        <v>70.120099143183936</v>
      </c>
      <c r="F240">
        <v>69.086691576908734</v>
      </c>
      <c r="G240">
        <v>66.589738445254383</v>
      </c>
      <c r="H240">
        <v>66.115837687470105</v>
      </c>
      <c r="I240">
        <v>64.65874941257411</v>
      </c>
      <c r="J240" t="s">
        <v>329</v>
      </c>
    </row>
    <row r="241" spans="1:10" x14ac:dyDescent="0.35">
      <c r="A241" t="s">
        <v>247</v>
      </c>
      <c r="B241" t="s">
        <v>304</v>
      </c>
      <c r="C241" t="s">
        <v>516</v>
      </c>
      <c r="D241" t="s">
        <v>428</v>
      </c>
      <c r="E241">
        <v>10.657340718961668</v>
      </c>
      <c r="F241">
        <v>11.279725263786787</v>
      </c>
      <c r="G241">
        <v>11.414401782382905</v>
      </c>
      <c r="H241">
        <v>11.26784964020613</v>
      </c>
      <c r="I241">
        <v>11.717811593361651</v>
      </c>
      <c r="J241">
        <v>11.584968178007358</v>
      </c>
    </row>
    <row r="242" spans="1:10" x14ac:dyDescent="0.35">
      <c r="A242" t="s">
        <v>247</v>
      </c>
      <c r="B242" t="s">
        <v>304</v>
      </c>
      <c r="C242" t="s">
        <v>184</v>
      </c>
      <c r="D242" t="s">
        <v>488</v>
      </c>
      <c r="E242" t="s">
        <v>329</v>
      </c>
      <c r="F242" t="s">
        <v>329</v>
      </c>
      <c r="G242" t="s">
        <v>329</v>
      </c>
      <c r="H242" t="s">
        <v>329</v>
      </c>
      <c r="I242" t="s">
        <v>329</v>
      </c>
      <c r="J242" t="s">
        <v>329</v>
      </c>
    </row>
    <row r="243" spans="1:10" x14ac:dyDescent="0.35">
      <c r="A243" t="s">
        <v>247</v>
      </c>
      <c r="B243" t="s">
        <v>304</v>
      </c>
      <c r="C243" t="s">
        <v>297</v>
      </c>
      <c r="D243" t="s">
        <v>14</v>
      </c>
      <c r="E243" t="s">
        <v>329</v>
      </c>
      <c r="F243" t="s">
        <v>329</v>
      </c>
      <c r="G243" t="s">
        <v>329</v>
      </c>
      <c r="H243" t="s">
        <v>329</v>
      </c>
      <c r="I243" t="s">
        <v>329</v>
      </c>
      <c r="J243" t="s">
        <v>329</v>
      </c>
    </row>
    <row r="244" spans="1:10" x14ac:dyDescent="0.35">
      <c r="A244" t="s">
        <v>247</v>
      </c>
      <c r="B244" t="s">
        <v>304</v>
      </c>
      <c r="C244" t="s">
        <v>431</v>
      </c>
      <c r="D244" t="s">
        <v>216</v>
      </c>
      <c r="E244">
        <v>31.398051361778101</v>
      </c>
      <c r="F244">
        <v>31.459278040352402</v>
      </c>
      <c r="G244">
        <v>34.450599214459103</v>
      </c>
      <c r="H244" t="s">
        <v>329</v>
      </c>
      <c r="I244" t="s">
        <v>329</v>
      </c>
      <c r="J244" t="s">
        <v>329</v>
      </c>
    </row>
    <row r="245" spans="1:10" x14ac:dyDescent="0.35">
      <c r="A245" t="s">
        <v>247</v>
      </c>
      <c r="B245" t="s">
        <v>304</v>
      </c>
      <c r="C245" t="s">
        <v>446</v>
      </c>
      <c r="D245" t="s">
        <v>252</v>
      </c>
      <c r="E245">
        <v>49.983782030489785</v>
      </c>
      <c r="F245">
        <v>49.084063834569562</v>
      </c>
      <c r="G245">
        <v>49.543446244477174</v>
      </c>
      <c r="H245">
        <v>50.631646982783948</v>
      </c>
      <c r="I245" t="s">
        <v>329</v>
      </c>
      <c r="J245" t="s">
        <v>329</v>
      </c>
    </row>
    <row r="246" spans="1:10" x14ac:dyDescent="0.35">
      <c r="A246" t="s">
        <v>247</v>
      </c>
      <c r="B246" t="s">
        <v>304</v>
      </c>
      <c r="C246" t="s">
        <v>398</v>
      </c>
      <c r="D246" t="s">
        <v>163</v>
      </c>
      <c r="E246">
        <v>3.2184937437240149</v>
      </c>
      <c r="F246">
        <v>3.3713449459954234</v>
      </c>
      <c r="G246">
        <v>3.6245043861966906</v>
      </c>
      <c r="H246">
        <v>2.6583846206192789</v>
      </c>
      <c r="I246">
        <v>2.3861956010015639</v>
      </c>
      <c r="J246">
        <v>1.9679851101296455</v>
      </c>
    </row>
    <row r="247" spans="1:10" x14ac:dyDescent="0.35">
      <c r="A247" t="s">
        <v>247</v>
      </c>
      <c r="B247" t="s">
        <v>304</v>
      </c>
      <c r="C247" t="s">
        <v>9</v>
      </c>
      <c r="D247" t="s">
        <v>457</v>
      </c>
      <c r="E247">
        <v>10.971537180164216</v>
      </c>
      <c r="F247">
        <v>12.257516496420395</v>
      </c>
      <c r="G247">
        <v>13.399059296759667</v>
      </c>
      <c r="H247">
        <v>11.547332840213333</v>
      </c>
      <c r="I247">
        <v>10.22262761690172</v>
      </c>
      <c r="J247">
        <v>8.1044003683545203</v>
      </c>
    </row>
    <row r="248" spans="1:10" x14ac:dyDescent="0.35">
      <c r="A248" t="s">
        <v>247</v>
      </c>
      <c r="B248" t="s">
        <v>304</v>
      </c>
      <c r="C248" t="s">
        <v>5</v>
      </c>
      <c r="D248" t="s">
        <v>156</v>
      </c>
      <c r="E248">
        <v>1.55</v>
      </c>
      <c r="F248" t="s">
        <v>329</v>
      </c>
      <c r="G248">
        <v>1.81</v>
      </c>
      <c r="H248" t="s">
        <v>329</v>
      </c>
      <c r="I248">
        <v>1.55</v>
      </c>
      <c r="J248" t="s">
        <v>329</v>
      </c>
    </row>
    <row r="249" spans="1:10" x14ac:dyDescent="0.35">
      <c r="A249" t="s">
        <v>247</v>
      </c>
      <c r="B249" t="s">
        <v>304</v>
      </c>
      <c r="C249" t="s">
        <v>69</v>
      </c>
      <c r="D249" t="s">
        <v>170</v>
      </c>
      <c r="E249">
        <v>65.852000000000004</v>
      </c>
      <c r="F249">
        <v>65.858000000000004</v>
      </c>
      <c r="G249">
        <v>65.864000000000004</v>
      </c>
      <c r="H249">
        <v>65.884</v>
      </c>
      <c r="I249">
        <v>65.918999999999997</v>
      </c>
      <c r="J249">
        <v>65.968000000000004</v>
      </c>
    </row>
    <row r="250" spans="1:10" x14ac:dyDescent="0.35">
      <c r="A250" t="s">
        <v>247</v>
      </c>
      <c r="B250" t="s">
        <v>304</v>
      </c>
      <c r="C250" t="s">
        <v>91</v>
      </c>
      <c r="D250" t="s">
        <v>359</v>
      </c>
      <c r="E250">
        <v>18.673642040477159</v>
      </c>
      <c r="F250">
        <v>18.766707387944958</v>
      </c>
      <c r="G250">
        <v>18.932930801956591</v>
      </c>
      <c r="H250">
        <v>18.647396489482936</v>
      </c>
      <c r="I250">
        <v>18.537254227639341</v>
      </c>
      <c r="J250">
        <v>18.906429810967289</v>
      </c>
    </row>
    <row r="251" spans="1:10" x14ac:dyDescent="0.35">
      <c r="A251" t="s">
        <v>247</v>
      </c>
      <c r="B251" t="s">
        <v>304</v>
      </c>
      <c r="C251" t="s">
        <v>390</v>
      </c>
      <c r="D251" t="s">
        <v>473</v>
      </c>
      <c r="E251">
        <v>69.876893260334597</v>
      </c>
      <c r="F251">
        <v>69.856236557093723</v>
      </c>
      <c r="G251">
        <v>69.678324598981263</v>
      </c>
      <c r="H251">
        <v>69.979644125085443</v>
      </c>
      <c r="I251">
        <v>70.356754314396468</v>
      </c>
      <c r="J251">
        <v>70.368627878053445</v>
      </c>
    </row>
    <row r="252" spans="1:10" x14ac:dyDescent="0.35">
      <c r="A252" t="s">
        <v>247</v>
      </c>
      <c r="B252" t="s">
        <v>304</v>
      </c>
      <c r="C252" t="s">
        <v>70</v>
      </c>
      <c r="D252" t="s">
        <v>447</v>
      </c>
      <c r="E252">
        <v>1.434119959487844</v>
      </c>
      <c r="F252">
        <v>1.6109311982610581</v>
      </c>
      <c r="G252">
        <v>1.5358124039786964</v>
      </c>
      <c r="H252">
        <v>1.4359838705953969</v>
      </c>
      <c r="I252">
        <v>1.369930426868468</v>
      </c>
      <c r="J252">
        <v>1.2903791343027233</v>
      </c>
    </row>
    <row r="253" spans="1:10" x14ac:dyDescent="0.35">
      <c r="A253" t="s">
        <v>247</v>
      </c>
      <c r="B253" t="s">
        <v>304</v>
      </c>
      <c r="C253" t="s">
        <v>77</v>
      </c>
      <c r="D253" t="s">
        <v>426</v>
      </c>
      <c r="E253">
        <v>1.8135350314418699</v>
      </c>
      <c r="F253">
        <v>3.2669389115765699</v>
      </c>
      <c r="G253">
        <v>2.4856750867558799</v>
      </c>
      <c r="H253">
        <v>2.0001574927153198</v>
      </c>
      <c r="I253">
        <v>1.6058056048798099</v>
      </c>
      <c r="J253">
        <v>0.89656616390027999</v>
      </c>
    </row>
    <row r="254" spans="1:10" x14ac:dyDescent="0.35">
      <c r="A254" t="s">
        <v>445</v>
      </c>
      <c r="B254" t="s">
        <v>176</v>
      </c>
      <c r="C254" t="s">
        <v>97</v>
      </c>
      <c r="D254" t="s">
        <v>217</v>
      </c>
      <c r="E254">
        <v>99.5</v>
      </c>
      <c r="F254" t="s">
        <v>329</v>
      </c>
      <c r="G254">
        <v>100</v>
      </c>
      <c r="H254" t="s">
        <v>329</v>
      </c>
      <c r="I254" t="s">
        <v>329</v>
      </c>
      <c r="J254" t="s">
        <v>329</v>
      </c>
    </row>
    <row r="255" spans="1:10" x14ac:dyDescent="0.35">
      <c r="A255" t="s">
        <v>445</v>
      </c>
      <c r="B255" t="s">
        <v>176</v>
      </c>
      <c r="C255" t="s">
        <v>346</v>
      </c>
      <c r="D255" t="s">
        <v>502</v>
      </c>
      <c r="E255">
        <v>2.5587342240218676</v>
      </c>
      <c r="F255">
        <v>1.8321224720406197</v>
      </c>
      <c r="G255">
        <v>1.1437994422328912</v>
      </c>
      <c r="H255">
        <v>0.92379202122244763</v>
      </c>
      <c r="I255" t="s">
        <v>329</v>
      </c>
      <c r="J255" t="s">
        <v>329</v>
      </c>
    </row>
    <row r="256" spans="1:10" x14ac:dyDescent="0.35">
      <c r="A256" t="s">
        <v>445</v>
      </c>
      <c r="B256" t="s">
        <v>176</v>
      </c>
      <c r="C256" t="s">
        <v>313</v>
      </c>
      <c r="D256" t="s">
        <v>277</v>
      </c>
      <c r="E256">
        <v>2.6479770305866972</v>
      </c>
      <c r="F256">
        <v>2.6627065522325193</v>
      </c>
      <c r="G256">
        <v>2.596838852282866</v>
      </c>
      <c r="H256">
        <v>2.567883324951008</v>
      </c>
      <c r="I256" t="s">
        <v>329</v>
      </c>
      <c r="J256" t="s">
        <v>329</v>
      </c>
    </row>
    <row r="257" spans="1:10" x14ac:dyDescent="0.35">
      <c r="A257" t="s">
        <v>445</v>
      </c>
      <c r="B257" t="s">
        <v>176</v>
      </c>
      <c r="C257" t="s">
        <v>198</v>
      </c>
      <c r="D257" t="s">
        <v>59</v>
      </c>
      <c r="E257">
        <v>0.777480873927344</v>
      </c>
      <c r="F257">
        <v>0.76880583327873386</v>
      </c>
      <c r="G257">
        <v>0.71805357625943111</v>
      </c>
      <c r="H257">
        <v>1.0929802656220855</v>
      </c>
      <c r="I257" t="s">
        <v>329</v>
      </c>
      <c r="J257" t="s">
        <v>329</v>
      </c>
    </row>
    <row r="258" spans="1:10" x14ac:dyDescent="0.35">
      <c r="A258" t="s">
        <v>445</v>
      </c>
      <c r="B258" t="s">
        <v>176</v>
      </c>
      <c r="C258" t="s">
        <v>232</v>
      </c>
      <c r="D258" t="s">
        <v>215</v>
      </c>
      <c r="E258">
        <v>-465.48729816786408</v>
      </c>
      <c r="F258">
        <v>-377.33275461861871</v>
      </c>
      <c r="G258">
        <v>-328.95679554440716</v>
      </c>
      <c r="H258">
        <v>-327.6003777125394</v>
      </c>
      <c r="I258" t="s">
        <v>329</v>
      </c>
      <c r="J258" t="s">
        <v>329</v>
      </c>
    </row>
    <row r="259" spans="1:10" x14ac:dyDescent="0.35">
      <c r="A259" t="s">
        <v>445</v>
      </c>
      <c r="B259" t="s">
        <v>176</v>
      </c>
      <c r="C259" t="s">
        <v>293</v>
      </c>
      <c r="D259" t="s">
        <v>258</v>
      </c>
      <c r="E259" t="s">
        <v>329</v>
      </c>
      <c r="F259" t="s">
        <v>329</v>
      </c>
      <c r="G259" t="s">
        <v>329</v>
      </c>
      <c r="H259" t="s">
        <v>329</v>
      </c>
      <c r="I259" t="s">
        <v>329</v>
      </c>
      <c r="J259" t="s">
        <v>329</v>
      </c>
    </row>
    <row r="260" spans="1:10" x14ac:dyDescent="0.35">
      <c r="A260" t="s">
        <v>445</v>
      </c>
      <c r="B260" t="s">
        <v>176</v>
      </c>
      <c r="C260" t="s">
        <v>367</v>
      </c>
      <c r="D260" t="s">
        <v>0</v>
      </c>
      <c r="E260">
        <v>1279.5525942720017</v>
      </c>
      <c r="F260">
        <v>1369.3509989336192</v>
      </c>
      <c r="G260">
        <v>1472.8973909032311</v>
      </c>
      <c r="H260">
        <v>1474.003432800587</v>
      </c>
      <c r="I260" t="s">
        <v>329</v>
      </c>
      <c r="J260" t="s">
        <v>329</v>
      </c>
    </row>
    <row r="261" spans="1:10" x14ac:dyDescent="0.35">
      <c r="A261" t="s">
        <v>445</v>
      </c>
      <c r="B261" t="s">
        <v>176</v>
      </c>
      <c r="C261" t="s">
        <v>301</v>
      </c>
      <c r="D261" t="s">
        <v>209</v>
      </c>
      <c r="E261">
        <v>96.932491614082224</v>
      </c>
      <c r="F261">
        <v>97.862571548874172</v>
      </c>
      <c r="G261">
        <v>98.476701566550801</v>
      </c>
      <c r="H261">
        <v>98.211232719064157</v>
      </c>
      <c r="I261" t="s">
        <v>329</v>
      </c>
      <c r="J261" t="s">
        <v>329</v>
      </c>
    </row>
    <row r="262" spans="1:10" x14ac:dyDescent="0.35">
      <c r="A262" t="s">
        <v>445</v>
      </c>
      <c r="B262" t="s">
        <v>176</v>
      </c>
      <c r="C262" t="s">
        <v>516</v>
      </c>
      <c r="D262" t="s">
        <v>428</v>
      </c>
      <c r="E262">
        <v>12.46549577507067</v>
      </c>
      <c r="F262">
        <v>11.504831394495175</v>
      </c>
      <c r="G262">
        <v>10.787050132083799</v>
      </c>
      <c r="H262">
        <v>11.257225316308382</v>
      </c>
      <c r="I262">
        <v>11.127986460889758</v>
      </c>
      <c r="J262" t="s">
        <v>329</v>
      </c>
    </row>
    <row r="263" spans="1:10" x14ac:dyDescent="0.35">
      <c r="A263" t="s">
        <v>445</v>
      </c>
      <c r="B263" t="s">
        <v>176</v>
      </c>
      <c r="C263" t="s">
        <v>184</v>
      </c>
      <c r="D263" t="s">
        <v>488</v>
      </c>
      <c r="E263" t="s">
        <v>329</v>
      </c>
      <c r="F263" t="s">
        <v>329</v>
      </c>
      <c r="G263" t="s">
        <v>329</v>
      </c>
      <c r="H263" t="s">
        <v>329</v>
      </c>
      <c r="I263" t="s">
        <v>329</v>
      </c>
      <c r="J263" t="s">
        <v>329</v>
      </c>
    </row>
    <row r="264" spans="1:10" x14ac:dyDescent="0.35">
      <c r="A264" t="s">
        <v>445</v>
      </c>
      <c r="B264" t="s">
        <v>176</v>
      </c>
      <c r="C264" t="s">
        <v>297</v>
      </c>
      <c r="D264" t="s">
        <v>14</v>
      </c>
      <c r="E264" t="s">
        <v>329</v>
      </c>
      <c r="F264" t="s">
        <v>329</v>
      </c>
      <c r="G264" t="s">
        <v>329</v>
      </c>
      <c r="H264" t="s">
        <v>329</v>
      </c>
      <c r="I264" t="s">
        <v>329</v>
      </c>
      <c r="J264" t="s">
        <v>329</v>
      </c>
    </row>
    <row r="265" spans="1:10" x14ac:dyDescent="0.35">
      <c r="A265" t="s">
        <v>445</v>
      </c>
      <c r="B265" t="s">
        <v>176</v>
      </c>
      <c r="C265" t="s">
        <v>431</v>
      </c>
      <c r="D265" t="s">
        <v>216</v>
      </c>
      <c r="E265">
        <v>4.4497339161100298</v>
      </c>
      <c r="F265">
        <v>3.55633055607038</v>
      </c>
      <c r="G265">
        <v>2.84552172971103</v>
      </c>
      <c r="H265" t="s">
        <v>329</v>
      </c>
      <c r="I265" t="s">
        <v>329</v>
      </c>
      <c r="J265" t="s">
        <v>329</v>
      </c>
    </row>
    <row r="266" spans="1:10" x14ac:dyDescent="0.35">
      <c r="A266" t="s">
        <v>445</v>
      </c>
      <c r="B266" t="s">
        <v>176</v>
      </c>
      <c r="C266" t="s">
        <v>446</v>
      </c>
      <c r="D266" t="s">
        <v>252</v>
      </c>
      <c r="E266">
        <v>28.364809945015541</v>
      </c>
      <c r="F266">
        <v>31.301392391185175</v>
      </c>
      <c r="G266">
        <v>33.209570957095707</v>
      </c>
      <c r="H266">
        <v>33.878600823045268</v>
      </c>
      <c r="I266" t="s">
        <v>329</v>
      </c>
      <c r="J266" t="s">
        <v>329</v>
      </c>
    </row>
    <row r="267" spans="1:10" x14ac:dyDescent="0.35">
      <c r="A267" t="s">
        <v>445</v>
      </c>
      <c r="B267" t="s">
        <v>176</v>
      </c>
      <c r="C267" t="s">
        <v>398</v>
      </c>
      <c r="D267" t="s">
        <v>163</v>
      </c>
      <c r="E267">
        <v>94.509496315524828</v>
      </c>
      <c r="F267">
        <v>94.747393957387459</v>
      </c>
      <c r="G267">
        <v>93.419356784862899</v>
      </c>
      <c r="H267">
        <v>92.985038980922425</v>
      </c>
      <c r="I267">
        <v>92.638412567577021</v>
      </c>
      <c r="J267">
        <v>87.023135517099618</v>
      </c>
    </row>
    <row r="268" spans="1:10" x14ac:dyDescent="0.35">
      <c r="A268" t="s">
        <v>445</v>
      </c>
      <c r="B268" t="s">
        <v>176</v>
      </c>
      <c r="C268" t="s">
        <v>9</v>
      </c>
      <c r="D268" t="s">
        <v>457</v>
      </c>
      <c r="E268">
        <v>1.184829030377996</v>
      </c>
      <c r="F268">
        <v>0.95153569930928261</v>
      </c>
      <c r="G268">
        <v>0.93019791379792205</v>
      </c>
      <c r="H268">
        <v>1.4795166909437023</v>
      </c>
      <c r="I268">
        <v>3.4224875326428221</v>
      </c>
      <c r="J268">
        <v>1.6829323128849671</v>
      </c>
    </row>
    <row r="269" spans="1:10" x14ac:dyDescent="0.35">
      <c r="A269" t="s">
        <v>445</v>
      </c>
      <c r="B269" t="s">
        <v>176</v>
      </c>
      <c r="C269" t="s">
        <v>5</v>
      </c>
      <c r="D269" t="s">
        <v>156</v>
      </c>
      <c r="E269">
        <v>0.56000000000000005</v>
      </c>
      <c r="F269" t="s">
        <v>329</v>
      </c>
      <c r="G269">
        <v>0.56999999999999995</v>
      </c>
      <c r="H269" t="s">
        <v>329</v>
      </c>
      <c r="I269">
        <v>0.77</v>
      </c>
      <c r="J269" t="s">
        <v>329</v>
      </c>
    </row>
    <row r="270" spans="1:10" x14ac:dyDescent="0.35">
      <c r="A270" t="s">
        <v>445</v>
      </c>
      <c r="B270" t="s">
        <v>176</v>
      </c>
      <c r="C270" t="s">
        <v>69</v>
      </c>
      <c r="D270" t="s">
        <v>170</v>
      </c>
      <c r="E270">
        <v>53.401000000000003</v>
      </c>
      <c r="F270">
        <v>53.622999999999998</v>
      </c>
      <c r="G270">
        <v>53.856000000000002</v>
      </c>
      <c r="H270">
        <v>54.1</v>
      </c>
      <c r="I270">
        <v>54.354999999999997</v>
      </c>
      <c r="J270">
        <v>54.62</v>
      </c>
    </row>
    <row r="271" spans="1:10" x14ac:dyDescent="0.35">
      <c r="A271" t="s">
        <v>445</v>
      </c>
      <c r="B271" t="s">
        <v>176</v>
      </c>
      <c r="C271" t="s">
        <v>91</v>
      </c>
      <c r="D271" t="s">
        <v>359</v>
      </c>
      <c r="E271">
        <v>5.134614514125345</v>
      </c>
      <c r="F271">
        <v>4.2369268614064755</v>
      </c>
      <c r="G271">
        <v>4.3792797237296499</v>
      </c>
      <c r="H271">
        <v>4.5163559620119598</v>
      </c>
      <c r="I271">
        <v>5.1515534064068298</v>
      </c>
      <c r="J271">
        <v>5.7676374352770772</v>
      </c>
    </row>
    <row r="272" spans="1:10" x14ac:dyDescent="0.35">
      <c r="A272" t="s">
        <v>445</v>
      </c>
      <c r="B272" t="s">
        <v>176</v>
      </c>
      <c r="C272" t="s">
        <v>390</v>
      </c>
      <c r="D272" t="s">
        <v>473</v>
      </c>
      <c r="E272">
        <v>30.011266075533001</v>
      </c>
      <c r="F272">
        <v>29.025355881867004</v>
      </c>
      <c r="G272">
        <v>31.455747409965468</v>
      </c>
      <c r="H272">
        <v>32.26539793028121</v>
      </c>
      <c r="I272">
        <v>36.003607935262075</v>
      </c>
      <c r="J272">
        <v>56.215507020468593</v>
      </c>
    </row>
    <row r="273" spans="1:10" x14ac:dyDescent="0.35">
      <c r="A273" t="s">
        <v>445</v>
      </c>
      <c r="B273" t="s">
        <v>176</v>
      </c>
      <c r="C273" t="s">
        <v>70</v>
      </c>
      <c r="D273" t="s">
        <v>447</v>
      </c>
      <c r="E273">
        <v>5.9209765273328063</v>
      </c>
      <c r="F273">
        <v>5.393453690993165</v>
      </c>
      <c r="G273">
        <v>5.492057227429699</v>
      </c>
      <c r="H273">
        <v>5.6608104855878709</v>
      </c>
      <c r="I273">
        <v>5.6918289048306443</v>
      </c>
      <c r="J273">
        <v>6.7913680033542576</v>
      </c>
    </row>
    <row r="274" spans="1:10" x14ac:dyDescent="0.35">
      <c r="A274" t="s">
        <v>445</v>
      </c>
      <c r="B274" t="s">
        <v>176</v>
      </c>
      <c r="C274" t="s">
        <v>77</v>
      </c>
      <c r="D274" t="s">
        <v>426</v>
      </c>
      <c r="E274">
        <v>5.6679231289962102</v>
      </c>
      <c r="F274">
        <v>7.8504505792682098</v>
      </c>
      <c r="G274">
        <v>1.0141098208316699</v>
      </c>
      <c r="H274">
        <v>2.3814436607663598</v>
      </c>
      <c r="I274">
        <v>1.38502893070292</v>
      </c>
      <c r="J274">
        <v>4.1719657260102903</v>
      </c>
    </row>
    <row r="275" spans="1:10" x14ac:dyDescent="0.35">
      <c r="A275" t="s">
        <v>306</v>
      </c>
      <c r="B275" t="s">
        <v>302</v>
      </c>
      <c r="C275" t="s">
        <v>97</v>
      </c>
      <c r="D275" t="s">
        <v>217</v>
      </c>
      <c r="E275">
        <v>100</v>
      </c>
      <c r="F275" t="s">
        <v>329</v>
      </c>
      <c r="G275">
        <v>100</v>
      </c>
      <c r="H275" t="s">
        <v>329</v>
      </c>
      <c r="I275" t="s">
        <v>329</v>
      </c>
      <c r="J275" t="s">
        <v>329</v>
      </c>
    </row>
    <row r="276" spans="1:10" x14ac:dyDescent="0.35">
      <c r="A276" t="s">
        <v>306</v>
      </c>
      <c r="B276" t="s">
        <v>302</v>
      </c>
      <c r="C276" t="s">
        <v>346</v>
      </c>
      <c r="D276" t="s">
        <v>502</v>
      </c>
      <c r="E276" t="s">
        <v>329</v>
      </c>
      <c r="F276" t="s">
        <v>329</v>
      </c>
      <c r="G276" t="s">
        <v>329</v>
      </c>
      <c r="H276" t="s">
        <v>329</v>
      </c>
      <c r="I276" t="s">
        <v>329</v>
      </c>
      <c r="J276" t="s">
        <v>329</v>
      </c>
    </row>
    <row r="277" spans="1:10" x14ac:dyDescent="0.35">
      <c r="A277" t="s">
        <v>306</v>
      </c>
      <c r="B277" t="s">
        <v>302</v>
      </c>
      <c r="C277" t="s">
        <v>313</v>
      </c>
      <c r="D277" t="s">
        <v>277</v>
      </c>
      <c r="E277" t="s">
        <v>329</v>
      </c>
      <c r="F277" t="s">
        <v>329</v>
      </c>
      <c r="G277" t="s">
        <v>329</v>
      </c>
      <c r="H277" t="s">
        <v>329</v>
      </c>
      <c r="I277" t="s">
        <v>329</v>
      </c>
      <c r="J277" t="s">
        <v>329</v>
      </c>
    </row>
    <row r="278" spans="1:10" x14ac:dyDescent="0.35">
      <c r="A278" t="s">
        <v>306</v>
      </c>
      <c r="B278" t="s">
        <v>302</v>
      </c>
      <c r="C278" t="s">
        <v>198</v>
      </c>
      <c r="D278" t="s">
        <v>59</v>
      </c>
      <c r="E278" t="s">
        <v>329</v>
      </c>
      <c r="F278" t="s">
        <v>329</v>
      </c>
      <c r="G278" t="s">
        <v>329</v>
      </c>
      <c r="H278" t="s">
        <v>329</v>
      </c>
      <c r="I278" t="s">
        <v>329</v>
      </c>
      <c r="J278" t="s">
        <v>329</v>
      </c>
    </row>
    <row r="279" spans="1:10" x14ac:dyDescent="0.35">
      <c r="A279" t="s">
        <v>306</v>
      </c>
      <c r="B279" t="s">
        <v>302</v>
      </c>
      <c r="C279" t="s">
        <v>232</v>
      </c>
      <c r="D279" t="s">
        <v>215</v>
      </c>
      <c r="E279" t="s">
        <v>329</v>
      </c>
      <c r="F279" t="s">
        <v>329</v>
      </c>
      <c r="G279" t="s">
        <v>329</v>
      </c>
      <c r="H279" t="s">
        <v>329</v>
      </c>
      <c r="I279" t="s">
        <v>329</v>
      </c>
      <c r="J279" t="s">
        <v>329</v>
      </c>
    </row>
    <row r="280" spans="1:10" x14ac:dyDescent="0.35">
      <c r="A280" t="s">
        <v>306</v>
      </c>
      <c r="B280" t="s">
        <v>302</v>
      </c>
      <c r="C280" t="s">
        <v>293</v>
      </c>
      <c r="D280" t="s">
        <v>258</v>
      </c>
      <c r="E280" t="s">
        <v>329</v>
      </c>
      <c r="F280" t="s">
        <v>329</v>
      </c>
      <c r="G280" t="s">
        <v>329</v>
      </c>
      <c r="H280" t="s">
        <v>329</v>
      </c>
      <c r="I280" t="s">
        <v>329</v>
      </c>
      <c r="J280" t="s">
        <v>329</v>
      </c>
    </row>
    <row r="281" spans="1:10" x14ac:dyDescent="0.35">
      <c r="A281" t="s">
        <v>306</v>
      </c>
      <c r="B281" t="s">
        <v>302</v>
      </c>
      <c r="C281" t="s">
        <v>367</v>
      </c>
      <c r="D281" t="s">
        <v>0</v>
      </c>
      <c r="E281" t="s">
        <v>329</v>
      </c>
      <c r="F281" t="s">
        <v>329</v>
      </c>
      <c r="G281" t="s">
        <v>329</v>
      </c>
      <c r="H281" t="s">
        <v>329</v>
      </c>
      <c r="I281" t="s">
        <v>329</v>
      </c>
      <c r="J281" t="s">
        <v>329</v>
      </c>
    </row>
    <row r="282" spans="1:10" x14ac:dyDescent="0.35">
      <c r="A282" t="s">
        <v>306</v>
      </c>
      <c r="B282" t="s">
        <v>302</v>
      </c>
      <c r="C282" t="s">
        <v>301</v>
      </c>
      <c r="D282" t="s">
        <v>209</v>
      </c>
      <c r="E282" t="s">
        <v>329</v>
      </c>
      <c r="F282" t="s">
        <v>329</v>
      </c>
      <c r="G282" t="s">
        <v>329</v>
      </c>
      <c r="H282" t="s">
        <v>329</v>
      </c>
      <c r="I282" t="s">
        <v>329</v>
      </c>
      <c r="J282" t="s">
        <v>329</v>
      </c>
    </row>
    <row r="283" spans="1:10" x14ac:dyDescent="0.35">
      <c r="A283" t="s">
        <v>306</v>
      </c>
      <c r="B283" t="s">
        <v>302</v>
      </c>
      <c r="C283" t="s">
        <v>516</v>
      </c>
      <c r="D283" t="s">
        <v>428</v>
      </c>
      <c r="E283" t="s">
        <v>329</v>
      </c>
      <c r="F283" t="s">
        <v>329</v>
      </c>
      <c r="G283" t="s">
        <v>329</v>
      </c>
      <c r="H283" t="s">
        <v>329</v>
      </c>
      <c r="I283" t="s">
        <v>329</v>
      </c>
      <c r="J283" t="s">
        <v>329</v>
      </c>
    </row>
    <row r="284" spans="1:10" x14ac:dyDescent="0.35">
      <c r="A284" t="s">
        <v>306</v>
      </c>
      <c r="B284" t="s">
        <v>302</v>
      </c>
      <c r="C284" t="s">
        <v>184</v>
      </c>
      <c r="D284" t="s">
        <v>488</v>
      </c>
      <c r="E284" t="s">
        <v>329</v>
      </c>
      <c r="F284" t="s">
        <v>329</v>
      </c>
      <c r="G284" t="s">
        <v>329</v>
      </c>
      <c r="H284" t="s">
        <v>329</v>
      </c>
      <c r="I284" t="s">
        <v>329</v>
      </c>
      <c r="J284" t="s">
        <v>329</v>
      </c>
    </row>
    <row r="285" spans="1:10" x14ac:dyDescent="0.35">
      <c r="A285" t="s">
        <v>306</v>
      </c>
      <c r="B285" t="s">
        <v>302</v>
      </c>
      <c r="C285" t="s">
        <v>297</v>
      </c>
      <c r="D285" t="s">
        <v>14</v>
      </c>
      <c r="E285" t="s">
        <v>329</v>
      </c>
      <c r="F285" t="s">
        <v>329</v>
      </c>
      <c r="G285" t="s">
        <v>329</v>
      </c>
      <c r="H285" t="s">
        <v>329</v>
      </c>
      <c r="I285" t="s">
        <v>329</v>
      </c>
      <c r="J285" t="s">
        <v>329</v>
      </c>
    </row>
    <row r="286" spans="1:10" x14ac:dyDescent="0.35">
      <c r="A286" t="s">
        <v>306</v>
      </c>
      <c r="B286" t="s">
        <v>302</v>
      </c>
      <c r="C286" t="s">
        <v>431</v>
      </c>
      <c r="D286" t="s">
        <v>216</v>
      </c>
      <c r="E286">
        <v>1.58860776596666</v>
      </c>
      <c r="F286">
        <v>1.6084993777616201</v>
      </c>
      <c r="G286" t="s">
        <v>329</v>
      </c>
      <c r="H286" t="s">
        <v>329</v>
      </c>
      <c r="I286" t="s">
        <v>329</v>
      </c>
      <c r="J286" t="s">
        <v>329</v>
      </c>
    </row>
    <row r="287" spans="1:10" x14ac:dyDescent="0.35">
      <c r="A287" t="s">
        <v>306</v>
      </c>
      <c r="B287" t="s">
        <v>302</v>
      </c>
      <c r="C287" t="s">
        <v>446</v>
      </c>
      <c r="D287" t="s">
        <v>252</v>
      </c>
      <c r="E287">
        <v>99.851190476190467</v>
      </c>
      <c r="F287">
        <v>99.615384615384627</v>
      </c>
      <c r="G287">
        <v>99.808795411089875</v>
      </c>
      <c r="H287">
        <v>99.764150943396231</v>
      </c>
      <c r="I287" t="s">
        <v>329</v>
      </c>
      <c r="J287" t="s">
        <v>329</v>
      </c>
    </row>
    <row r="288" spans="1:10" x14ac:dyDescent="0.35">
      <c r="A288" t="s">
        <v>306</v>
      </c>
      <c r="B288" t="s">
        <v>302</v>
      </c>
      <c r="C288" t="s">
        <v>398</v>
      </c>
      <c r="D288" t="s">
        <v>163</v>
      </c>
      <c r="E288">
        <v>0</v>
      </c>
      <c r="F288">
        <v>0</v>
      </c>
      <c r="G288">
        <v>2.0205238831507571E-3</v>
      </c>
      <c r="H288">
        <v>2.0081012589258222E-3</v>
      </c>
      <c r="I288">
        <v>0</v>
      </c>
      <c r="J288">
        <v>0</v>
      </c>
    </row>
    <row r="289" spans="1:10" x14ac:dyDescent="0.35">
      <c r="A289" t="s">
        <v>306</v>
      </c>
      <c r="B289" t="s">
        <v>302</v>
      </c>
      <c r="C289" t="s">
        <v>9</v>
      </c>
      <c r="D289" t="s">
        <v>457</v>
      </c>
      <c r="E289">
        <v>24.009576696205972</v>
      </c>
      <c r="F289">
        <v>27.276697236979913</v>
      </c>
      <c r="G289">
        <v>23.993032831060347</v>
      </c>
      <c r="H289">
        <v>21.60590065885642</v>
      </c>
      <c r="I289">
        <v>22.916838905528888</v>
      </c>
      <c r="J289">
        <v>16.94374980963207</v>
      </c>
    </row>
    <row r="290" spans="1:10" x14ac:dyDescent="0.35">
      <c r="A290" t="s">
        <v>306</v>
      </c>
      <c r="B290" t="s">
        <v>302</v>
      </c>
      <c r="C290" t="s">
        <v>5</v>
      </c>
      <c r="D290" t="s">
        <v>156</v>
      </c>
      <c r="E290" t="s">
        <v>329</v>
      </c>
      <c r="F290" t="s">
        <v>329</v>
      </c>
      <c r="G290" t="s">
        <v>329</v>
      </c>
      <c r="H290" t="s">
        <v>329</v>
      </c>
      <c r="I290" t="s">
        <v>329</v>
      </c>
      <c r="J290" t="s">
        <v>329</v>
      </c>
    </row>
    <row r="291" spans="1:10" x14ac:dyDescent="0.35">
      <c r="A291" t="s">
        <v>306</v>
      </c>
      <c r="B291" t="s">
        <v>302</v>
      </c>
      <c r="C291" t="s">
        <v>69</v>
      </c>
      <c r="D291" t="s">
        <v>170</v>
      </c>
      <c r="E291">
        <v>82.549000000000007</v>
      </c>
      <c r="F291">
        <v>82.605999999999995</v>
      </c>
      <c r="G291">
        <v>82.667000000000002</v>
      </c>
      <c r="H291">
        <v>82.731999999999999</v>
      </c>
      <c r="I291">
        <v>82.801000000000002</v>
      </c>
      <c r="J291">
        <v>82.873999999999995</v>
      </c>
    </row>
    <row r="292" spans="1:10" x14ac:dyDescent="0.35">
      <c r="A292" t="s">
        <v>306</v>
      </c>
      <c r="B292" t="s">
        <v>302</v>
      </c>
      <c r="C292" t="s">
        <v>91</v>
      </c>
      <c r="D292" t="s">
        <v>359</v>
      </c>
      <c r="E292">
        <v>4.030520792817101</v>
      </c>
      <c r="F292">
        <v>4.1968570116267996</v>
      </c>
      <c r="G292">
        <v>5.654492659583096</v>
      </c>
      <c r="H292">
        <v>4.5162431557218108</v>
      </c>
      <c r="I292">
        <v>4.5844703816781722</v>
      </c>
      <c r="J292">
        <v>3.2650472107389201</v>
      </c>
    </row>
    <row r="293" spans="1:10" x14ac:dyDescent="0.35">
      <c r="A293" t="s">
        <v>306</v>
      </c>
      <c r="B293" t="s">
        <v>302</v>
      </c>
      <c r="C293" t="s">
        <v>390</v>
      </c>
      <c r="D293" t="s">
        <v>473</v>
      </c>
      <c r="E293">
        <v>81.405572132266741</v>
      </c>
      <c r="F293">
        <v>80.540010696473843</v>
      </c>
      <c r="G293">
        <v>78.650907616189471</v>
      </c>
      <c r="H293">
        <v>79.007080517528181</v>
      </c>
      <c r="I293">
        <v>78.321742223222927</v>
      </c>
      <c r="J293">
        <v>84.597743900531697</v>
      </c>
    </row>
    <row r="294" spans="1:10" x14ac:dyDescent="0.35">
      <c r="A294" t="s">
        <v>306</v>
      </c>
      <c r="B294" t="s">
        <v>302</v>
      </c>
      <c r="C294" t="s">
        <v>70</v>
      </c>
      <c r="D294" t="s">
        <v>447</v>
      </c>
      <c r="E294">
        <v>2.3122064131472513</v>
      </c>
      <c r="F294">
        <v>2.3370734243613089</v>
      </c>
      <c r="G294">
        <v>2.2869137805174793</v>
      </c>
      <c r="H294">
        <v>1.869554204068729</v>
      </c>
      <c r="I294">
        <v>1.8843709823598551</v>
      </c>
      <c r="J294">
        <v>1.7421868168274002</v>
      </c>
    </row>
    <row r="295" spans="1:10" x14ac:dyDescent="0.35">
      <c r="A295" t="s">
        <v>306</v>
      </c>
      <c r="B295" t="s">
        <v>302</v>
      </c>
      <c r="C295" t="s">
        <v>77</v>
      </c>
      <c r="D295" t="s">
        <v>426</v>
      </c>
      <c r="E295">
        <v>1.3440273839284</v>
      </c>
      <c r="F295">
        <v>3.19878141660321</v>
      </c>
      <c r="G295">
        <v>1.98459810685095</v>
      </c>
      <c r="H295">
        <v>0.34687809712588302</v>
      </c>
      <c r="I295">
        <v>1.5044643988478399</v>
      </c>
      <c r="J295" t="s">
        <v>329</v>
      </c>
    </row>
    <row r="296" spans="1:10" x14ac:dyDescent="0.35">
      <c r="A296" t="s">
        <v>449</v>
      </c>
      <c r="B296" t="s">
        <v>222</v>
      </c>
      <c r="C296" t="s">
        <v>97</v>
      </c>
      <c r="D296" t="s">
        <v>217</v>
      </c>
      <c r="E296">
        <v>94.1</v>
      </c>
      <c r="F296" t="s">
        <v>329</v>
      </c>
      <c r="G296">
        <v>97.697829999999996</v>
      </c>
      <c r="H296" t="s">
        <v>329</v>
      </c>
      <c r="I296" t="s">
        <v>329</v>
      </c>
      <c r="J296" t="s">
        <v>329</v>
      </c>
    </row>
    <row r="297" spans="1:10" x14ac:dyDescent="0.35">
      <c r="A297" t="s">
        <v>449</v>
      </c>
      <c r="B297" t="s">
        <v>222</v>
      </c>
      <c r="C297" t="s">
        <v>346</v>
      </c>
      <c r="D297" t="s">
        <v>502</v>
      </c>
      <c r="E297">
        <v>0</v>
      </c>
      <c r="F297">
        <v>0</v>
      </c>
      <c r="G297">
        <v>0</v>
      </c>
      <c r="H297">
        <v>0</v>
      </c>
      <c r="I297" t="s">
        <v>329</v>
      </c>
      <c r="J297" t="s">
        <v>329</v>
      </c>
    </row>
    <row r="298" spans="1:10" x14ac:dyDescent="0.35">
      <c r="A298" t="s">
        <v>449</v>
      </c>
      <c r="B298" t="s">
        <v>222</v>
      </c>
      <c r="C298" t="s">
        <v>313</v>
      </c>
      <c r="D298" t="s">
        <v>277</v>
      </c>
      <c r="E298">
        <v>2.3212051920209378</v>
      </c>
      <c r="F298">
        <v>2.3351379651952722</v>
      </c>
      <c r="G298">
        <v>2.3161207945792222</v>
      </c>
      <c r="H298">
        <v>2.3282851791363517</v>
      </c>
      <c r="I298" t="s">
        <v>329</v>
      </c>
      <c r="J298" t="s">
        <v>329</v>
      </c>
    </row>
    <row r="299" spans="1:10" x14ac:dyDescent="0.35">
      <c r="A299" t="s">
        <v>449</v>
      </c>
      <c r="B299" t="s">
        <v>222</v>
      </c>
      <c r="C299" t="s">
        <v>198</v>
      </c>
      <c r="D299" t="s">
        <v>59</v>
      </c>
      <c r="E299">
        <v>0</v>
      </c>
      <c r="F299">
        <v>0</v>
      </c>
      <c r="G299">
        <v>0</v>
      </c>
      <c r="H299">
        <v>0</v>
      </c>
      <c r="I299" t="s">
        <v>329</v>
      </c>
      <c r="J299" t="s">
        <v>329</v>
      </c>
    </row>
    <row r="300" spans="1:10" x14ac:dyDescent="0.35">
      <c r="A300" t="s">
        <v>449</v>
      </c>
      <c r="B300" t="s">
        <v>222</v>
      </c>
      <c r="C300" t="s">
        <v>232</v>
      </c>
      <c r="D300" t="s">
        <v>215</v>
      </c>
      <c r="E300">
        <v>-60.969115317398604</v>
      </c>
      <c r="F300">
        <v>-64.444816068937044</v>
      </c>
      <c r="G300">
        <v>-58.312858899799295</v>
      </c>
      <c r="H300">
        <v>-60.604908617922803</v>
      </c>
      <c r="I300" t="s">
        <v>329</v>
      </c>
      <c r="J300" t="s">
        <v>329</v>
      </c>
    </row>
    <row r="301" spans="1:10" x14ac:dyDescent="0.35">
      <c r="A301" t="s">
        <v>449</v>
      </c>
      <c r="B301" t="s">
        <v>222</v>
      </c>
      <c r="C301" t="s">
        <v>293</v>
      </c>
      <c r="D301" t="s">
        <v>258</v>
      </c>
      <c r="E301" t="s">
        <v>329</v>
      </c>
      <c r="F301" t="s">
        <v>329</v>
      </c>
      <c r="G301" t="s">
        <v>329</v>
      </c>
      <c r="H301" t="s">
        <v>329</v>
      </c>
      <c r="I301" t="s">
        <v>329</v>
      </c>
      <c r="J301" t="s">
        <v>329</v>
      </c>
    </row>
    <row r="302" spans="1:10" x14ac:dyDescent="0.35">
      <c r="A302" t="s">
        <v>449</v>
      </c>
      <c r="B302" t="s">
        <v>222</v>
      </c>
      <c r="C302" t="s">
        <v>367</v>
      </c>
      <c r="D302" t="s">
        <v>0</v>
      </c>
      <c r="E302">
        <v>9952.2436433606399</v>
      </c>
      <c r="F302">
        <v>9628.8539020255521</v>
      </c>
      <c r="G302">
        <v>9417.0377863445447</v>
      </c>
      <c r="H302">
        <v>10171.681017202116</v>
      </c>
      <c r="I302" t="s">
        <v>329</v>
      </c>
      <c r="J302" t="s">
        <v>329</v>
      </c>
    </row>
    <row r="303" spans="1:10" x14ac:dyDescent="0.35">
      <c r="A303" t="s">
        <v>449</v>
      </c>
      <c r="B303" t="s">
        <v>222</v>
      </c>
      <c r="C303" t="s">
        <v>301</v>
      </c>
      <c r="D303" t="s">
        <v>209</v>
      </c>
      <c r="E303">
        <v>99.881462164204549</v>
      </c>
      <c r="F303">
        <v>99.917935133448452</v>
      </c>
      <c r="G303" t="s">
        <v>329</v>
      </c>
      <c r="H303">
        <v>99.989348635550741</v>
      </c>
      <c r="I303" t="s">
        <v>329</v>
      </c>
      <c r="J303" t="s">
        <v>329</v>
      </c>
    </row>
    <row r="304" spans="1:10" x14ac:dyDescent="0.35">
      <c r="A304" t="s">
        <v>449</v>
      </c>
      <c r="B304" t="s">
        <v>222</v>
      </c>
      <c r="C304" t="s">
        <v>516</v>
      </c>
      <c r="D304" t="s">
        <v>428</v>
      </c>
      <c r="E304">
        <v>3.9744602837836367</v>
      </c>
      <c r="F304">
        <v>4.0522001612082672</v>
      </c>
      <c r="G304">
        <v>4.2410981996299491</v>
      </c>
      <c r="H304">
        <v>4.0971002800790712</v>
      </c>
      <c r="I304">
        <v>4.1378151929047018</v>
      </c>
      <c r="J304" t="s">
        <v>329</v>
      </c>
    </row>
    <row r="305" spans="1:10" x14ac:dyDescent="0.35">
      <c r="A305" t="s">
        <v>449</v>
      </c>
      <c r="B305" t="s">
        <v>222</v>
      </c>
      <c r="C305" t="s">
        <v>184</v>
      </c>
      <c r="D305" t="s">
        <v>488</v>
      </c>
      <c r="E305" t="s">
        <v>329</v>
      </c>
      <c r="F305" t="s">
        <v>329</v>
      </c>
      <c r="G305" t="s">
        <v>329</v>
      </c>
      <c r="H305" t="s">
        <v>329</v>
      </c>
      <c r="I305" t="s">
        <v>329</v>
      </c>
      <c r="J305" t="s">
        <v>329</v>
      </c>
    </row>
    <row r="306" spans="1:10" x14ac:dyDescent="0.35">
      <c r="A306" t="s">
        <v>449</v>
      </c>
      <c r="B306" t="s">
        <v>222</v>
      </c>
      <c r="C306" t="s">
        <v>297</v>
      </c>
      <c r="D306" t="s">
        <v>14</v>
      </c>
      <c r="E306" t="s">
        <v>329</v>
      </c>
      <c r="F306" t="s">
        <v>329</v>
      </c>
      <c r="G306" t="s">
        <v>329</v>
      </c>
      <c r="H306" t="s">
        <v>329</v>
      </c>
      <c r="I306" t="s">
        <v>329</v>
      </c>
      <c r="J306" t="s">
        <v>329</v>
      </c>
    </row>
    <row r="307" spans="1:10" x14ac:dyDescent="0.35">
      <c r="A307" t="s">
        <v>449</v>
      </c>
      <c r="B307" t="s">
        <v>222</v>
      </c>
      <c r="C307" t="s">
        <v>431</v>
      </c>
      <c r="D307" t="s">
        <v>216</v>
      </c>
      <c r="E307" t="s">
        <v>329</v>
      </c>
      <c r="F307" t="s">
        <v>329</v>
      </c>
      <c r="G307" t="s">
        <v>329</v>
      </c>
      <c r="H307" t="s">
        <v>329</v>
      </c>
      <c r="I307" t="s">
        <v>329</v>
      </c>
      <c r="J307" t="s">
        <v>329</v>
      </c>
    </row>
    <row r="308" spans="1:10" x14ac:dyDescent="0.35">
      <c r="A308" t="s">
        <v>449</v>
      </c>
      <c r="B308" t="s">
        <v>222</v>
      </c>
      <c r="C308" t="s">
        <v>446</v>
      </c>
      <c r="D308" t="s">
        <v>252</v>
      </c>
      <c r="E308">
        <v>16.045809212182231</v>
      </c>
      <c r="F308">
        <v>15.297202797202797</v>
      </c>
      <c r="G308">
        <v>13.767019667170954</v>
      </c>
      <c r="H308">
        <v>14.733218588640277</v>
      </c>
      <c r="I308" t="s">
        <v>329</v>
      </c>
      <c r="J308" t="s">
        <v>329</v>
      </c>
    </row>
    <row r="309" spans="1:10" x14ac:dyDescent="0.35">
      <c r="A309" t="s">
        <v>449</v>
      </c>
      <c r="B309" t="s">
        <v>222</v>
      </c>
      <c r="C309" t="s">
        <v>398</v>
      </c>
      <c r="D309" t="s">
        <v>163</v>
      </c>
      <c r="E309">
        <v>74.347476403687381</v>
      </c>
      <c r="F309">
        <v>71.84392273672573</v>
      </c>
      <c r="G309">
        <v>64.148802779449269</v>
      </c>
      <c r="H309">
        <v>59.00503373113245</v>
      </c>
      <c r="I309">
        <v>58.476997081308902</v>
      </c>
      <c r="J309">
        <v>50.350797107297865</v>
      </c>
    </row>
    <row r="310" spans="1:10" x14ac:dyDescent="0.35">
      <c r="A310" t="s">
        <v>449</v>
      </c>
      <c r="B310" t="s">
        <v>222</v>
      </c>
      <c r="C310" t="s">
        <v>9</v>
      </c>
      <c r="D310" t="s">
        <v>457</v>
      </c>
      <c r="E310">
        <v>38.03365383192736</v>
      </c>
      <c r="F310">
        <v>43.934219523390375</v>
      </c>
      <c r="G310">
        <v>28.177625263949462</v>
      </c>
      <c r="H310">
        <v>47.229896048297732</v>
      </c>
      <c r="I310">
        <v>40.666380476305072</v>
      </c>
      <c r="J310">
        <v>26.134830573778796</v>
      </c>
    </row>
    <row r="311" spans="1:10" x14ac:dyDescent="0.35">
      <c r="A311" t="s">
        <v>449</v>
      </c>
      <c r="B311" t="s">
        <v>222</v>
      </c>
      <c r="C311" t="s">
        <v>5</v>
      </c>
      <c r="D311" t="s">
        <v>156</v>
      </c>
      <c r="E311">
        <v>0.13</v>
      </c>
      <c r="F311" t="s">
        <v>329</v>
      </c>
      <c r="G311">
        <v>0.17</v>
      </c>
      <c r="H311" t="s">
        <v>329</v>
      </c>
      <c r="I311" t="s">
        <v>329</v>
      </c>
      <c r="J311" t="s">
        <v>329</v>
      </c>
    </row>
    <row r="312" spans="1:10" x14ac:dyDescent="0.35">
      <c r="A312" t="s">
        <v>449</v>
      </c>
      <c r="B312" t="s">
        <v>222</v>
      </c>
      <c r="C312" t="s">
        <v>69</v>
      </c>
      <c r="D312" t="s">
        <v>170</v>
      </c>
      <c r="E312">
        <v>88.534999999999997</v>
      </c>
      <c r="F312">
        <v>88.575000000000003</v>
      </c>
      <c r="G312">
        <v>88.619</v>
      </c>
      <c r="H312">
        <v>88.667000000000002</v>
      </c>
      <c r="I312">
        <v>88.718999999999994</v>
      </c>
      <c r="J312">
        <v>88.775000000000006</v>
      </c>
    </row>
    <row r="313" spans="1:10" x14ac:dyDescent="0.35">
      <c r="A313" t="s">
        <v>449</v>
      </c>
      <c r="B313" t="s">
        <v>222</v>
      </c>
      <c r="C313" t="s">
        <v>91</v>
      </c>
      <c r="D313" t="s">
        <v>359</v>
      </c>
      <c r="E313">
        <v>14.482235040891828</v>
      </c>
      <c r="F313">
        <v>15.047597042513866</v>
      </c>
      <c r="G313">
        <v>14.858144189369421</v>
      </c>
      <c r="H313">
        <v>14.817206287296184</v>
      </c>
      <c r="I313">
        <v>14.928093371080262</v>
      </c>
      <c r="J313">
        <v>17.342942002782117</v>
      </c>
    </row>
    <row r="314" spans="1:10" x14ac:dyDescent="0.35">
      <c r="A314" t="s">
        <v>449</v>
      </c>
      <c r="B314" t="s">
        <v>222</v>
      </c>
      <c r="C314" t="s">
        <v>390</v>
      </c>
      <c r="D314" t="s">
        <v>473</v>
      </c>
      <c r="E314">
        <v>54.726375878008184</v>
      </c>
      <c r="F314">
        <v>50.191959334565631</v>
      </c>
      <c r="G314">
        <v>52.175191623406171</v>
      </c>
      <c r="H314">
        <v>51.77987761170364</v>
      </c>
      <c r="I314">
        <v>53.180317004121456</v>
      </c>
      <c r="J314">
        <v>59.385883663780881</v>
      </c>
    </row>
    <row r="315" spans="1:10" x14ac:dyDescent="0.35">
      <c r="A315" t="s">
        <v>449</v>
      </c>
      <c r="B315" t="s">
        <v>222</v>
      </c>
      <c r="C315" t="s">
        <v>70</v>
      </c>
      <c r="D315" t="s">
        <v>447</v>
      </c>
      <c r="E315">
        <v>0.29767722810577779</v>
      </c>
      <c r="F315">
        <v>0.29085027726432533</v>
      </c>
      <c r="G315">
        <v>0.27573704304023444</v>
      </c>
      <c r="H315">
        <v>0.27478926965066119</v>
      </c>
      <c r="I315">
        <v>0.29990966864163621</v>
      </c>
      <c r="J315">
        <v>0.31546603869671169</v>
      </c>
    </row>
    <row r="316" spans="1:10" x14ac:dyDescent="0.35">
      <c r="A316" t="s">
        <v>449</v>
      </c>
      <c r="B316" t="s">
        <v>222</v>
      </c>
      <c r="C316" t="s">
        <v>77</v>
      </c>
      <c r="D316" t="s">
        <v>426</v>
      </c>
      <c r="E316">
        <v>1.96188468334621</v>
      </c>
      <c r="F316">
        <v>-0.36444775009356101</v>
      </c>
      <c r="G316">
        <v>2.7545535980889801</v>
      </c>
      <c r="H316">
        <v>3.3054849255360899</v>
      </c>
      <c r="I316">
        <v>2.6511954992970499</v>
      </c>
      <c r="J316">
        <v>1.8359936973347899</v>
      </c>
    </row>
    <row r="317" spans="1:10" x14ac:dyDescent="0.35">
      <c r="A317" t="s">
        <v>388</v>
      </c>
      <c r="B317" t="s">
        <v>242</v>
      </c>
      <c r="C317" t="s">
        <v>97</v>
      </c>
      <c r="D317" t="s">
        <v>217</v>
      </c>
      <c r="E317">
        <v>55.2</v>
      </c>
      <c r="F317" t="s">
        <v>329</v>
      </c>
      <c r="G317">
        <v>59.6</v>
      </c>
      <c r="H317" t="s">
        <v>329</v>
      </c>
      <c r="I317" t="s">
        <v>329</v>
      </c>
      <c r="J317" t="s">
        <v>329</v>
      </c>
    </row>
    <row r="318" spans="1:10" x14ac:dyDescent="0.35">
      <c r="A318" t="s">
        <v>388</v>
      </c>
      <c r="B318" t="s">
        <v>242</v>
      </c>
      <c r="C318" t="s">
        <v>346</v>
      </c>
      <c r="D318" t="s">
        <v>502</v>
      </c>
      <c r="E318">
        <v>0.20608437033769614</v>
      </c>
      <c r="F318">
        <v>0.23734894846680596</v>
      </c>
      <c r="G318">
        <v>0.2016601000333324</v>
      </c>
      <c r="H318">
        <v>0.26482987357029275</v>
      </c>
      <c r="I318" t="s">
        <v>329</v>
      </c>
      <c r="J318" t="s">
        <v>329</v>
      </c>
    </row>
    <row r="319" spans="1:10" x14ac:dyDescent="0.35">
      <c r="A319" t="s">
        <v>388</v>
      </c>
      <c r="B319" t="s">
        <v>242</v>
      </c>
      <c r="C319" t="s">
        <v>313</v>
      </c>
      <c r="D319" t="s">
        <v>277</v>
      </c>
      <c r="E319">
        <v>1.9720289462186984</v>
      </c>
      <c r="F319">
        <v>2.0120194935547189</v>
      </c>
      <c r="G319">
        <v>2.0364626279822025</v>
      </c>
      <c r="H319">
        <v>2.0357398097422128</v>
      </c>
      <c r="I319" t="s">
        <v>329</v>
      </c>
      <c r="J319" t="s">
        <v>329</v>
      </c>
    </row>
    <row r="320" spans="1:10" x14ac:dyDescent="0.35">
      <c r="A320" t="s">
        <v>388</v>
      </c>
      <c r="B320" t="s">
        <v>242</v>
      </c>
      <c r="C320" t="s">
        <v>198</v>
      </c>
      <c r="D320" t="s">
        <v>59</v>
      </c>
      <c r="E320">
        <v>28.548362193987604</v>
      </c>
      <c r="F320">
        <v>27.803375867215241</v>
      </c>
      <c r="G320">
        <v>26.82893249945565</v>
      </c>
      <c r="H320">
        <v>26.569866483204656</v>
      </c>
      <c r="I320" t="s">
        <v>329</v>
      </c>
      <c r="J320" t="s">
        <v>329</v>
      </c>
    </row>
    <row r="321" spans="1:10" x14ac:dyDescent="0.35">
      <c r="A321" t="s">
        <v>388</v>
      </c>
      <c r="B321" t="s">
        <v>242</v>
      </c>
      <c r="C321" t="s">
        <v>232</v>
      </c>
      <c r="D321" t="s">
        <v>215</v>
      </c>
      <c r="E321">
        <v>14.636365486130689</v>
      </c>
      <c r="F321">
        <v>17.144125490090826</v>
      </c>
      <c r="G321">
        <v>17.942736221122953</v>
      </c>
      <c r="H321">
        <v>15.184080352297139</v>
      </c>
      <c r="I321" t="s">
        <v>329</v>
      </c>
      <c r="J321" t="s">
        <v>329</v>
      </c>
    </row>
    <row r="322" spans="1:10" x14ac:dyDescent="0.35">
      <c r="A322" t="s">
        <v>388</v>
      </c>
      <c r="B322" t="s">
        <v>242</v>
      </c>
      <c r="C322" t="s">
        <v>293</v>
      </c>
      <c r="D322" t="s">
        <v>258</v>
      </c>
      <c r="E322" t="s">
        <v>329</v>
      </c>
      <c r="F322" t="s">
        <v>329</v>
      </c>
      <c r="G322" t="s">
        <v>329</v>
      </c>
      <c r="H322" t="s">
        <v>329</v>
      </c>
      <c r="I322" t="s">
        <v>329</v>
      </c>
      <c r="J322" t="s">
        <v>329</v>
      </c>
    </row>
    <row r="323" spans="1:10" x14ac:dyDescent="0.35">
      <c r="A323" t="s">
        <v>388</v>
      </c>
      <c r="B323" t="s">
        <v>242</v>
      </c>
      <c r="C323" t="s">
        <v>367</v>
      </c>
      <c r="D323" t="s">
        <v>0</v>
      </c>
      <c r="E323">
        <v>200.64745869119747</v>
      </c>
      <c r="F323">
        <v>205.96165673521776</v>
      </c>
      <c r="G323">
        <v>213.42594797115839</v>
      </c>
      <c r="H323">
        <v>215.51671949968832</v>
      </c>
      <c r="I323" t="s">
        <v>329</v>
      </c>
      <c r="J323" t="s">
        <v>329</v>
      </c>
    </row>
    <row r="324" spans="1:10" x14ac:dyDescent="0.35">
      <c r="A324" t="s">
        <v>388</v>
      </c>
      <c r="B324" t="s">
        <v>242</v>
      </c>
      <c r="C324" t="s">
        <v>301</v>
      </c>
      <c r="D324" t="s">
        <v>209</v>
      </c>
      <c r="E324">
        <v>71.245550148528082</v>
      </c>
      <c r="F324">
        <v>71.959275184317946</v>
      </c>
      <c r="G324">
        <v>72.969401364771286</v>
      </c>
      <c r="H324">
        <v>73.165300690763743</v>
      </c>
      <c r="I324" t="s">
        <v>329</v>
      </c>
      <c r="J324" t="s">
        <v>329</v>
      </c>
    </row>
    <row r="325" spans="1:10" x14ac:dyDescent="0.35">
      <c r="A325" t="s">
        <v>388</v>
      </c>
      <c r="B325" t="s">
        <v>242</v>
      </c>
      <c r="C325" t="s">
        <v>516</v>
      </c>
      <c r="D325" t="s">
        <v>428</v>
      </c>
      <c r="E325">
        <v>12.180402670337896</v>
      </c>
      <c r="F325">
        <v>12.500060310499505</v>
      </c>
      <c r="G325">
        <v>12.688896947727736</v>
      </c>
      <c r="H325">
        <v>13.172276303411</v>
      </c>
      <c r="I325">
        <v>13.378763080742385</v>
      </c>
      <c r="J325" t="s">
        <v>329</v>
      </c>
    </row>
    <row r="326" spans="1:10" x14ac:dyDescent="0.35">
      <c r="A326" t="s">
        <v>388</v>
      </c>
      <c r="B326" t="s">
        <v>242</v>
      </c>
      <c r="C326" t="s">
        <v>184</v>
      </c>
      <c r="D326" t="s">
        <v>488</v>
      </c>
      <c r="E326">
        <v>137130000</v>
      </c>
      <c r="F326">
        <v>324507000</v>
      </c>
      <c r="G326">
        <v>1527800000</v>
      </c>
      <c r="H326">
        <v>40300000</v>
      </c>
      <c r="I326">
        <v>518500000</v>
      </c>
      <c r="J326">
        <v>300000000</v>
      </c>
    </row>
    <row r="327" spans="1:10" x14ac:dyDescent="0.35">
      <c r="A327" t="s">
        <v>388</v>
      </c>
      <c r="B327" t="s">
        <v>242</v>
      </c>
      <c r="C327" t="s">
        <v>297</v>
      </c>
      <c r="D327" t="s">
        <v>14</v>
      </c>
      <c r="E327" t="s">
        <v>329</v>
      </c>
      <c r="F327" t="s">
        <v>329</v>
      </c>
      <c r="G327" t="s">
        <v>329</v>
      </c>
      <c r="H327" t="s">
        <v>329</v>
      </c>
      <c r="I327" t="s">
        <v>329</v>
      </c>
      <c r="J327" t="s">
        <v>329</v>
      </c>
    </row>
    <row r="328" spans="1:10" x14ac:dyDescent="0.35">
      <c r="A328" t="s">
        <v>388</v>
      </c>
      <c r="B328" t="s">
        <v>242</v>
      </c>
      <c r="C328" t="s">
        <v>431</v>
      </c>
      <c r="D328" t="s">
        <v>216</v>
      </c>
      <c r="E328">
        <v>41.026906552831903</v>
      </c>
      <c r="F328">
        <v>39.553738475839502</v>
      </c>
      <c r="G328">
        <v>38.299722974708601</v>
      </c>
      <c r="H328" t="s">
        <v>329</v>
      </c>
      <c r="I328" t="s">
        <v>329</v>
      </c>
      <c r="J328" t="s">
        <v>329</v>
      </c>
    </row>
    <row r="329" spans="1:10" x14ac:dyDescent="0.35">
      <c r="A329" t="s">
        <v>388</v>
      </c>
      <c r="B329" t="s">
        <v>242</v>
      </c>
      <c r="C329" t="s">
        <v>446</v>
      </c>
      <c r="D329" t="s">
        <v>252</v>
      </c>
      <c r="E329">
        <v>17.701711491442541</v>
      </c>
      <c r="F329">
        <v>21.625519150899862</v>
      </c>
      <c r="G329">
        <v>21.970437995870011</v>
      </c>
      <c r="H329">
        <v>20.746689358081159</v>
      </c>
      <c r="I329" t="s">
        <v>329</v>
      </c>
      <c r="J329" t="s">
        <v>329</v>
      </c>
    </row>
    <row r="330" spans="1:10" x14ac:dyDescent="0.35">
      <c r="A330" t="s">
        <v>388</v>
      </c>
      <c r="B330" t="s">
        <v>242</v>
      </c>
      <c r="C330" t="s">
        <v>398</v>
      </c>
      <c r="D330" t="s">
        <v>163</v>
      </c>
      <c r="E330">
        <v>1.8734045225962392</v>
      </c>
      <c r="F330">
        <v>1.1519756323859427</v>
      </c>
      <c r="G330" t="s">
        <v>329</v>
      </c>
      <c r="H330" t="s">
        <v>329</v>
      </c>
      <c r="I330" t="s">
        <v>329</v>
      </c>
      <c r="J330" t="s">
        <v>329</v>
      </c>
    </row>
    <row r="331" spans="1:10" x14ac:dyDescent="0.35">
      <c r="A331" t="s">
        <v>388</v>
      </c>
      <c r="B331" t="s">
        <v>242</v>
      </c>
      <c r="C331" t="s">
        <v>9</v>
      </c>
      <c r="D331" t="s">
        <v>457</v>
      </c>
      <c r="E331">
        <v>8.3383759549916192</v>
      </c>
      <c r="F331">
        <v>7.6188851288734636</v>
      </c>
      <c r="G331" t="s">
        <v>329</v>
      </c>
      <c r="H331" t="s">
        <v>329</v>
      </c>
      <c r="I331" t="s">
        <v>329</v>
      </c>
      <c r="J331" t="s">
        <v>329</v>
      </c>
    </row>
    <row r="332" spans="1:10" x14ac:dyDescent="0.35">
      <c r="A332" t="s">
        <v>388</v>
      </c>
      <c r="B332" t="s">
        <v>242</v>
      </c>
      <c r="C332" t="s">
        <v>5</v>
      </c>
      <c r="D332" t="s">
        <v>156</v>
      </c>
      <c r="E332">
        <v>0.63</v>
      </c>
      <c r="F332" t="s">
        <v>329</v>
      </c>
      <c r="G332">
        <v>0.76</v>
      </c>
      <c r="H332" t="s">
        <v>329</v>
      </c>
      <c r="I332">
        <v>0.9</v>
      </c>
      <c r="J332" t="s">
        <v>329</v>
      </c>
    </row>
    <row r="333" spans="1:10" x14ac:dyDescent="0.35">
      <c r="A333" t="s">
        <v>388</v>
      </c>
      <c r="B333" t="s">
        <v>242</v>
      </c>
      <c r="C333" t="s">
        <v>69</v>
      </c>
      <c r="D333" t="s">
        <v>170</v>
      </c>
      <c r="E333">
        <v>30.462</v>
      </c>
      <c r="F333">
        <v>31.225000000000001</v>
      </c>
      <c r="G333">
        <v>31.99</v>
      </c>
      <c r="H333">
        <v>32.753</v>
      </c>
      <c r="I333">
        <v>33.515999999999998</v>
      </c>
      <c r="J333">
        <v>34.277000000000001</v>
      </c>
    </row>
    <row r="334" spans="1:10" x14ac:dyDescent="0.35">
      <c r="A334" t="s">
        <v>388</v>
      </c>
      <c r="B334" t="s">
        <v>242</v>
      </c>
      <c r="C334" t="s">
        <v>91</v>
      </c>
      <c r="D334" t="s">
        <v>359</v>
      </c>
      <c r="E334">
        <v>16.888656640499285</v>
      </c>
      <c r="F334">
        <v>16.856219663048932</v>
      </c>
      <c r="G334">
        <v>16.815693201116837</v>
      </c>
      <c r="H334">
        <v>17.272747137263941</v>
      </c>
      <c r="I334">
        <v>17.432300885474078</v>
      </c>
      <c r="J334">
        <v>17.6114419829157</v>
      </c>
    </row>
    <row r="335" spans="1:10" x14ac:dyDescent="0.35">
      <c r="A335" t="s">
        <v>388</v>
      </c>
      <c r="B335" t="s">
        <v>242</v>
      </c>
      <c r="C335" t="s">
        <v>390</v>
      </c>
      <c r="D335" t="s">
        <v>473</v>
      </c>
      <c r="E335">
        <v>56.045007032207437</v>
      </c>
      <c r="F335">
        <v>55.895879128161319</v>
      </c>
      <c r="G335">
        <v>56.162386740461955</v>
      </c>
      <c r="H335">
        <v>56.087702898981163</v>
      </c>
      <c r="I335">
        <v>56.281891338582057</v>
      </c>
      <c r="J335">
        <v>56.34620456525812</v>
      </c>
    </row>
    <row r="336" spans="1:10" x14ac:dyDescent="0.35">
      <c r="A336" t="s">
        <v>388</v>
      </c>
      <c r="B336" t="s">
        <v>242</v>
      </c>
      <c r="C336" t="s">
        <v>70</v>
      </c>
      <c r="D336" t="s">
        <v>447</v>
      </c>
      <c r="E336">
        <v>17.810498454182859</v>
      </c>
      <c r="F336">
        <v>17.71316725579188</v>
      </c>
      <c r="G336">
        <v>17.093952929719414</v>
      </c>
      <c r="H336">
        <v>16.276070808657039</v>
      </c>
      <c r="I336">
        <v>16.10899800507692</v>
      </c>
      <c r="J336">
        <v>15.507471934182398</v>
      </c>
    </row>
    <row r="337" spans="1:10" x14ac:dyDescent="0.35">
      <c r="A337" t="s">
        <v>388</v>
      </c>
      <c r="B337" t="s">
        <v>242</v>
      </c>
      <c r="C337" t="s">
        <v>77</v>
      </c>
      <c r="D337" t="s">
        <v>426</v>
      </c>
      <c r="E337">
        <v>8.1266763916992097</v>
      </c>
      <c r="F337">
        <v>10.7048045957002</v>
      </c>
      <c r="G337">
        <v>6.2181823696835696</v>
      </c>
      <c r="H337">
        <v>7.5299728233705503</v>
      </c>
      <c r="I337">
        <v>6.9911653270068301</v>
      </c>
      <c r="J337">
        <v>6.1942802298498902</v>
      </c>
    </row>
    <row r="338" spans="1:10" x14ac:dyDescent="0.35">
      <c r="A338" t="s">
        <v>205</v>
      </c>
      <c r="B338" t="s">
        <v>49</v>
      </c>
      <c r="C338" t="s">
        <v>97</v>
      </c>
      <c r="D338" t="s">
        <v>217</v>
      </c>
      <c r="E338">
        <v>87.873279999999994</v>
      </c>
      <c r="F338" t="s">
        <v>329</v>
      </c>
      <c r="G338">
        <v>90.875439999999998</v>
      </c>
      <c r="H338" t="s">
        <v>329</v>
      </c>
      <c r="I338" t="s">
        <v>329</v>
      </c>
      <c r="J338" t="s">
        <v>329</v>
      </c>
    </row>
    <row r="339" spans="1:10" x14ac:dyDescent="0.35">
      <c r="A339" t="s">
        <v>205</v>
      </c>
      <c r="B339" t="s">
        <v>49</v>
      </c>
      <c r="C339" t="s">
        <v>346</v>
      </c>
      <c r="D339" t="s">
        <v>502</v>
      </c>
      <c r="E339" t="s">
        <v>329</v>
      </c>
      <c r="F339" t="s">
        <v>329</v>
      </c>
      <c r="G339" t="s">
        <v>329</v>
      </c>
      <c r="H339" t="s">
        <v>329</v>
      </c>
      <c r="I339" t="s">
        <v>329</v>
      </c>
      <c r="J339" t="s">
        <v>329</v>
      </c>
    </row>
    <row r="340" spans="1:10" x14ac:dyDescent="0.35">
      <c r="A340" t="s">
        <v>205</v>
      </c>
      <c r="B340" t="s">
        <v>49</v>
      </c>
      <c r="C340" t="s">
        <v>313</v>
      </c>
      <c r="D340" t="s">
        <v>277</v>
      </c>
      <c r="E340" t="s">
        <v>329</v>
      </c>
      <c r="F340" t="s">
        <v>329</v>
      </c>
      <c r="G340" t="s">
        <v>329</v>
      </c>
      <c r="H340" t="s">
        <v>329</v>
      </c>
      <c r="I340" t="s">
        <v>329</v>
      </c>
      <c r="J340" t="s">
        <v>329</v>
      </c>
    </row>
    <row r="341" spans="1:10" x14ac:dyDescent="0.35">
      <c r="A341" t="s">
        <v>205</v>
      </c>
      <c r="B341" t="s">
        <v>49</v>
      </c>
      <c r="C341" t="s">
        <v>198</v>
      </c>
      <c r="D341" t="s">
        <v>59</v>
      </c>
      <c r="E341" t="s">
        <v>329</v>
      </c>
      <c r="F341" t="s">
        <v>329</v>
      </c>
      <c r="G341" t="s">
        <v>329</v>
      </c>
      <c r="H341" t="s">
        <v>329</v>
      </c>
      <c r="I341" t="s">
        <v>329</v>
      </c>
      <c r="J341" t="s">
        <v>329</v>
      </c>
    </row>
    <row r="342" spans="1:10" x14ac:dyDescent="0.35">
      <c r="A342" t="s">
        <v>205</v>
      </c>
      <c r="B342" t="s">
        <v>49</v>
      </c>
      <c r="C342" t="s">
        <v>232</v>
      </c>
      <c r="D342" t="s">
        <v>215</v>
      </c>
      <c r="E342" t="s">
        <v>329</v>
      </c>
      <c r="F342" t="s">
        <v>329</v>
      </c>
      <c r="G342" t="s">
        <v>329</v>
      </c>
      <c r="H342" t="s">
        <v>329</v>
      </c>
      <c r="I342" t="s">
        <v>329</v>
      </c>
      <c r="J342" t="s">
        <v>329</v>
      </c>
    </row>
    <row r="343" spans="1:10" x14ac:dyDescent="0.35">
      <c r="A343" t="s">
        <v>205</v>
      </c>
      <c r="B343" t="s">
        <v>49</v>
      </c>
      <c r="C343" t="s">
        <v>293</v>
      </c>
      <c r="D343" t="s">
        <v>258</v>
      </c>
      <c r="E343" t="s">
        <v>329</v>
      </c>
      <c r="F343" t="s">
        <v>329</v>
      </c>
      <c r="G343" t="s">
        <v>329</v>
      </c>
      <c r="H343" t="s">
        <v>329</v>
      </c>
      <c r="I343" t="s">
        <v>329</v>
      </c>
      <c r="J343" t="s">
        <v>329</v>
      </c>
    </row>
    <row r="344" spans="1:10" x14ac:dyDescent="0.35">
      <c r="A344" t="s">
        <v>205</v>
      </c>
      <c r="B344" t="s">
        <v>49</v>
      </c>
      <c r="C344" t="s">
        <v>367</v>
      </c>
      <c r="D344" t="s">
        <v>0</v>
      </c>
      <c r="E344" t="s">
        <v>329</v>
      </c>
      <c r="F344" t="s">
        <v>329</v>
      </c>
      <c r="G344" t="s">
        <v>329</v>
      </c>
      <c r="H344" t="s">
        <v>329</v>
      </c>
      <c r="I344" t="s">
        <v>329</v>
      </c>
      <c r="J344" t="s">
        <v>329</v>
      </c>
    </row>
    <row r="345" spans="1:10" x14ac:dyDescent="0.35">
      <c r="A345" t="s">
        <v>205</v>
      </c>
      <c r="B345" t="s">
        <v>49</v>
      </c>
      <c r="C345" t="s">
        <v>301</v>
      </c>
      <c r="D345" t="s">
        <v>209</v>
      </c>
      <c r="E345" t="s">
        <v>329</v>
      </c>
      <c r="F345" t="s">
        <v>329</v>
      </c>
      <c r="G345" t="s">
        <v>329</v>
      </c>
      <c r="H345" t="s">
        <v>329</v>
      </c>
      <c r="I345" t="s">
        <v>329</v>
      </c>
      <c r="J345" t="s">
        <v>329</v>
      </c>
    </row>
    <row r="346" spans="1:10" x14ac:dyDescent="0.35">
      <c r="A346" t="s">
        <v>205</v>
      </c>
      <c r="B346" t="s">
        <v>49</v>
      </c>
      <c r="C346" t="s">
        <v>516</v>
      </c>
      <c r="D346" t="s">
        <v>428</v>
      </c>
      <c r="E346" t="s">
        <v>329</v>
      </c>
      <c r="F346" t="s">
        <v>329</v>
      </c>
      <c r="G346" t="s">
        <v>329</v>
      </c>
      <c r="H346" t="s">
        <v>329</v>
      </c>
      <c r="I346" t="s">
        <v>329</v>
      </c>
      <c r="J346" t="s">
        <v>329</v>
      </c>
    </row>
    <row r="347" spans="1:10" x14ac:dyDescent="0.35">
      <c r="A347" t="s">
        <v>205</v>
      </c>
      <c r="B347" t="s">
        <v>49</v>
      </c>
      <c r="C347" t="s">
        <v>184</v>
      </c>
      <c r="D347" t="s">
        <v>488</v>
      </c>
      <c r="E347" t="s">
        <v>329</v>
      </c>
      <c r="F347" t="s">
        <v>329</v>
      </c>
      <c r="G347" t="s">
        <v>329</v>
      </c>
      <c r="H347" t="s">
        <v>329</v>
      </c>
      <c r="I347" t="s">
        <v>329</v>
      </c>
      <c r="J347" t="s">
        <v>329</v>
      </c>
    </row>
    <row r="348" spans="1:10" x14ac:dyDescent="0.35">
      <c r="A348" t="s">
        <v>205</v>
      </c>
      <c r="B348" t="s">
        <v>49</v>
      </c>
      <c r="C348" t="s">
        <v>297</v>
      </c>
      <c r="D348" t="s">
        <v>14</v>
      </c>
      <c r="E348" t="s">
        <v>329</v>
      </c>
      <c r="F348" t="s">
        <v>329</v>
      </c>
      <c r="G348" t="s">
        <v>329</v>
      </c>
      <c r="H348" t="s">
        <v>329</v>
      </c>
      <c r="I348" t="s">
        <v>329</v>
      </c>
      <c r="J348" t="s">
        <v>329</v>
      </c>
    </row>
    <row r="349" spans="1:10" x14ac:dyDescent="0.35">
      <c r="A349" t="s">
        <v>205</v>
      </c>
      <c r="B349" t="s">
        <v>49</v>
      </c>
      <c r="C349" t="s">
        <v>431</v>
      </c>
      <c r="D349" t="s">
        <v>216</v>
      </c>
      <c r="E349">
        <v>8.8149956755981496</v>
      </c>
      <c r="F349">
        <v>9.4772696490065798</v>
      </c>
      <c r="G349" t="s">
        <v>329</v>
      </c>
      <c r="H349" t="s">
        <v>329</v>
      </c>
      <c r="I349" t="s">
        <v>329</v>
      </c>
      <c r="J349" t="s">
        <v>329</v>
      </c>
    </row>
    <row r="350" spans="1:10" x14ac:dyDescent="0.35">
      <c r="A350" t="s">
        <v>205</v>
      </c>
      <c r="B350" t="s">
        <v>49</v>
      </c>
      <c r="C350" t="s">
        <v>446</v>
      </c>
      <c r="D350" t="s">
        <v>252</v>
      </c>
      <c r="E350">
        <v>90.074441687344915</v>
      </c>
      <c r="F350">
        <v>90.647482014388487</v>
      </c>
      <c r="G350">
        <v>91.521197007481291</v>
      </c>
      <c r="H350">
        <v>91.139240506329116</v>
      </c>
      <c r="I350" t="s">
        <v>329</v>
      </c>
      <c r="J350" t="s">
        <v>329</v>
      </c>
    </row>
    <row r="351" spans="1:10" x14ac:dyDescent="0.35">
      <c r="A351" t="s">
        <v>205</v>
      </c>
      <c r="B351" t="s">
        <v>49</v>
      </c>
      <c r="C351" t="s">
        <v>398</v>
      </c>
      <c r="D351" t="s">
        <v>163</v>
      </c>
      <c r="E351">
        <v>2.1633232421289377E-2</v>
      </c>
      <c r="F351">
        <v>7.3786059792136705</v>
      </c>
      <c r="G351">
        <v>10.807560932348609</v>
      </c>
      <c r="H351">
        <v>9.2066635557536198</v>
      </c>
      <c r="I351">
        <v>9.4263753595603053</v>
      </c>
      <c r="J351">
        <v>5.5648393926534281</v>
      </c>
    </row>
    <row r="352" spans="1:10" x14ac:dyDescent="0.35">
      <c r="A352" t="s">
        <v>205</v>
      </c>
      <c r="B352" t="s">
        <v>49</v>
      </c>
      <c r="C352" t="s">
        <v>9</v>
      </c>
      <c r="D352" t="s">
        <v>457</v>
      </c>
      <c r="E352">
        <v>1.6509644233977332</v>
      </c>
      <c r="F352">
        <v>27.29533688879885</v>
      </c>
      <c r="G352">
        <v>30.971824792899426</v>
      </c>
      <c r="H352">
        <v>27.312654309085293</v>
      </c>
      <c r="I352">
        <v>25.567257551020578</v>
      </c>
      <c r="J352">
        <v>18.673291394222478</v>
      </c>
    </row>
    <row r="353" spans="1:10" x14ac:dyDescent="0.35">
      <c r="A353" t="s">
        <v>205</v>
      </c>
      <c r="B353" t="s">
        <v>49</v>
      </c>
      <c r="C353" t="s">
        <v>5</v>
      </c>
      <c r="D353" t="s">
        <v>156</v>
      </c>
      <c r="E353">
        <v>1.1399999999999999</v>
      </c>
      <c r="F353" t="s">
        <v>329</v>
      </c>
      <c r="G353" t="s">
        <v>329</v>
      </c>
      <c r="H353" t="s">
        <v>329</v>
      </c>
      <c r="I353">
        <v>1.44</v>
      </c>
      <c r="J353" t="s">
        <v>329</v>
      </c>
    </row>
    <row r="354" spans="1:10" x14ac:dyDescent="0.35">
      <c r="A354" t="s">
        <v>205</v>
      </c>
      <c r="B354" t="s">
        <v>49</v>
      </c>
      <c r="C354" t="s">
        <v>69</v>
      </c>
      <c r="D354" t="s">
        <v>170</v>
      </c>
      <c r="E354">
        <v>32.06</v>
      </c>
      <c r="F354">
        <v>31.905000000000001</v>
      </c>
      <c r="G354">
        <v>31.768999999999998</v>
      </c>
      <c r="H354">
        <v>31.652000000000001</v>
      </c>
      <c r="I354">
        <v>31.553999999999998</v>
      </c>
      <c r="J354">
        <v>31.475000000000001</v>
      </c>
    </row>
    <row r="355" spans="1:10" x14ac:dyDescent="0.35">
      <c r="A355" t="s">
        <v>205</v>
      </c>
      <c r="B355" t="s">
        <v>49</v>
      </c>
      <c r="C355" t="s">
        <v>91</v>
      </c>
      <c r="D355" t="s">
        <v>359</v>
      </c>
      <c r="E355">
        <v>5.8322449064008364</v>
      </c>
      <c r="F355">
        <v>5.4979213804457947</v>
      </c>
      <c r="G355">
        <v>4.7112962581524291</v>
      </c>
      <c r="H355">
        <v>4.2013667161224397</v>
      </c>
      <c r="I355">
        <v>3.5862515093101135</v>
      </c>
      <c r="J355" t="s">
        <v>329</v>
      </c>
    </row>
    <row r="356" spans="1:10" x14ac:dyDescent="0.35">
      <c r="A356" t="s">
        <v>205</v>
      </c>
      <c r="B356" t="s">
        <v>49</v>
      </c>
      <c r="C356" t="s">
        <v>390</v>
      </c>
      <c r="D356" t="s">
        <v>473</v>
      </c>
      <c r="E356">
        <v>70.347414175515155</v>
      </c>
      <c r="F356">
        <v>71.997651420938297</v>
      </c>
      <c r="G356">
        <v>71.949205228285976</v>
      </c>
      <c r="H356">
        <v>72.985658117434355</v>
      </c>
      <c r="I356">
        <v>73.259337320554067</v>
      </c>
      <c r="J356" t="s">
        <v>329</v>
      </c>
    </row>
    <row r="357" spans="1:10" x14ac:dyDescent="0.35">
      <c r="A357" t="s">
        <v>205</v>
      </c>
      <c r="B357" t="s">
        <v>49</v>
      </c>
      <c r="C357" t="s">
        <v>70</v>
      </c>
      <c r="D357" t="s">
        <v>447</v>
      </c>
      <c r="E357">
        <v>1.3605198258617719</v>
      </c>
      <c r="F357">
        <v>1.3214282141192479</v>
      </c>
      <c r="G357">
        <v>1.4427046356419735</v>
      </c>
      <c r="H357">
        <v>1.5544942464498763</v>
      </c>
      <c r="I357">
        <v>1.4450686735144531</v>
      </c>
      <c r="J357" t="s">
        <v>329</v>
      </c>
    </row>
    <row r="358" spans="1:10" x14ac:dyDescent="0.35">
      <c r="A358" t="s">
        <v>205</v>
      </c>
      <c r="B358" t="s">
        <v>49</v>
      </c>
      <c r="C358" t="s">
        <v>77</v>
      </c>
      <c r="D358" t="s">
        <v>426</v>
      </c>
      <c r="E358">
        <v>5.8242185331186302</v>
      </c>
      <c r="F358">
        <v>9.4322024017719599</v>
      </c>
      <c r="G358">
        <v>4.5333475388879103</v>
      </c>
      <c r="H358">
        <v>1.80400550374562</v>
      </c>
      <c r="I358">
        <v>1.8871702457828501</v>
      </c>
      <c r="J358">
        <v>-1.0612164685076599</v>
      </c>
    </row>
    <row r="359" spans="1:10" x14ac:dyDescent="0.35">
      <c r="A359" t="s">
        <v>451</v>
      </c>
      <c r="B359" t="s">
        <v>470</v>
      </c>
      <c r="C359" t="s">
        <v>97</v>
      </c>
      <c r="D359" t="s">
        <v>217</v>
      </c>
      <c r="E359">
        <v>100</v>
      </c>
      <c r="F359" t="s">
        <v>329</v>
      </c>
      <c r="G359">
        <v>100</v>
      </c>
      <c r="H359" t="s">
        <v>329</v>
      </c>
      <c r="I359" t="s">
        <v>329</v>
      </c>
      <c r="J359" t="s">
        <v>329</v>
      </c>
    </row>
    <row r="360" spans="1:10" x14ac:dyDescent="0.35">
      <c r="A360" t="s">
        <v>451</v>
      </c>
      <c r="B360" t="s">
        <v>470</v>
      </c>
      <c r="C360" t="s">
        <v>346</v>
      </c>
      <c r="D360" t="s">
        <v>502</v>
      </c>
      <c r="E360">
        <v>1.4373385083332933E-2</v>
      </c>
      <c r="F360">
        <v>1.2601963275466308E-2</v>
      </c>
      <c r="G360">
        <v>2.1430312711739508E-2</v>
      </c>
      <c r="H360">
        <v>4.6032568885708273E-2</v>
      </c>
      <c r="I360" t="s">
        <v>329</v>
      </c>
      <c r="J360" t="s">
        <v>329</v>
      </c>
    </row>
    <row r="361" spans="1:10" x14ac:dyDescent="0.35">
      <c r="A361" t="s">
        <v>451</v>
      </c>
      <c r="B361" t="s">
        <v>470</v>
      </c>
      <c r="C361" t="s">
        <v>313</v>
      </c>
      <c r="D361" t="s">
        <v>277</v>
      </c>
      <c r="E361">
        <v>2.2765621319000062</v>
      </c>
      <c r="F361">
        <v>2.1692365629777495</v>
      </c>
      <c r="G361">
        <v>2.0729547715807692</v>
      </c>
      <c r="H361">
        <v>2.3378917406074273</v>
      </c>
      <c r="I361" t="s">
        <v>329</v>
      </c>
      <c r="J361" t="s">
        <v>329</v>
      </c>
    </row>
    <row r="362" spans="1:10" x14ac:dyDescent="0.35">
      <c r="A362" t="s">
        <v>451</v>
      </c>
      <c r="B362" t="s">
        <v>470</v>
      </c>
      <c r="C362" t="s">
        <v>198</v>
      </c>
      <c r="D362" t="s">
        <v>59</v>
      </c>
      <c r="E362">
        <v>5.4372670047391471</v>
      </c>
      <c r="F362">
        <v>5.3662110762737747</v>
      </c>
      <c r="G362">
        <v>5.2797621418902452</v>
      </c>
      <c r="H362">
        <v>5.7249652995966471</v>
      </c>
      <c r="I362" t="s">
        <v>329</v>
      </c>
      <c r="J362" t="s">
        <v>329</v>
      </c>
    </row>
    <row r="363" spans="1:10" x14ac:dyDescent="0.35">
      <c r="A363" t="s">
        <v>451</v>
      </c>
      <c r="B363" t="s">
        <v>470</v>
      </c>
      <c r="C363" t="s">
        <v>232</v>
      </c>
      <c r="D363" t="s">
        <v>215</v>
      </c>
      <c r="E363">
        <v>85.622432973737105</v>
      </c>
      <c r="F363">
        <v>85.895537153402572</v>
      </c>
      <c r="G363">
        <v>86.501427676547209</v>
      </c>
      <c r="H363">
        <v>85.389627054069578</v>
      </c>
      <c r="I363" t="s">
        <v>329</v>
      </c>
      <c r="J363" t="s">
        <v>329</v>
      </c>
    </row>
    <row r="364" spans="1:10" x14ac:dyDescent="0.35">
      <c r="A364" t="s">
        <v>451</v>
      </c>
      <c r="B364" t="s">
        <v>470</v>
      </c>
      <c r="C364" t="s">
        <v>293</v>
      </c>
      <c r="D364" t="s">
        <v>258</v>
      </c>
      <c r="E364" t="s">
        <v>329</v>
      </c>
      <c r="F364" t="s">
        <v>329</v>
      </c>
      <c r="G364" t="s">
        <v>329</v>
      </c>
      <c r="H364" t="s">
        <v>329</v>
      </c>
      <c r="I364" t="s">
        <v>329</v>
      </c>
      <c r="J364" t="s">
        <v>329</v>
      </c>
    </row>
    <row r="365" spans="1:10" x14ac:dyDescent="0.35">
      <c r="A365" t="s">
        <v>451</v>
      </c>
      <c r="B365" t="s">
        <v>470</v>
      </c>
      <c r="C365" t="s">
        <v>367</v>
      </c>
      <c r="D365" t="s">
        <v>0</v>
      </c>
      <c r="E365">
        <v>2900.2204425711275</v>
      </c>
      <c r="F365">
        <v>3097.7128681515887</v>
      </c>
      <c r="G365">
        <v>3222.6178148774302</v>
      </c>
      <c r="H365">
        <v>2881.5064441157824</v>
      </c>
      <c r="I365" t="s">
        <v>329</v>
      </c>
      <c r="J365" t="s">
        <v>329</v>
      </c>
    </row>
    <row r="366" spans="1:10" x14ac:dyDescent="0.35">
      <c r="A366" t="s">
        <v>451</v>
      </c>
      <c r="B366" t="s">
        <v>470</v>
      </c>
      <c r="C366" t="s">
        <v>301</v>
      </c>
      <c r="D366" t="s">
        <v>209</v>
      </c>
      <c r="E366">
        <v>91.995535966671198</v>
      </c>
      <c r="F366">
        <v>91.392470596157381</v>
      </c>
      <c r="G366">
        <v>91.047270463104269</v>
      </c>
      <c r="H366">
        <v>90.672040310393541</v>
      </c>
      <c r="I366" t="s">
        <v>329</v>
      </c>
      <c r="J366" t="s">
        <v>329</v>
      </c>
    </row>
    <row r="367" spans="1:10" x14ac:dyDescent="0.35">
      <c r="A367" t="s">
        <v>451</v>
      </c>
      <c r="B367" t="s">
        <v>470</v>
      </c>
      <c r="C367" t="s">
        <v>516</v>
      </c>
      <c r="D367" t="s">
        <v>428</v>
      </c>
      <c r="E367">
        <v>5.4144545222105904</v>
      </c>
      <c r="F367">
        <v>5.3598865474561173</v>
      </c>
      <c r="G367">
        <v>5.2463316676359195</v>
      </c>
      <c r="H367">
        <v>5.9291292899069141</v>
      </c>
      <c r="I367">
        <v>5.9291373666971152</v>
      </c>
      <c r="J367" t="s">
        <v>329</v>
      </c>
    </row>
    <row r="368" spans="1:10" x14ac:dyDescent="0.35">
      <c r="A368" t="s">
        <v>451</v>
      </c>
      <c r="B368" t="s">
        <v>470</v>
      </c>
      <c r="C368" t="s">
        <v>184</v>
      </c>
      <c r="D368" t="s">
        <v>488</v>
      </c>
      <c r="E368">
        <v>625000000</v>
      </c>
      <c r="F368">
        <v>2500000000</v>
      </c>
      <c r="G368" t="s">
        <v>329</v>
      </c>
      <c r="H368" t="s">
        <v>329</v>
      </c>
      <c r="I368" t="s">
        <v>329</v>
      </c>
      <c r="J368" t="s">
        <v>329</v>
      </c>
    </row>
    <row r="369" spans="1:10" x14ac:dyDescent="0.35">
      <c r="A369" t="s">
        <v>451</v>
      </c>
      <c r="B369" t="s">
        <v>470</v>
      </c>
      <c r="C369" t="s">
        <v>297</v>
      </c>
      <c r="D369" t="s">
        <v>14</v>
      </c>
      <c r="E369" t="s">
        <v>329</v>
      </c>
      <c r="F369" t="s">
        <v>329</v>
      </c>
      <c r="G369" t="s">
        <v>329</v>
      </c>
      <c r="H369" t="s">
        <v>329</v>
      </c>
      <c r="I369" t="s">
        <v>329</v>
      </c>
      <c r="J369" t="s">
        <v>329</v>
      </c>
    </row>
    <row r="370" spans="1:10" x14ac:dyDescent="0.35">
      <c r="A370" t="s">
        <v>451</v>
      </c>
      <c r="B370" t="s">
        <v>470</v>
      </c>
      <c r="C370" t="s">
        <v>431</v>
      </c>
      <c r="D370" t="s">
        <v>216</v>
      </c>
      <c r="E370">
        <v>7.0163708809226097</v>
      </c>
      <c r="F370">
        <v>7.3784846677509197</v>
      </c>
      <c r="G370">
        <v>7.2493941308048804</v>
      </c>
      <c r="H370" t="s">
        <v>329</v>
      </c>
      <c r="I370" t="s">
        <v>329</v>
      </c>
      <c r="J370" t="s">
        <v>329</v>
      </c>
    </row>
    <row r="371" spans="1:10" x14ac:dyDescent="0.35">
      <c r="A371" t="s">
        <v>451</v>
      </c>
      <c r="B371" t="s">
        <v>470</v>
      </c>
      <c r="C371" t="s">
        <v>446</v>
      </c>
      <c r="D371" t="s">
        <v>252</v>
      </c>
      <c r="E371">
        <v>26.423596886521917</v>
      </c>
      <c r="F371">
        <v>30.923440290339304</v>
      </c>
      <c r="G371">
        <v>30.120062641378109</v>
      </c>
      <c r="H371">
        <v>29.72972972972973</v>
      </c>
      <c r="I371" t="s">
        <v>329</v>
      </c>
      <c r="J371" t="s">
        <v>329</v>
      </c>
    </row>
    <row r="372" spans="1:10" x14ac:dyDescent="0.35">
      <c r="A372" t="s">
        <v>451</v>
      </c>
      <c r="B372" t="s">
        <v>470</v>
      </c>
      <c r="C372" t="s">
        <v>398</v>
      </c>
      <c r="D372" t="s">
        <v>163</v>
      </c>
      <c r="E372">
        <v>27.549068704882242</v>
      </c>
      <c r="F372">
        <v>35.653784843705274</v>
      </c>
      <c r="G372">
        <v>37.641641700102269</v>
      </c>
      <c r="H372">
        <v>32.125141412856706</v>
      </c>
      <c r="I372">
        <v>33.167863788545411</v>
      </c>
      <c r="J372">
        <v>28.915944102342735</v>
      </c>
    </row>
    <row r="373" spans="1:10" x14ac:dyDescent="0.35">
      <c r="A373" t="s">
        <v>451</v>
      </c>
      <c r="B373" t="s">
        <v>470</v>
      </c>
      <c r="C373" t="s">
        <v>9</v>
      </c>
      <c r="D373" t="s">
        <v>457</v>
      </c>
      <c r="E373">
        <v>34.660967818186293</v>
      </c>
      <c r="F373">
        <v>41.004987939387284</v>
      </c>
      <c r="G373">
        <v>38.608955982120762</v>
      </c>
      <c r="H373">
        <v>29.341996749388549</v>
      </c>
      <c r="I373">
        <v>29.374374872843827</v>
      </c>
      <c r="J373">
        <v>30.518494948522314</v>
      </c>
    </row>
    <row r="374" spans="1:10" x14ac:dyDescent="0.35">
      <c r="A374" t="s">
        <v>451</v>
      </c>
      <c r="B374" t="s">
        <v>470</v>
      </c>
      <c r="C374" t="s">
        <v>5</v>
      </c>
      <c r="D374" t="s">
        <v>156</v>
      </c>
      <c r="E374">
        <v>0.86</v>
      </c>
      <c r="F374" t="s">
        <v>329</v>
      </c>
      <c r="G374">
        <v>0.9</v>
      </c>
      <c r="H374" t="s">
        <v>329</v>
      </c>
      <c r="I374">
        <v>1.06</v>
      </c>
      <c r="J374" t="s">
        <v>329</v>
      </c>
    </row>
    <row r="375" spans="1:10" x14ac:dyDescent="0.35">
      <c r="A375" t="s">
        <v>451</v>
      </c>
      <c r="B375" t="s">
        <v>470</v>
      </c>
      <c r="C375" t="s">
        <v>69</v>
      </c>
      <c r="D375" t="s">
        <v>170</v>
      </c>
      <c r="E375">
        <v>74.614999999999995</v>
      </c>
      <c r="F375">
        <v>75.046000000000006</v>
      </c>
      <c r="G375">
        <v>75.466999999999999</v>
      </c>
      <c r="H375">
        <v>75.876999999999995</v>
      </c>
      <c r="I375">
        <v>76.277000000000001</v>
      </c>
      <c r="J375">
        <v>76.667000000000002</v>
      </c>
    </row>
    <row r="376" spans="1:10" x14ac:dyDescent="0.35">
      <c r="A376" t="s">
        <v>451</v>
      </c>
      <c r="B376" t="s">
        <v>470</v>
      </c>
      <c r="C376" t="s">
        <v>91</v>
      </c>
      <c r="D376" t="s">
        <v>359</v>
      </c>
      <c r="E376">
        <v>27.51470678350389</v>
      </c>
      <c r="F376">
        <v>31.935222678270414</v>
      </c>
      <c r="G376">
        <v>29.926724334349892</v>
      </c>
      <c r="H376">
        <v>26.308327189385928</v>
      </c>
      <c r="I376">
        <v>25.194728498370466</v>
      </c>
      <c r="J376">
        <v>25.93440203360252</v>
      </c>
    </row>
    <row r="377" spans="1:10" x14ac:dyDescent="0.35">
      <c r="A377" t="s">
        <v>451</v>
      </c>
      <c r="B377" t="s">
        <v>470</v>
      </c>
      <c r="C377" t="s">
        <v>390</v>
      </c>
      <c r="D377" t="s">
        <v>473</v>
      </c>
      <c r="E377">
        <v>47.225556935863935</v>
      </c>
      <c r="F377">
        <v>47.846254833563698</v>
      </c>
      <c r="G377">
        <v>47.243442844052133</v>
      </c>
      <c r="H377">
        <v>49.931847396461684</v>
      </c>
      <c r="I377">
        <v>50.022372672741376</v>
      </c>
      <c r="J377">
        <v>52.230022768224906</v>
      </c>
    </row>
    <row r="378" spans="1:10" x14ac:dyDescent="0.35">
      <c r="A378" t="s">
        <v>451</v>
      </c>
      <c r="B378" t="s">
        <v>470</v>
      </c>
      <c r="C378" t="s">
        <v>70</v>
      </c>
      <c r="D378" t="s">
        <v>447</v>
      </c>
      <c r="E378">
        <v>10.569386493156333</v>
      </c>
      <c r="F378">
        <v>9.436940363279362</v>
      </c>
      <c r="G378">
        <v>9.8048451479518821</v>
      </c>
      <c r="H378">
        <v>8.0897658370303809</v>
      </c>
      <c r="I378">
        <v>8.6264231424505553</v>
      </c>
      <c r="J378">
        <v>7.7957783771956359</v>
      </c>
    </row>
    <row r="379" spans="1:10" x14ac:dyDescent="0.35">
      <c r="A379" t="s">
        <v>451</v>
      </c>
      <c r="B379" t="s">
        <v>470</v>
      </c>
      <c r="C379" t="s">
        <v>77</v>
      </c>
      <c r="D379" t="s">
        <v>426</v>
      </c>
      <c r="E379">
        <v>7.7357480431250796</v>
      </c>
      <c r="F379">
        <v>53.228698311817297</v>
      </c>
      <c r="G379">
        <v>59.219736023251798</v>
      </c>
      <c r="H379">
        <v>18.312261037787302</v>
      </c>
      <c r="I379">
        <v>18.119554352673401</v>
      </c>
      <c r="J379">
        <v>13.5344897649735</v>
      </c>
    </row>
    <row r="380" spans="1:10" x14ac:dyDescent="0.35">
      <c r="A380" t="s">
        <v>462</v>
      </c>
      <c r="B380" t="s">
        <v>459</v>
      </c>
      <c r="C380" t="s">
        <v>97</v>
      </c>
      <c r="D380" t="s">
        <v>217</v>
      </c>
      <c r="E380">
        <v>100</v>
      </c>
      <c r="F380" t="s">
        <v>329</v>
      </c>
      <c r="G380">
        <v>100</v>
      </c>
      <c r="H380" t="s">
        <v>329</v>
      </c>
      <c r="I380" t="s">
        <v>329</v>
      </c>
      <c r="J380" t="s">
        <v>329</v>
      </c>
    </row>
    <row r="381" spans="1:10" x14ac:dyDescent="0.35">
      <c r="A381" t="s">
        <v>462</v>
      </c>
      <c r="B381" t="s">
        <v>459</v>
      </c>
      <c r="C381" t="s">
        <v>346</v>
      </c>
      <c r="D381" t="s">
        <v>502</v>
      </c>
      <c r="E381">
        <v>20.815819398842635</v>
      </c>
      <c r="F381">
        <v>22.397722578946084</v>
      </c>
      <c r="G381">
        <v>20.16085195467565</v>
      </c>
      <c r="H381">
        <v>20.77687115709006</v>
      </c>
      <c r="I381">
        <v>17.536299986711818</v>
      </c>
      <c r="J381" t="s">
        <v>329</v>
      </c>
    </row>
    <row r="382" spans="1:10" x14ac:dyDescent="0.35">
      <c r="A382" t="s">
        <v>462</v>
      </c>
      <c r="B382" t="s">
        <v>459</v>
      </c>
      <c r="C382" t="s">
        <v>313</v>
      </c>
      <c r="D382" t="s">
        <v>277</v>
      </c>
      <c r="E382">
        <v>1.7665015047402322</v>
      </c>
      <c r="F382">
        <v>1.7170143118714163</v>
      </c>
      <c r="G382">
        <v>1.6941751825131384</v>
      </c>
      <c r="H382">
        <v>1.6613743603620221</v>
      </c>
      <c r="I382" t="s">
        <v>329</v>
      </c>
      <c r="J382" t="s">
        <v>329</v>
      </c>
    </row>
    <row r="383" spans="1:10" x14ac:dyDescent="0.35">
      <c r="A383" t="s">
        <v>462</v>
      </c>
      <c r="B383" t="s">
        <v>459</v>
      </c>
      <c r="C383" t="s">
        <v>198</v>
      </c>
      <c r="D383" t="s">
        <v>59</v>
      </c>
      <c r="E383">
        <v>5.5045053350000188</v>
      </c>
      <c r="F383">
        <v>6.1989555438184105</v>
      </c>
      <c r="G383">
        <v>6.7034131113167295</v>
      </c>
      <c r="H383">
        <v>6.3879938042278912</v>
      </c>
      <c r="I383">
        <v>6.6142551786674257</v>
      </c>
      <c r="J383" t="s">
        <v>329</v>
      </c>
    </row>
    <row r="384" spans="1:10" x14ac:dyDescent="0.35">
      <c r="A384" t="s">
        <v>462</v>
      </c>
      <c r="B384" t="s">
        <v>459</v>
      </c>
      <c r="C384" t="s">
        <v>232</v>
      </c>
      <c r="D384" t="s">
        <v>215</v>
      </c>
      <c r="E384">
        <v>74.498670891624059</v>
      </c>
      <c r="F384">
        <v>71.977320425683871</v>
      </c>
      <c r="G384">
        <v>73.891493472537547</v>
      </c>
      <c r="H384">
        <v>73.536838191008172</v>
      </c>
      <c r="I384">
        <v>76.3911656200886</v>
      </c>
      <c r="J384" t="s">
        <v>329</v>
      </c>
    </row>
    <row r="385" spans="1:10" x14ac:dyDescent="0.35">
      <c r="A385" t="s">
        <v>462</v>
      </c>
      <c r="B385" t="s">
        <v>459</v>
      </c>
      <c r="C385" t="s">
        <v>293</v>
      </c>
      <c r="D385" t="s">
        <v>258</v>
      </c>
      <c r="E385" t="s">
        <v>329</v>
      </c>
      <c r="F385" t="s">
        <v>329</v>
      </c>
      <c r="G385" t="s">
        <v>329</v>
      </c>
      <c r="H385" t="s">
        <v>329</v>
      </c>
      <c r="I385" t="s">
        <v>329</v>
      </c>
      <c r="J385" t="s">
        <v>329</v>
      </c>
    </row>
    <row r="386" spans="1:10" x14ac:dyDescent="0.35">
      <c r="A386" t="s">
        <v>462</v>
      </c>
      <c r="B386" t="s">
        <v>459</v>
      </c>
      <c r="C386" t="s">
        <v>367</v>
      </c>
      <c r="D386" t="s">
        <v>0</v>
      </c>
      <c r="E386">
        <v>5598.3135739555455</v>
      </c>
      <c r="F386">
        <v>5214.6461757260122</v>
      </c>
      <c r="G386">
        <v>4890.1896129902234</v>
      </c>
      <c r="H386">
        <v>5038.9842738193784</v>
      </c>
      <c r="I386">
        <v>4810.2936877788716</v>
      </c>
      <c r="J386" t="s">
        <v>329</v>
      </c>
    </row>
    <row r="387" spans="1:10" x14ac:dyDescent="0.35">
      <c r="A387" t="s">
        <v>462</v>
      </c>
      <c r="B387" t="s">
        <v>459</v>
      </c>
      <c r="C387" t="s">
        <v>301</v>
      </c>
      <c r="D387" t="s">
        <v>209</v>
      </c>
      <c r="E387">
        <v>73.49506918440963</v>
      </c>
      <c r="F387">
        <v>70.903150691903264</v>
      </c>
      <c r="G387">
        <v>71.353355899007255</v>
      </c>
      <c r="H387">
        <v>71.070266694935214</v>
      </c>
      <c r="I387">
        <v>72.741049571967338</v>
      </c>
      <c r="J387" t="s">
        <v>329</v>
      </c>
    </row>
    <row r="388" spans="1:10" x14ac:dyDescent="0.35">
      <c r="A388" t="s">
        <v>462</v>
      </c>
      <c r="B388" t="s">
        <v>459</v>
      </c>
      <c r="C388" t="s">
        <v>516</v>
      </c>
      <c r="D388" t="s">
        <v>428</v>
      </c>
      <c r="E388">
        <v>7.4170516495849403</v>
      </c>
      <c r="F388">
        <v>8.1071461047261604</v>
      </c>
      <c r="G388">
        <v>8.4790579504572072</v>
      </c>
      <c r="H388">
        <v>8.177049619377069</v>
      </c>
      <c r="I388">
        <v>8.7837952482799491</v>
      </c>
      <c r="J388">
        <v>8.9026994269349498</v>
      </c>
    </row>
    <row r="389" spans="1:10" x14ac:dyDescent="0.35">
      <c r="A389" t="s">
        <v>462</v>
      </c>
      <c r="B389" t="s">
        <v>459</v>
      </c>
      <c r="C389" t="s">
        <v>184</v>
      </c>
      <c r="D389" t="s">
        <v>488</v>
      </c>
      <c r="E389" t="s">
        <v>329</v>
      </c>
      <c r="F389" t="s">
        <v>329</v>
      </c>
      <c r="G389" t="s">
        <v>329</v>
      </c>
      <c r="H389" t="s">
        <v>329</v>
      </c>
      <c r="I389" t="s">
        <v>329</v>
      </c>
      <c r="J389" t="s">
        <v>329</v>
      </c>
    </row>
    <row r="390" spans="1:10" x14ac:dyDescent="0.35">
      <c r="A390" t="s">
        <v>462</v>
      </c>
      <c r="B390" t="s">
        <v>459</v>
      </c>
      <c r="C390" t="s">
        <v>297</v>
      </c>
      <c r="D390" t="s">
        <v>14</v>
      </c>
      <c r="E390" t="s">
        <v>329</v>
      </c>
      <c r="F390" t="s">
        <v>329</v>
      </c>
      <c r="G390" t="s">
        <v>329</v>
      </c>
      <c r="H390" t="s">
        <v>329</v>
      </c>
      <c r="I390" t="s">
        <v>329</v>
      </c>
      <c r="J390" t="s">
        <v>329</v>
      </c>
    </row>
    <row r="391" spans="1:10" x14ac:dyDescent="0.35">
      <c r="A391" t="s">
        <v>462</v>
      </c>
      <c r="B391" t="s">
        <v>459</v>
      </c>
      <c r="C391" t="s">
        <v>431</v>
      </c>
      <c r="D391" t="s">
        <v>216</v>
      </c>
      <c r="E391">
        <v>5.1875600728832696</v>
      </c>
      <c r="F391">
        <v>5.4617073553521598</v>
      </c>
      <c r="G391">
        <v>7.3845422261467197</v>
      </c>
      <c r="H391" t="s">
        <v>329</v>
      </c>
      <c r="I391" t="s">
        <v>329</v>
      </c>
      <c r="J391" t="s">
        <v>329</v>
      </c>
    </row>
    <row r="392" spans="1:10" x14ac:dyDescent="0.35">
      <c r="A392" t="s">
        <v>462</v>
      </c>
      <c r="B392" t="s">
        <v>459</v>
      </c>
      <c r="C392" t="s">
        <v>446</v>
      </c>
      <c r="D392" t="s">
        <v>252</v>
      </c>
      <c r="E392">
        <v>48.155458753062895</v>
      </c>
      <c r="F392">
        <v>48.404077849860982</v>
      </c>
      <c r="G392">
        <v>48.166414764139688</v>
      </c>
      <c r="H392">
        <v>48.632980806893855</v>
      </c>
      <c r="I392" t="s">
        <v>329</v>
      </c>
      <c r="J392" t="s">
        <v>329</v>
      </c>
    </row>
    <row r="393" spans="1:10" x14ac:dyDescent="0.35">
      <c r="A393" t="s">
        <v>462</v>
      </c>
      <c r="B393" t="s">
        <v>459</v>
      </c>
      <c r="C393" t="s">
        <v>398</v>
      </c>
      <c r="D393" t="s">
        <v>163</v>
      </c>
      <c r="E393">
        <v>8.7912048265770224</v>
      </c>
      <c r="F393">
        <v>10.750996971207689</v>
      </c>
      <c r="G393">
        <v>11.466549991962721</v>
      </c>
      <c r="H393">
        <v>12.907398430524031</v>
      </c>
      <c r="I393">
        <v>11.336676610719566</v>
      </c>
      <c r="J393">
        <v>8.3702630427596301</v>
      </c>
    </row>
    <row r="394" spans="1:10" x14ac:dyDescent="0.35">
      <c r="A394" t="s">
        <v>462</v>
      </c>
      <c r="B394" t="s">
        <v>459</v>
      </c>
      <c r="C394" t="s">
        <v>9</v>
      </c>
      <c r="D394" t="s">
        <v>457</v>
      </c>
      <c r="E394">
        <v>13.79329541846173</v>
      </c>
      <c r="F394">
        <v>16.283512595299758</v>
      </c>
      <c r="G394">
        <v>17.471833426262965</v>
      </c>
      <c r="H394">
        <v>18.553826865474164</v>
      </c>
      <c r="I394">
        <v>16.206405983947445</v>
      </c>
      <c r="J394">
        <v>12.19553445758612</v>
      </c>
    </row>
    <row r="395" spans="1:10" x14ac:dyDescent="0.35">
      <c r="A395" t="s">
        <v>462</v>
      </c>
      <c r="B395" t="s">
        <v>459</v>
      </c>
      <c r="C395" t="s">
        <v>5</v>
      </c>
      <c r="D395" t="s">
        <v>156</v>
      </c>
      <c r="E395">
        <v>1.62</v>
      </c>
      <c r="F395" t="s">
        <v>329</v>
      </c>
      <c r="G395">
        <v>1.98</v>
      </c>
      <c r="H395" t="s">
        <v>329</v>
      </c>
      <c r="I395">
        <v>1.69</v>
      </c>
      <c r="J395" t="s">
        <v>329</v>
      </c>
    </row>
    <row r="396" spans="1:10" x14ac:dyDescent="0.35">
      <c r="A396" t="s">
        <v>462</v>
      </c>
      <c r="B396" t="s">
        <v>459</v>
      </c>
      <c r="C396" t="s">
        <v>69</v>
      </c>
      <c r="D396" t="s">
        <v>170</v>
      </c>
      <c r="E396">
        <v>97.641000000000005</v>
      </c>
      <c r="F396">
        <v>97.686999999999998</v>
      </c>
      <c r="G396">
        <v>97.731999999999999</v>
      </c>
      <c r="H396">
        <v>97.775999999999996</v>
      </c>
      <c r="I396">
        <v>97.817999999999998</v>
      </c>
      <c r="J396">
        <v>97.858000000000004</v>
      </c>
    </row>
    <row r="397" spans="1:10" x14ac:dyDescent="0.35">
      <c r="A397" t="s">
        <v>462</v>
      </c>
      <c r="B397" t="s">
        <v>459</v>
      </c>
      <c r="C397" t="s">
        <v>91</v>
      </c>
      <c r="D397" t="s">
        <v>359</v>
      </c>
      <c r="E397">
        <v>14.721083918750194</v>
      </c>
      <c r="F397">
        <v>14.25058509740926</v>
      </c>
      <c r="G397">
        <v>14.078432435800107</v>
      </c>
      <c r="H397">
        <v>14.000679007005079</v>
      </c>
      <c r="I397">
        <v>13.9898760815872</v>
      </c>
      <c r="J397">
        <v>14.26887180876186</v>
      </c>
    </row>
    <row r="398" spans="1:10" x14ac:dyDescent="0.35">
      <c r="A398" t="s">
        <v>462</v>
      </c>
      <c r="B398" t="s">
        <v>459</v>
      </c>
      <c r="C398" t="s">
        <v>390</v>
      </c>
      <c r="D398" t="s">
        <v>473</v>
      </c>
      <c r="E398">
        <v>75.97123972196438</v>
      </c>
      <c r="F398">
        <v>76.271675985729786</v>
      </c>
      <c r="G398">
        <v>76.671683515124386</v>
      </c>
      <c r="H398">
        <v>76.984260914580744</v>
      </c>
      <c r="I398">
        <v>77.296111502581184</v>
      </c>
      <c r="J398">
        <v>77.07369060047067</v>
      </c>
    </row>
    <row r="399" spans="1:10" x14ac:dyDescent="0.35">
      <c r="A399" t="s">
        <v>462</v>
      </c>
      <c r="B399" t="s">
        <v>459</v>
      </c>
      <c r="C399" t="s">
        <v>70</v>
      </c>
      <c r="D399" t="s">
        <v>447</v>
      </c>
      <c r="E399">
        <v>0.85246943883586901</v>
      </c>
      <c r="F399">
        <v>0.71872249880242356</v>
      </c>
      <c r="G399">
        <v>0.87684281208104797</v>
      </c>
      <c r="H399">
        <v>0.7707214920565032</v>
      </c>
      <c r="I399">
        <v>0.71563706315983855</v>
      </c>
      <c r="J399">
        <v>0.7472366535231052</v>
      </c>
    </row>
    <row r="400" spans="1:10" x14ac:dyDescent="0.35">
      <c r="A400" t="s">
        <v>462</v>
      </c>
      <c r="B400" t="s">
        <v>459</v>
      </c>
      <c r="C400" t="s">
        <v>77</v>
      </c>
      <c r="D400" t="s">
        <v>426</v>
      </c>
      <c r="E400">
        <v>2.18929920422456</v>
      </c>
      <c r="F400">
        <v>3.53208210722741</v>
      </c>
      <c r="G400">
        <v>2.83966343445893</v>
      </c>
      <c r="H400">
        <v>1.1139385564300399</v>
      </c>
      <c r="I400">
        <v>0.34000000000000702</v>
      </c>
      <c r="J400">
        <v>0.56059398046641495</v>
      </c>
    </row>
    <row r="401" spans="1:10" x14ac:dyDescent="0.35">
      <c r="A401" t="s">
        <v>474</v>
      </c>
      <c r="B401" t="s">
        <v>381</v>
      </c>
      <c r="C401" t="s">
        <v>97</v>
      </c>
      <c r="D401" t="s">
        <v>217</v>
      </c>
      <c r="E401">
        <v>99.3</v>
      </c>
      <c r="F401" t="s">
        <v>329</v>
      </c>
      <c r="G401">
        <v>100</v>
      </c>
      <c r="H401" t="s">
        <v>329</v>
      </c>
      <c r="I401" t="s">
        <v>329</v>
      </c>
      <c r="J401" t="s">
        <v>329</v>
      </c>
    </row>
    <row r="402" spans="1:10" x14ac:dyDescent="0.35">
      <c r="A402" t="s">
        <v>474</v>
      </c>
      <c r="B402" t="s">
        <v>381</v>
      </c>
      <c r="C402" t="s">
        <v>346</v>
      </c>
      <c r="D402" t="s">
        <v>502</v>
      </c>
      <c r="E402" t="s">
        <v>329</v>
      </c>
      <c r="F402" t="s">
        <v>329</v>
      </c>
      <c r="G402" t="s">
        <v>329</v>
      </c>
      <c r="H402" t="s">
        <v>329</v>
      </c>
      <c r="I402" t="s">
        <v>329</v>
      </c>
      <c r="J402" t="s">
        <v>329</v>
      </c>
    </row>
    <row r="403" spans="1:10" x14ac:dyDescent="0.35">
      <c r="A403" t="s">
        <v>474</v>
      </c>
      <c r="B403" t="s">
        <v>381</v>
      </c>
      <c r="C403" t="s">
        <v>313</v>
      </c>
      <c r="D403" t="s">
        <v>277</v>
      </c>
      <c r="E403" t="s">
        <v>329</v>
      </c>
      <c r="F403" t="s">
        <v>329</v>
      </c>
      <c r="G403" t="s">
        <v>329</v>
      </c>
      <c r="H403" t="s">
        <v>329</v>
      </c>
      <c r="I403" t="s">
        <v>329</v>
      </c>
      <c r="J403" t="s">
        <v>329</v>
      </c>
    </row>
    <row r="404" spans="1:10" x14ac:dyDescent="0.35">
      <c r="A404" t="s">
        <v>474</v>
      </c>
      <c r="B404" t="s">
        <v>381</v>
      </c>
      <c r="C404" t="s">
        <v>198</v>
      </c>
      <c r="D404" t="s">
        <v>59</v>
      </c>
      <c r="E404" t="s">
        <v>329</v>
      </c>
      <c r="F404" t="s">
        <v>329</v>
      </c>
      <c r="G404" t="s">
        <v>329</v>
      </c>
      <c r="H404" t="s">
        <v>329</v>
      </c>
      <c r="I404" t="s">
        <v>329</v>
      </c>
      <c r="J404" t="s">
        <v>329</v>
      </c>
    </row>
    <row r="405" spans="1:10" x14ac:dyDescent="0.35">
      <c r="A405" t="s">
        <v>474</v>
      </c>
      <c r="B405" t="s">
        <v>381</v>
      </c>
      <c r="C405" t="s">
        <v>232</v>
      </c>
      <c r="D405" t="s">
        <v>215</v>
      </c>
      <c r="E405" t="s">
        <v>329</v>
      </c>
      <c r="F405" t="s">
        <v>329</v>
      </c>
      <c r="G405" t="s">
        <v>329</v>
      </c>
      <c r="H405" t="s">
        <v>329</v>
      </c>
      <c r="I405" t="s">
        <v>329</v>
      </c>
      <c r="J405" t="s">
        <v>329</v>
      </c>
    </row>
    <row r="406" spans="1:10" x14ac:dyDescent="0.35">
      <c r="A406" t="s">
        <v>474</v>
      </c>
      <c r="B406" t="s">
        <v>381</v>
      </c>
      <c r="C406" t="s">
        <v>293</v>
      </c>
      <c r="D406" t="s">
        <v>258</v>
      </c>
      <c r="E406" t="s">
        <v>329</v>
      </c>
      <c r="F406" t="s">
        <v>329</v>
      </c>
      <c r="G406" t="s">
        <v>329</v>
      </c>
      <c r="H406" t="s">
        <v>329</v>
      </c>
      <c r="I406" t="s">
        <v>329</v>
      </c>
      <c r="J406" t="s">
        <v>329</v>
      </c>
    </row>
    <row r="407" spans="1:10" x14ac:dyDescent="0.35">
      <c r="A407" t="s">
        <v>474</v>
      </c>
      <c r="B407" t="s">
        <v>381</v>
      </c>
      <c r="C407" t="s">
        <v>367</v>
      </c>
      <c r="D407" t="s">
        <v>0</v>
      </c>
      <c r="E407" t="s">
        <v>329</v>
      </c>
      <c r="F407" t="s">
        <v>329</v>
      </c>
      <c r="G407" t="s">
        <v>329</v>
      </c>
      <c r="H407" t="s">
        <v>329</v>
      </c>
      <c r="I407" t="s">
        <v>329</v>
      </c>
      <c r="J407" t="s">
        <v>329</v>
      </c>
    </row>
    <row r="408" spans="1:10" x14ac:dyDescent="0.35">
      <c r="A408" t="s">
        <v>474</v>
      </c>
      <c r="B408" t="s">
        <v>381</v>
      </c>
      <c r="C408" t="s">
        <v>301</v>
      </c>
      <c r="D408" t="s">
        <v>209</v>
      </c>
      <c r="E408" t="s">
        <v>329</v>
      </c>
      <c r="F408" t="s">
        <v>329</v>
      </c>
      <c r="G408" t="s">
        <v>329</v>
      </c>
      <c r="H408" t="s">
        <v>329</v>
      </c>
      <c r="I408" t="s">
        <v>329</v>
      </c>
      <c r="J408" t="s">
        <v>329</v>
      </c>
    </row>
    <row r="409" spans="1:10" x14ac:dyDescent="0.35">
      <c r="A409" t="s">
        <v>474</v>
      </c>
      <c r="B409" t="s">
        <v>381</v>
      </c>
      <c r="C409" t="s">
        <v>516</v>
      </c>
      <c r="D409" t="s">
        <v>428</v>
      </c>
      <c r="E409" t="s">
        <v>329</v>
      </c>
      <c r="F409" t="s">
        <v>329</v>
      </c>
      <c r="G409" t="s">
        <v>329</v>
      </c>
      <c r="H409" t="s">
        <v>329</v>
      </c>
      <c r="I409" t="s">
        <v>329</v>
      </c>
      <c r="J409" t="s">
        <v>329</v>
      </c>
    </row>
    <row r="410" spans="1:10" x14ac:dyDescent="0.35">
      <c r="A410" t="s">
        <v>474</v>
      </c>
      <c r="B410" t="s">
        <v>381</v>
      </c>
      <c r="C410" t="s">
        <v>184</v>
      </c>
      <c r="D410" t="s">
        <v>488</v>
      </c>
      <c r="E410">
        <v>22200000</v>
      </c>
      <c r="F410">
        <v>0</v>
      </c>
      <c r="G410" t="s">
        <v>329</v>
      </c>
      <c r="H410" t="s">
        <v>329</v>
      </c>
      <c r="I410" t="s">
        <v>329</v>
      </c>
      <c r="J410" t="s">
        <v>329</v>
      </c>
    </row>
    <row r="411" spans="1:10" x14ac:dyDescent="0.35">
      <c r="A411" t="s">
        <v>474</v>
      </c>
      <c r="B411" t="s">
        <v>381</v>
      </c>
      <c r="C411" t="s">
        <v>297</v>
      </c>
      <c r="D411" t="s">
        <v>14</v>
      </c>
      <c r="E411" t="s">
        <v>329</v>
      </c>
      <c r="F411" t="s">
        <v>329</v>
      </c>
      <c r="G411" t="s">
        <v>329</v>
      </c>
      <c r="H411" t="s">
        <v>329</v>
      </c>
      <c r="I411" t="s">
        <v>329</v>
      </c>
      <c r="J411" t="s">
        <v>329</v>
      </c>
    </row>
    <row r="412" spans="1:10" x14ac:dyDescent="0.35">
      <c r="A412" t="s">
        <v>474</v>
      </c>
      <c r="B412" t="s">
        <v>381</v>
      </c>
      <c r="C412" t="s">
        <v>431</v>
      </c>
      <c r="D412" t="s">
        <v>216</v>
      </c>
      <c r="E412">
        <v>26.934412900404201</v>
      </c>
      <c r="F412">
        <v>26.8002952634995</v>
      </c>
      <c r="G412" t="s">
        <v>329</v>
      </c>
      <c r="H412" t="s">
        <v>329</v>
      </c>
      <c r="I412" t="s">
        <v>329</v>
      </c>
      <c r="J412" t="s">
        <v>329</v>
      </c>
    </row>
    <row r="413" spans="1:10" x14ac:dyDescent="0.35">
      <c r="A413" t="s">
        <v>474</v>
      </c>
      <c r="B413" t="s">
        <v>381</v>
      </c>
      <c r="C413" t="s">
        <v>446</v>
      </c>
      <c r="D413" t="s">
        <v>252</v>
      </c>
      <c r="E413">
        <v>97.278911564625844</v>
      </c>
      <c r="F413">
        <v>98.159509202453989</v>
      </c>
      <c r="G413">
        <v>98.473282442748086</v>
      </c>
      <c r="H413">
        <v>98.581560283687935</v>
      </c>
      <c r="I413" t="s">
        <v>329</v>
      </c>
      <c r="J413" t="s">
        <v>329</v>
      </c>
    </row>
    <row r="414" spans="1:10" x14ac:dyDescent="0.35">
      <c r="A414" t="s">
        <v>474</v>
      </c>
      <c r="B414" t="s">
        <v>381</v>
      </c>
      <c r="C414" t="s">
        <v>398</v>
      </c>
      <c r="D414" t="s">
        <v>163</v>
      </c>
      <c r="E414">
        <v>36.152457166891061</v>
      </c>
      <c r="F414">
        <v>42.851291043361769</v>
      </c>
      <c r="G414">
        <v>27.368778350300193</v>
      </c>
      <c r="H414">
        <v>21.239146253636196</v>
      </c>
      <c r="I414">
        <v>16.658267187762473</v>
      </c>
      <c r="J414">
        <v>6.8022224233210666</v>
      </c>
    </row>
    <row r="415" spans="1:10" x14ac:dyDescent="0.35">
      <c r="A415" t="s">
        <v>474</v>
      </c>
      <c r="B415" t="s">
        <v>381</v>
      </c>
      <c r="C415" t="s">
        <v>9</v>
      </c>
      <c r="D415" t="s">
        <v>457</v>
      </c>
      <c r="E415">
        <v>16.424614867480493</v>
      </c>
      <c r="F415">
        <v>17.31045897875449</v>
      </c>
      <c r="G415">
        <v>16.313101979891727</v>
      </c>
      <c r="H415">
        <v>15.223736321595895</v>
      </c>
      <c r="I415">
        <v>15.002916157163945</v>
      </c>
      <c r="J415">
        <v>11.118959503445531</v>
      </c>
    </row>
    <row r="416" spans="1:10" x14ac:dyDescent="0.35">
      <c r="A416" t="s">
        <v>474</v>
      </c>
      <c r="B416" t="s">
        <v>381</v>
      </c>
      <c r="C416" t="s">
        <v>5</v>
      </c>
      <c r="D416" t="s">
        <v>156</v>
      </c>
      <c r="E416">
        <v>0.98</v>
      </c>
      <c r="F416" t="s">
        <v>329</v>
      </c>
      <c r="G416">
        <v>1.21</v>
      </c>
      <c r="H416" t="s">
        <v>329</v>
      </c>
      <c r="I416" t="s">
        <v>329</v>
      </c>
      <c r="J416" t="s">
        <v>329</v>
      </c>
    </row>
    <row r="417" spans="1:10" x14ac:dyDescent="0.35">
      <c r="A417" t="s">
        <v>474</v>
      </c>
      <c r="B417" t="s">
        <v>381</v>
      </c>
      <c r="C417" t="s">
        <v>69</v>
      </c>
      <c r="D417" t="s">
        <v>170</v>
      </c>
      <c r="E417">
        <v>44.963000000000001</v>
      </c>
      <c r="F417">
        <v>44.718000000000004</v>
      </c>
      <c r="G417">
        <v>44.496000000000002</v>
      </c>
      <c r="H417">
        <v>44.298000000000002</v>
      </c>
      <c r="I417">
        <v>44.124000000000002</v>
      </c>
      <c r="J417">
        <v>43.972999999999999</v>
      </c>
    </row>
    <row r="418" spans="1:10" x14ac:dyDescent="0.35">
      <c r="A418" t="s">
        <v>474</v>
      </c>
      <c r="B418" t="s">
        <v>381</v>
      </c>
      <c r="C418" t="s">
        <v>91</v>
      </c>
      <c r="D418" t="s">
        <v>359</v>
      </c>
      <c r="E418">
        <v>14.045749621993211</v>
      </c>
      <c r="F418">
        <v>15.463371482168242</v>
      </c>
      <c r="G418">
        <v>13.835069089325124</v>
      </c>
      <c r="H418">
        <v>11.458151235271568</v>
      </c>
      <c r="I418">
        <v>9.9400304853715191</v>
      </c>
      <c r="J418">
        <v>8.5788057646856188</v>
      </c>
    </row>
    <row r="419" spans="1:10" x14ac:dyDescent="0.35">
      <c r="A419" t="s">
        <v>474</v>
      </c>
      <c r="B419" t="s">
        <v>381</v>
      </c>
      <c r="C419" t="s">
        <v>390</v>
      </c>
      <c r="D419" t="s">
        <v>473</v>
      </c>
      <c r="E419">
        <v>65.113273814775411</v>
      </c>
      <c r="F419">
        <v>64.268674958036428</v>
      </c>
      <c r="G419">
        <v>64.82757793499421</v>
      </c>
      <c r="H419">
        <v>65.475218686211107</v>
      </c>
      <c r="I419">
        <v>65.89886502682937</v>
      </c>
      <c r="J419">
        <v>67.419116606011045</v>
      </c>
    </row>
    <row r="420" spans="1:10" x14ac:dyDescent="0.35">
      <c r="A420" t="s">
        <v>474</v>
      </c>
      <c r="B420" t="s">
        <v>381</v>
      </c>
      <c r="C420" t="s">
        <v>70</v>
      </c>
      <c r="D420" t="s">
        <v>447</v>
      </c>
      <c r="E420">
        <v>13.224755576068025</v>
      </c>
      <c r="F420">
        <v>13.131072278248155</v>
      </c>
      <c r="G420">
        <v>15.004165774424663</v>
      </c>
      <c r="H420">
        <v>15.448318037516101</v>
      </c>
      <c r="I420">
        <v>15.519248614487704</v>
      </c>
      <c r="J420">
        <v>14.253518476632212</v>
      </c>
    </row>
    <row r="421" spans="1:10" x14ac:dyDescent="0.35">
      <c r="A421" t="s">
        <v>474</v>
      </c>
      <c r="B421" t="s">
        <v>381</v>
      </c>
      <c r="C421" t="s">
        <v>77</v>
      </c>
      <c r="D421" t="s">
        <v>426</v>
      </c>
      <c r="E421">
        <v>5.5768238371803003</v>
      </c>
      <c r="F421">
        <v>-3.6481433025454102</v>
      </c>
      <c r="G421">
        <v>1.30060673492659</v>
      </c>
      <c r="H421">
        <v>0.50974776898333696</v>
      </c>
      <c r="I421">
        <v>1.20139964480964</v>
      </c>
      <c r="J421">
        <v>-0.885281551687776</v>
      </c>
    </row>
    <row r="422" spans="1:10" x14ac:dyDescent="0.35">
      <c r="A422" t="s">
        <v>238</v>
      </c>
      <c r="B422" t="s">
        <v>405</v>
      </c>
      <c r="C422" t="s">
        <v>97</v>
      </c>
      <c r="D422" t="s">
        <v>217</v>
      </c>
      <c r="E422">
        <v>27.9</v>
      </c>
      <c r="F422" t="s">
        <v>329</v>
      </c>
      <c r="G422">
        <v>38.4</v>
      </c>
      <c r="H422" t="s">
        <v>329</v>
      </c>
      <c r="I422" t="s">
        <v>329</v>
      </c>
      <c r="J422" t="s">
        <v>329</v>
      </c>
    </row>
    <row r="423" spans="1:10" x14ac:dyDescent="0.35">
      <c r="A423" t="s">
        <v>238</v>
      </c>
      <c r="B423" t="s">
        <v>405</v>
      </c>
      <c r="C423" t="s">
        <v>346</v>
      </c>
      <c r="D423" t="s">
        <v>502</v>
      </c>
      <c r="E423">
        <v>0</v>
      </c>
      <c r="F423">
        <v>0</v>
      </c>
      <c r="G423">
        <v>0</v>
      </c>
      <c r="H423">
        <v>0</v>
      </c>
      <c r="I423" t="s">
        <v>329</v>
      </c>
      <c r="J423" t="s">
        <v>329</v>
      </c>
    </row>
    <row r="424" spans="1:10" x14ac:dyDescent="0.35">
      <c r="A424" t="s">
        <v>238</v>
      </c>
      <c r="B424" t="s">
        <v>405</v>
      </c>
      <c r="C424" t="s">
        <v>313</v>
      </c>
      <c r="D424" t="s">
        <v>277</v>
      </c>
      <c r="E424">
        <v>1.3931821665535291</v>
      </c>
      <c r="F424">
        <v>1.4117531401047159</v>
      </c>
      <c r="G424">
        <v>1.4115704964275992</v>
      </c>
      <c r="H424">
        <v>1.4277516691502903</v>
      </c>
      <c r="I424" t="s">
        <v>329</v>
      </c>
      <c r="J424" t="s">
        <v>329</v>
      </c>
    </row>
    <row r="425" spans="1:10" x14ac:dyDescent="0.35">
      <c r="A425" t="s">
        <v>238</v>
      </c>
      <c r="B425" t="s">
        <v>405</v>
      </c>
      <c r="C425" t="s">
        <v>198</v>
      </c>
      <c r="D425" t="s">
        <v>59</v>
      </c>
      <c r="E425">
        <v>56.244826680097226</v>
      </c>
      <c r="F425">
        <v>56.222833627728541</v>
      </c>
      <c r="G425">
        <v>55.620682404507392</v>
      </c>
      <c r="H425">
        <v>54.930023870862399</v>
      </c>
      <c r="I425" t="s">
        <v>329</v>
      </c>
      <c r="J425" t="s">
        <v>329</v>
      </c>
    </row>
    <row r="426" spans="1:10" x14ac:dyDescent="0.35">
      <c r="A426" t="s">
        <v>238</v>
      </c>
      <c r="B426" t="s">
        <v>405</v>
      </c>
      <c r="C426" t="s">
        <v>232</v>
      </c>
      <c r="D426" t="s">
        <v>215</v>
      </c>
      <c r="E426">
        <v>43.755173319902774</v>
      </c>
      <c r="F426">
        <v>43.777166372271452</v>
      </c>
      <c r="G426">
        <v>44.379317595492601</v>
      </c>
      <c r="H426">
        <v>45.069976129137608</v>
      </c>
      <c r="I426" t="s">
        <v>329</v>
      </c>
      <c r="J426" t="s">
        <v>329</v>
      </c>
    </row>
    <row r="427" spans="1:10" x14ac:dyDescent="0.35">
      <c r="A427" t="s">
        <v>238</v>
      </c>
      <c r="B427" t="s">
        <v>405</v>
      </c>
      <c r="C427" t="s">
        <v>293</v>
      </c>
      <c r="D427" t="s">
        <v>258</v>
      </c>
      <c r="E427" t="s">
        <v>329</v>
      </c>
      <c r="F427" t="s">
        <v>329</v>
      </c>
      <c r="G427" t="s">
        <v>329</v>
      </c>
      <c r="H427" t="s">
        <v>329</v>
      </c>
      <c r="I427" t="s">
        <v>329</v>
      </c>
      <c r="J427" t="s">
        <v>329</v>
      </c>
    </row>
    <row r="428" spans="1:10" x14ac:dyDescent="0.35">
      <c r="A428" t="s">
        <v>238</v>
      </c>
      <c r="B428" t="s">
        <v>405</v>
      </c>
      <c r="C428" t="s">
        <v>367</v>
      </c>
      <c r="D428" t="s">
        <v>0</v>
      </c>
      <c r="E428">
        <v>384.16799179120312</v>
      </c>
      <c r="F428">
        <v>384.33405515742237</v>
      </c>
      <c r="G428">
        <v>388.51719518175105</v>
      </c>
      <c r="H428">
        <v>393.38381466334027</v>
      </c>
      <c r="I428" t="s">
        <v>329</v>
      </c>
      <c r="J428" t="s">
        <v>329</v>
      </c>
    </row>
    <row r="429" spans="1:10" x14ac:dyDescent="0.35">
      <c r="A429" t="s">
        <v>238</v>
      </c>
      <c r="B429" t="s">
        <v>405</v>
      </c>
      <c r="C429" t="s">
        <v>301</v>
      </c>
      <c r="D429" t="s">
        <v>209</v>
      </c>
      <c r="E429">
        <v>41.55418573587054</v>
      </c>
      <c r="F429">
        <v>41.65379602203295</v>
      </c>
      <c r="G429">
        <v>42.222968935722399</v>
      </c>
      <c r="H429">
        <v>42.877935004170567</v>
      </c>
      <c r="I429" t="s">
        <v>329</v>
      </c>
      <c r="J429" t="s">
        <v>329</v>
      </c>
    </row>
    <row r="430" spans="1:10" x14ac:dyDescent="0.35">
      <c r="A430" t="s">
        <v>238</v>
      </c>
      <c r="B430" t="s">
        <v>405</v>
      </c>
      <c r="C430" t="s">
        <v>516</v>
      </c>
      <c r="D430" t="s">
        <v>428</v>
      </c>
      <c r="E430">
        <v>4.5797332111108391</v>
      </c>
      <c r="F430">
        <v>4.5892676737752556</v>
      </c>
      <c r="G430">
        <v>4.6433216401935979</v>
      </c>
      <c r="H430">
        <v>4.7620376323397275</v>
      </c>
      <c r="I430">
        <v>4.801222392639148</v>
      </c>
      <c r="J430" t="s">
        <v>329</v>
      </c>
    </row>
    <row r="431" spans="1:10" x14ac:dyDescent="0.35">
      <c r="A431" t="s">
        <v>238</v>
      </c>
      <c r="B431" t="s">
        <v>405</v>
      </c>
      <c r="C431" t="s">
        <v>184</v>
      </c>
      <c r="D431" t="s">
        <v>488</v>
      </c>
      <c r="E431" t="s">
        <v>329</v>
      </c>
      <c r="F431" t="s">
        <v>329</v>
      </c>
      <c r="G431" t="s">
        <v>329</v>
      </c>
      <c r="H431" t="s">
        <v>329</v>
      </c>
      <c r="I431" t="s">
        <v>329</v>
      </c>
      <c r="J431" t="s">
        <v>329</v>
      </c>
    </row>
    <row r="432" spans="1:10" x14ac:dyDescent="0.35">
      <c r="A432" t="s">
        <v>238</v>
      </c>
      <c r="B432" t="s">
        <v>405</v>
      </c>
      <c r="C432" t="s">
        <v>297</v>
      </c>
      <c r="D432" t="s">
        <v>14</v>
      </c>
      <c r="E432" t="s">
        <v>329</v>
      </c>
      <c r="F432" t="s">
        <v>329</v>
      </c>
      <c r="G432" t="s">
        <v>329</v>
      </c>
      <c r="H432" t="s">
        <v>329</v>
      </c>
      <c r="I432" t="s">
        <v>329</v>
      </c>
      <c r="J432" t="s">
        <v>329</v>
      </c>
    </row>
    <row r="433" spans="1:10" x14ac:dyDescent="0.35">
      <c r="A433" t="s">
        <v>238</v>
      </c>
      <c r="B433" t="s">
        <v>405</v>
      </c>
      <c r="C433" t="s">
        <v>431</v>
      </c>
      <c r="D433" t="s">
        <v>216</v>
      </c>
      <c r="E433">
        <v>51.549372362277701</v>
      </c>
      <c r="F433">
        <v>51.192044049825498</v>
      </c>
      <c r="G433">
        <v>50.567384139342103</v>
      </c>
      <c r="H433" t="s">
        <v>329</v>
      </c>
      <c r="I433" t="s">
        <v>329</v>
      </c>
      <c r="J433" t="s">
        <v>329</v>
      </c>
    </row>
    <row r="434" spans="1:10" x14ac:dyDescent="0.35">
      <c r="A434" t="s">
        <v>238</v>
      </c>
      <c r="B434" t="s">
        <v>405</v>
      </c>
      <c r="C434" t="s">
        <v>446</v>
      </c>
      <c r="D434" t="s">
        <v>252</v>
      </c>
      <c r="E434">
        <v>87.247838616714688</v>
      </c>
      <c r="F434">
        <v>86.247408431237034</v>
      </c>
      <c r="G434">
        <v>87.425149700598809</v>
      </c>
      <c r="H434">
        <v>87.792536369386468</v>
      </c>
      <c r="I434" t="s">
        <v>329</v>
      </c>
      <c r="J434" t="s">
        <v>329</v>
      </c>
    </row>
    <row r="435" spans="1:10" x14ac:dyDescent="0.35">
      <c r="A435" t="s">
        <v>238</v>
      </c>
      <c r="B435" t="s">
        <v>405</v>
      </c>
      <c r="C435" t="s">
        <v>398</v>
      </c>
      <c r="D435" t="s">
        <v>163</v>
      </c>
      <c r="E435">
        <v>1.0728003206603999E-2</v>
      </c>
      <c r="F435">
        <v>0.10556663196938115</v>
      </c>
      <c r="G435">
        <v>5.1187617582866083E-3</v>
      </c>
      <c r="H435">
        <v>2.3701579083592783E-3</v>
      </c>
      <c r="I435">
        <v>0.25430375912505876</v>
      </c>
      <c r="J435">
        <v>3.7251700959168446</v>
      </c>
    </row>
    <row r="436" spans="1:10" x14ac:dyDescent="0.35">
      <c r="A436" t="s">
        <v>238</v>
      </c>
      <c r="B436" t="s">
        <v>405</v>
      </c>
      <c r="C436" t="s">
        <v>9</v>
      </c>
      <c r="D436" t="s">
        <v>457</v>
      </c>
      <c r="E436">
        <v>19.63120291618144</v>
      </c>
      <c r="F436">
        <v>16.697293001463922</v>
      </c>
      <c r="G436">
        <v>21.03903488543865</v>
      </c>
      <c r="H436">
        <v>14.125779935374855</v>
      </c>
      <c r="I436">
        <v>13.966791731277436</v>
      </c>
      <c r="J436">
        <v>17.391552532634542</v>
      </c>
    </row>
    <row r="437" spans="1:10" x14ac:dyDescent="0.35">
      <c r="A437" t="s">
        <v>238</v>
      </c>
      <c r="B437" t="s">
        <v>405</v>
      </c>
      <c r="C437" t="s">
        <v>5</v>
      </c>
      <c r="D437" t="s">
        <v>156</v>
      </c>
      <c r="E437">
        <v>1.21</v>
      </c>
      <c r="F437" t="s">
        <v>329</v>
      </c>
      <c r="G437">
        <v>1.26</v>
      </c>
      <c r="H437" t="s">
        <v>329</v>
      </c>
      <c r="I437">
        <v>1.1000000000000001</v>
      </c>
      <c r="J437" t="s">
        <v>329</v>
      </c>
    </row>
    <row r="438" spans="1:10" x14ac:dyDescent="0.35">
      <c r="A438" t="s">
        <v>238</v>
      </c>
      <c r="B438" t="s">
        <v>405</v>
      </c>
      <c r="C438" t="s">
        <v>69</v>
      </c>
      <c r="D438" t="s">
        <v>170</v>
      </c>
      <c r="E438">
        <v>41.853999999999999</v>
      </c>
      <c r="F438">
        <v>42.256</v>
      </c>
      <c r="G438">
        <v>42.667000000000002</v>
      </c>
      <c r="H438">
        <v>43.085999999999999</v>
      </c>
      <c r="I438">
        <v>43.514000000000003</v>
      </c>
      <c r="J438">
        <v>43.95</v>
      </c>
    </row>
    <row r="439" spans="1:10" x14ac:dyDescent="0.35">
      <c r="A439" t="s">
        <v>238</v>
      </c>
      <c r="B439" t="s">
        <v>405</v>
      </c>
      <c r="C439" t="s">
        <v>91</v>
      </c>
      <c r="D439" t="s">
        <v>359</v>
      </c>
      <c r="E439">
        <v>15.701826559157478</v>
      </c>
      <c r="F439">
        <v>14.937456249809783</v>
      </c>
      <c r="G439">
        <v>13.868593386372247</v>
      </c>
      <c r="H439">
        <v>14.605871330418491</v>
      </c>
      <c r="I439">
        <v>14.912280701754385</v>
      </c>
      <c r="J439">
        <v>13.723599632690542</v>
      </c>
    </row>
    <row r="440" spans="1:10" x14ac:dyDescent="0.35">
      <c r="A440" t="s">
        <v>238</v>
      </c>
      <c r="B440" t="s">
        <v>405</v>
      </c>
      <c r="C440" t="s">
        <v>390</v>
      </c>
      <c r="D440" t="s">
        <v>473</v>
      </c>
      <c r="E440">
        <v>49.017607372058578</v>
      </c>
      <c r="F440">
        <v>50.126304896977814</v>
      </c>
      <c r="G440">
        <v>52.172971802781845</v>
      </c>
      <c r="H440">
        <v>52.31730168644598</v>
      </c>
      <c r="I440">
        <v>52.204772684399167</v>
      </c>
      <c r="J440">
        <v>51.441689623507806</v>
      </c>
    </row>
    <row r="441" spans="1:10" x14ac:dyDescent="0.35">
      <c r="A441" t="s">
        <v>238</v>
      </c>
      <c r="B441" t="s">
        <v>405</v>
      </c>
      <c r="C441" t="s">
        <v>70</v>
      </c>
      <c r="D441" t="s">
        <v>447</v>
      </c>
      <c r="E441">
        <v>25.831824913608685</v>
      </c>
      <c r="F441">
        <v>25.63837234074931</v>
      </c>
      <c r="G441">
        <v>25.120419981598747</v>
      </c>
      <c r="H441">
        <v>24.124921923797629</v>
      </c>
      <c r="I441">
        <v>24.292586304470852</v>
      </c>
      <c r="J441">
        <v>25.32139577594123</v>
      </c>
    </row>
    <row r="442" spans="1:10" x14ac:dyDescent="0.35">
      <c r="A442" t="s">
        <v>238</v>
      </c>
      <c r="B442" t="s">
        <v>405</v>
      </c>
      <c r="C442" t="s">
        <v>77</v>
      </c>
      <c r="D442" t="s">
        <v>426</v>
      </c>
      <c r="E442">
        <v>2.3073568217379101</v>
      </c>
      <c r="F442">
        <v>2.7128005198177498</v>
      </c>
      <c r="G442">
        <v>6.7531235173180599</v>
      </c>
      <c r="H442">
        <v>0.97185185185155998</v>
      </c>
      <c r="I442">
        <v>-1.0857444685718201</v>
      </c>
      <c r="J442">
        <v>0.32039871840513601</v>
      </c>
    </row>
    <row r="443" spans="1:10" x14ac:dyDescent="0.35">
      <c r="A443" t="s">
        <v>103</v>
      </c>
      <c r="B443" t="s">
        <v>397</v>
      </c>
      <c r="C443" t="s">
        <v>97</v>
      </c>
      <c r="D443" t="s">
        <v>217</v>
      </c>
      <c r="E443">
        <v>100</v>
      </c>
      <c r="F443" t="s">
        <v>329</v>
      </c>
      <c r="G443">
        <v>100</v>
      </c>
      <c r="H443" t="s">
        <v>329</v>
      </c>
      <c r="I443" t="s">
        <v>329</v>
      </c>
      <c r="J443" t="s">
        <v>329</v>
      </c>
    </row>
    <row r="444" spans="1:10" x14ac:dyDescent="0.35">
      <c r="A444" t="s">
        <v>103</v>
      </c>
      <c r="B444" t="s">
        <v>397</v>
      </c>
      <c r="C444" t="s">
        <v>346</v>
      </c>
      <c r="D444" t="s">
        <v>502</v>
      </c>
      <c r="E444" t="s">
        <v>329</v>
      </c>
      <c r="F444" t="s">
        <v>329</v>
      </c>
      <c r="G444" t="s">
        <v>329</v>
      </c>
      <c r="H444" t="s">
        <v>329</v>
      </c>
      <c r="I444" t="s">
        <v>329</v>
      </c>
      <c r="J444" t="s">
        <v>329</v>
      </c>
    </row>
    <row r="445" spans="1:10" x14ac:dyDescent="0.35">
      <c r="A445" t="s">
        <v>103</v>
      </c>
      <c r="B445" t="s">
        <v>397</v>
      </c>
      <c r="C445" t="s">
        <v>313</v>
      </c>
      <c r="D445" t="s">
        <v>277</v>
      </c>
      <c r="E445" t="s">
        <v>329</v>
      </c>
      <c r="F445" t="s">
        <v>329</v>
      </c>
      <c r="G445" t="s">
        <v>329</v>
      </c>
      <c r="H445" t="s">
        <v>329</v>
      </c>
      <c r="I445" t="s">
        <v>329</v>
      </c>
      <c r="J445" t="s">
        <v>329</v>
      </c>
    </row>
    <row r="446" spans="1:10" x14ac:dyDescent="0.35">
      <c r="A446" t="s">
        <v>103</v>
      </c>
      <c r="B446" t="s">
        <v>397</v>
      </c>
      <c r="C446" t="s">
        <v>198</v>
      </c>
      <c r="D446" t="s">
        <v>59</v>
      </c>
      <c r="E446" t="s">
        <v>329</v>
      </c>
      <c r="F446" t="s">
        <v>329</v>
      </c>
      <c r="G446" t="s">
        <v>329</v>
      </c>
      <c r="H446" t="s">
        <v>329</v>
      </c>
      <c r="I446" t="s">
        <v>329</v>
      </c>
      <c r="J446" t="s">
        <v>329</v>
      </c>
    </row>
    <row r="447" spans="1:10" x14ac:dyDescent="0.35">
      <c r="A447" t="s">
        <v>103</v>
      </c>
      <c r="B447" t="s">
        <v>397</v>
      </c>
      <c r="C447" t="s">
        <v>232</v>
      </c>
      <c r="D447" t="s">
        <v>215</v>
      </c>
      <c r="E447" t="s">
        <v>329</v>
      </c>
      <c r="F447" t="s">
        <v>329</v>
      </c>
      <c r="G447" t="s">
        <v>329</v>
      </c>
      <c r="H447" t="s">
        <v>329</v>
      </c>
      <c r="I447" t="s">
        <v>329</v>
      </c>
      <c r="J447" t="s">
        <v>329</v>
      </c>
    </row>
    <row r="448" spans="1:10" x14ac:dyDescent="0.35">
      <c r="A448" t="s">
        <v>103</v>
      </c>
      <c r="B448" t="s">
        <v>397</v>
      </c>
      <c r="C448" t="s">
        <v>293</v>
      </c>
      <c r="D448" t="s">
        <v>258</v>
      </c>
      <c r="E448" t="s">
        <v>329</v>
      </c>
      <c r="F448" t="s">
        <v>329</v>
      </c>
      <c r="G448" t="s">
        <v>329</v>
      </c>
      <c r="H448" t="s">
        <v>329</v>
      </c>
      <c r="I448" t="s">
        <v>329</v>
      </c>
      <c r="J448" t="s">
        <v>329</v>
      </c>
    </row>
    <row r="449" spans="1:10" x14ac:dyDescent="0.35">
      <c r="A449" t="s">
        <v>103</v>
      </c>
      <c r="B449" t="s">
        <v>397</v>
      </c>
      <c r="C449" t="s">
        <v>367</v>
      </c>
      <c r="D449" t="s">
        <v>0</v>
      </c>
      <c r="E449" t="s">
        <v>329</v>
      </c>
      <c r="F449" t="s">
        <v>329</v>
      </c>
      <c r="G449" t="s">
        <v>329</v>
      </c>
      <c r="H449" t="s">
        <v>329</v>
      </c>
      <c r="I449" t="s">
        <v>329</v>
      </c>
      <c r="J449" t="s">
        <v>329</v>
      </c>
    </row>
    <row r="450" spans="1:10" x14ac:dyDescent="0.35">
      <c r="A450" t="s">
        <v>103</v>
      </c>
      <c r="B450" t="s">
        <v>397</v>
      </c>
      <c r="C450" t="s">
        <v>301</v>
      </c>
      <c r="D450" t="s">
        <v>209</v>
      </c>
      <c r="E450" t="s">
        <v>329</v>
      </c>
      <c r="F450" t="s">
        <v>329</v>
      </c>
      <c r="G450" t="s">
        <v>329</v>
      </c>
      <c r="H450" t="s">
        <v>329</v>
      </c>
      <c r="I450" t="s">
        <v>329</v>
      </c>
      <c r="J450" t="s">
        <v>329</v>
      </c>
    </row>
    <row r="451" spans="1:10" x14ac:dyDescent="0.35">
      <c r="A451" t="s">
        <v>103</v>
      </c>
      <c r="B451" t="s">
        <v>397</v>
      </c>
      <c r="C451" t="s">
        <v>516</v>
      </c>
      <c r="D451" t="s">
        <v>428</v>
      </c>
      <c r="E451" t="s">
        <v>329</v>
      </c>
      <c r="F451" t="s">
        <v>329</v>
      </c>
      <c r="G451" t="s">
        <v>329</v>
      </c>
      <c r="H451" t="s">
        <v>329</v>
      </c>
      <c r="I451" t="s">
        <v>329</v>
      </c>
      <c r="J451" t="s">
        <v>329</v>
      </c>
    </row>
    <row r="452" spans="1:10" x14ac:dyDescent="0.35">
      <c r="A452" t="s">
        <v>103</v>
      </c>
      <c r="B452" t="s">
        <v>397</v>
      </c>
      <c r="C452" t="s">
        <v>184</v>
      </c>
      <c r="D452" t="s">
        <v>488</v>
      </c>
      <c r="E452" t="s">
        <v>329</v>
      </c>
      <c r="F452" t="s">
        <v>329</v>
      </c>
      <c r="G452" t="s">
        <v>329</v>
      </c>
      <c r="H452" t="s">
        <v>329</v>
      </c>
      <c r="I452" t="s">
        <v>329</v>
      </c>
      <c r="J452" t="s">
        <v>329</v>
      </c>
    </row>
    <row r="453" spans="1:10" x14ac:dyDescent="0.35">
      <c r="A453" t="s">
        <v>103</v>
      </c>
      <c r="B453" t="s">
        <v>397</v>
      </c>
      <c r="C453" t="s">
        <v>297</v>
      </c>
      <c r="D453" t="s">
        <v>14</v>
      </c>
      <c r="E453" t="s">
        <v>329</v>
      </c>
      <c r="F453" t="s">
        <v>329</v>
      </c>
      <c r="G453" t="s">
        <v>329</v>
      </c>
      <c r="H453" t="s">
        <v>329</v>
      </c>
      <c r="I453" t="s">
        <v>329</v>
      </c>
      <c r="J453" t="s">
        <v>329</v>
      </c>
    </row>
    <row r="454" spans="1:10" x14ac:dyDescent="0.35">
      <c r="A454" t="s">
        <v>103</v>
      </c>
      <c r="B454" t="s">
        <v>397</v>
      </c>
      <c r="C454" t="s">
        <v>431</v>
      </c>
      <c r="D454" t="s">
        <v>216</v>
      </c>
      <c r="E454" t="s">
        <v>329</v>
      </c>
      <c r="F454" t="s">
        <v>329</v>
      </c>
      <c r="G454" t="s">
        <v>329</v>
      </c>
      <c r="H454" t="s">
        <v>329</v>
      </c>
      <c r="I454" t="s">
        <v>329</v>
      </c>
      <c r="J454" t="s">
        <v>329</v>
      </c>
    </row>
    <row r="455" spans="1:10" x14ac:dyDescent="0.35">
      <c r="A455" t="s">
        <v>103</v>
      </c>
      <c r="B455" t="s">
        <v>397</v>
      </c>
      <c r="C455" t="s">
        <v>446</v>
      </c>
      <c r="D455" t="s">
        <v>252</v>
      </c>
      <c r="E455">
        <v>100</v>
      </c>
      <c r="F455">
        <v>100</v>
      </c>
      <c r="G455">
        <v>100</v>
      </c>
      <c r="H455">
        <v>100</v>
      </c>
      <c r="I455" t="s">
        <v>329</v>
      </c>
      <c r="J455" t="s">
        <v>329</v>
      </c>
    </row>
    <row r="456" spans="1:10" x14ac:dyDescent="0.35">
      <c r="A456" t="s">
        <v>103</v>
      </c>
      <c r="B456" t="s">
        <v>397</v>
      </c>
      <c r="C456" t="s">
        <v>398</v>
      </c>
      <c r="D456" t="s">
        <v>163</v>
      </c>
      <c r="E456" t="s">
        <v>329</v>
      </c>
      <c r="F456" t="s">
        <v>329</v>
      </c>
      <c r="G456">
        <v>6.3200661914550222</v>
      </c>
      <c r="H456" t="s">
        <v>329</v>
      </c>
      <c r="I456" t="s">
        <v>329</v>
      </c>
      <c r="J456">
        <v>8.425699019881866E-2</v>
      </c>
    </row>
    <row r="457" spans="1:10" x14ac:dyDescent="0.35">
      <c r="A457" t="s">
        <v>103</v>
      </c>
      <c r="B457" t="s">
        <v>397</v>
      </c>
      <c r="C457" t="s">
        <v>9</v>
      </c>
      <c r="D457" t="s">
        <v>457</v>
      </c>
      <c r="E457">
        <v>10.111161869390198</v>
      </c>
      <c r="F457">
        <v>10.222593892996798</v>
      </c>
      <c r="G457">
        <v>9.4189875025014906</v>
      </c>
      <c r="H457">
        <v>15.91374464675428</v>
      </c>
      <c r="I457">
        <v>15.917739105271636</v>
      </c>
      <c r="J457">
        <v>9.9160985669958244</v>
      </c>
    </row>
    <row r="458" spans="1:10" x14ac:dyDescent="0.35">
      <c r="A458" t="s">
        <v>103</v>
      </c>
      <c r="B458" t="s">
        <v>397</v>
      </c>
      <c r="C458" t="s">
        <v>5</v>
      </c>
      <c r="D458" t="s">
        <v>156</v>
      </c>
      <c r="E458" t="s">
        <v>329</v>
      </c>
      <c r="F458" t="s">
        <v>329</v>
      </c>
      <c r="G458" t="s">
        <v>329</v>
      </c>
      <c r="H458" t="s">
        <v>329</v>
      </c>
      <c r="I458" t="s">
        <v>329</v>
      </c>
      <c r="J458" t="s">
        <v>329</v>
      </c>
    </row>
    <row r="459" spans="1:10" x14ac:dyDescent="0.35">
      <c r="A459" t="s">
        <v>103</v>
      </c>
      <c r="B459" t="s">
        <v>397</v>
      </c>
      <c r="C459" t="s">
        <v>69</v>
      </c>
      <c r="D459" t="s">
        <v>170</v>
      </c>
      <c r="E459">
        <v>100</v>
      </c>
      <c r="F459">
        <v>100</v>
      </c>
      <c r="G459">
        <v>100</v>
      </c>
      <c r="H459">
        <v>100</v>
      </c>
      <c r="I459">
        <v>100</v>
      </c>
      <c r="J459">
        <v>100</v>
      </c>
    </row>
    <row r="460" spans="1:10" x14ac:dyDescent="0.35">
      <c r="A460" t="s">
        <v>103</v>
      </c>
      <c r="B460" t="s">
        <v>397</v>
      </c>
      <c r="C460" t="s">
        <v>91</v>
      </c>
      <c r="D460" t="s">
        <v>359</v>
      </c>
      <c r="E460">
        <v>1.3479024069569994</v>
      </c>
      <c r="F460">
        <v>1.2142246038092772</v>
      </c>
      <c r="G460">
        <v>0.98255457400256618</v>
      </c>
      <c r="H460" t="s">
        <v>329</v>
      </c>
      <c r="I460" t="s">
        <v>329</v>
      </c>
      <c r="J460" t="s">
        <v>329</v>
      </c>
    </row>
    <row r="461" spans="1:10" x14ac:dyDescent="0.35">
      <c r="A461" t="s">
        <v>103</v>
      </c>
      <c r="B461" t="s">
        <v>397</v>
      </c>
      <c r="C461" t="s">
        <v>390</v>
      </c>
      <c r="D461" t="s">
        <v>473</v>
      </c>
      <c r="E461">
        <v>91.443156051162589</v>
      </c>
      <c r="F461">
        <v>92.358432161851937</v>
      </c>
      <c r="G461">
        <v>93.216503718477426</v>
      </c>
      <c r="H461" t="s">
        <v>329</v>
      </c>
      <c r="I461" t="s">
        <v>329</v>
      </c>
      <c r="J461" t="s">
        <v>329</v>
      </c>
    </row>
    <row r="462" spans="1:10" x14ac:dyDescent="0.35">
      <c r="A462" t="s">
        <v>103</v>
      </c>
      <c r="B462" t="s">
        <v>397</v>
      </c>
      <c r="C462" t="s">
        <v>70</v>
      </c>
      <c r="D462" t="s">
        <v>447</v>
      </c>
      <c r="E462">
        <v>0.77435145295190067</v>
      </c>
      <c r="F462">
        <v>0.81518050731403968</v>
      </c>
      <c r="G462">
        <v>0.77362359006002213</v>
      </c>
      <c r="H462" t="s">
        <v>329</v>
      </c>
      <c r="I462" t="s">
        <v>329</v>
      </c>
      <c r="J462" t="s">
        <v>329</v>
      </c>
    </row>
    <row r="463" spans="1:10" x14ac:dyDescent="0.35">
      <c r="A463" t="s">
        <v>103</v>
      </c>
      <c r="B463" t="s">
        <v>397</v>
      </c>
      <c r="C463" t="s">
        <v>77</v>
      </c>
      <c r="D463" t="s">
        <v>426</v>
      </c>
      <c r="E463" t="s">
        <v>329</v>
      </c>
      <c r="F463" t="s">
        <v>329</v>
      </c>
      <c r="G463" t="s">
        <v>329</v>
      </c>
      <c r="H463" t="s">
        <v>329</v>
      </c>
      <c r="I463" t="s">
        <v>329</v>
      </c>
      <c r="J463" t="s">
        <v>329</v>
      </c>
    </row>
    <row r="464" spans="1:10" x14ac:dyDescent="0.35">
      <c r="A464" t="s">
        <v>74</v>
      </c>
      <c r="B464" t="s">
        <v>201</v>
      </c>
      <c r="C464" t="s">
        <v>97</v>
      </c>
      <c r="D464" t="s">
        <v>217</v>
      </c>
      <c r="E464">
        <v>72</v>
      </c>
      <c r="F464" t="s">
        <v>329</v>
      </c>
      <c r="G464">
        <v>75.562560000000005</v>
      </c>
      <c r="H464" t="s">
        <v>329</v>
      </c>
      <c r="I464" t="s">
        <v>329</v>
      </c>
      <c r="J464" t="s">
        <v>329</v>
      </c>
    </row>
    <row r="465" spans="1:10" x14ac:dyDescent="0.35">
      <c r="A465" t="s">
        <v>74</v>
      </c>
      <c r="B465" t="s">
        <v>201</v>
      </c>
      <c r="C465" t="s">
        <v>346</v>
      </c>
      <c r="D465" t="s">
        <v>502</v>
      </c>
      <c r="E465" t="s">
        <v>329</v>
      </c>
      <c r="F465" t="s">
        <v>329</v>
      </c>
      <c r="G465" t="s">
        <v>329</v>
      </c>
      <c r="H465" t="s">
        <v>329</v>
      </c>
      <c r="I465" t="s">
        <v>329</v>
      </c>
      <c r="J465" t="s">
        <v>329</v>
      </c>
    </row>
    <row r="466" spans="1:10" x14ac:dyDescent="0.35">
      <c r="A466" t="s">
        <v>74</v>
      </c>
      <c r="B466" t="s">
        <v>201</v>
      </c>
      <c r="C466" t="s">
        <v>313</v>
      </c>
      <c r="D466" t="s">
        <v>277</v>
      </c>
      <c r="E466" t="s">
        <v>329</v>
      </c>
      <c r="F466" t="s">
        <v>329</v>
      </c>
      <c r="G466" t="s">
        <v>329</v>
      </c>
      <c r="H466" t="s">
        <v>329</v>
      </c>
      <c r="I466" t="s">
        <v>329</v>
      </c>
      <c r="J466" t="s">
        <v>329</v>
      </c>
    </row>
    <row r="467" spans="1:10" x14ac:dyDescent="0.35">
      <c r="A467" t="s">
        <v>74</v>
      </c>
      <c r="B467" t="s">
        <v>201</v>
      </c>
      <c r="C467" t="s">
        <v>198</v>
      </c>
      <c r="D467" t="s">
        <v>59</v>
      </c>
      <c r="E467" t="s">
        <v>329</v>
      </c>
      <c r="F467" t="s">
        <v>329</v>
      </c>
      <c r="G467" t="s">
        <v>329</v>
      </c>
      <c r="H467" t="s">
        <v>329</v>
      </c>
      <c r="I467" t="s">
        <v>329</v>
      </c>
      <c r="J467" t="s">
        <v>329</v>
      </c>
    </row>
    <row r="468" spans="1:10" x14ac:dyDescent="0.35">
      <c r="A468" t="s">
        <v>74</v>
      </c>
      <c r="B468" t="s">
        <v>201</v>
      </c>
      <c r="C468" t="s">
        <v>232</v>
      </c>
      <c r="D468" t="s">
        <v>215</v>
      </c>
      <c r="E468" t="s">
        <v>329</v>
      </c>
      <c r="F468" t="s">
        <v>329</v>
      </c>
      <c r="G468" t="s">
        <v>329</v>
      </c>
      <c r="H468" t="s">
        <v>329</v>
      </c>
      <c r="I468" t="s">
        <v>329</v>
      </c>
      <c r="J468" t="s">
        <v>329</v>
      </c>
    </row>
    <row r="469" spans="1:10" x14ac:dyDescent="0.35">
      <c r="A469" t="s">
        <v>74</v>
      </c>
      <c r="B469" t="s">
        <v>201</v>
      </c>
      <c r="C469" t="s">
        <v>293</v>
      </c>
      <c r="D469" t="s">
        <v>258</v>
      </c>
      <c r="E469" t="s">
        <v>329</v>
      </c>
      <c r="F469" t="s">
        <v>329</v>
      </c>
      <c r="G469" t="s">
        <v>329</v>
      </c>
      <c r="H469" t="s">
        <v>329</v>
      </c>
      <c r="I469" t="s">
        <v>329</v>
      </c>
      <c r="J469" t="s">
        <v>329</v>
      </c>
    </row>
    <row r="470" spans="1:10" x14ac:dyDescent="0.35">
      <c r="A470" t="s">
        <v>74</v>
      </c>
      <c r="B470" t="s">
        <v>201</v>
      </c>
      <c r="C470" t="s">
        <v>367</v>
      </c>
      <c r="D470" t="s">
        <v>0</v>
      </c>
      <c r="E470" t="s">
        <v>329</v>
      </c>
      <c r="F470" t="s">
        <v>329</v>
      </c>
      <c r="G470" t="s">
        <v>329</v>
      </c>
      <c r="H470" t="s">
        <v>329</v>
      </c>
      <c r="I470" t="s">
        <v>329</v>
      </c>
      <c r="J470" t="s">
        <v>329</v>
      </c>
    </row>
    <row r="471" spans="1:10" x14ac:dyDescent="0.35">
      <c r="A471" t="s">
        <v>74</v>
      </c>
      <c r="B471" t="s">
        <v>201</v>
      </c>
      <c r="C471" t="s">
        <v>301</v>
      </c>
      <c r="D471" t="s">
        <v>209</v>
      </c>
      <c r="E471" t="s">
        <v>329</v>
      </c>
      <c r="F471" t="s">
        <v>329</v>
      </c>
      <c r="G471" t="s">
        <v>329</v>
      </c>
      <c r="H471" t="s">
        <v>329</v>
      </c>
      <c r="I471" t="s">
        <v>329</v>
      </c>
      <c r="J471" t="s">
        <v>329</v>
      </c>
    </row>
    <row r="472" spans="1:10" x14ac:dyDescent="0.35">
      <c r="A472" t="s">
        <v>74</v>
      </c>
      <c r="B472" t="s">
        <v>201</v>
      </c>
      <c r="C472" t="s">
        <v>516</v>
      </c>
      <c r="D472" t="s">
        <v>428</v>
      </c>
      <c r="E472" t="s">
        <v>329</v>
      </c>
      <c r="F472" t="s">
        <v>329</v>
      </c>
      <c r="G472" t="s">
        <v>329</v>
      </c>
      <c r="H472" t="s">
        <v>329</v>
      </c>
      <c r="I472" t="s">
        <v>329</v>
      </c>
      <c r="J472" t="s">
        <v>329</v>
      </c>
    </row>
    <row r="473" spans="1:10" x14ac:dyDescent="0.35">
      <c r="A473" t="s">
        <v>74</v>
      </c>
      <c r="B473" t="s">
        <v>201</v>
      </c>
      <c r="C473" t="s">
        <v>184</v>
      </c>
      <c r="D473" t="s">
        <v>488</v>
      </c>
      <c r="E473" t="s">
        <v>329</v>
      </c>
      <c r="F473" t="s">
        <v>329</v>
      </c>
      <c r="G473" t="s">
        <v>329</v>
      </c>
      <c r="H473" t="s">
        <v>329</v>
      </c>
      <c r="I473" t="s">
        <v>329</v>
      </c>
      <c r="J473" t="s">
        <v>329</v>
      </c>
    </row>
    <row r="474" spans="1:10" x14ac:dyDescent="0.35">
      <c r="A474" t="s">
        <v>74</v>
      </c>
      <c r="B474" t="s">
        <v>201</v>
      </c>
      <c r="C474" t="s">
        <v>297</v>
      </c>
      <c r="D474" t="s">
        <v>14</v>
      </c>
      <c r="E474" t="s">
        <v>329</v>
      </c>
      <c r="F474" t="s">
        <v>329</v>
      </c>
      <c r="G474" t="s">
        <v>329</v>
      </c>
      <c r="H474" t="s">
        <v>329</v>
      </c>
      <c r="I474" t="s">
        <v>329</v>
      </c>
      <c r="J474" t="s">
        <v>329</v>
      </c>
    </row>
    <row r="475" spans="1:10" x14ac:dyDescent="0.35">
      <c r="A475" t="s">
        <v>74</v>
      </c>
      <c r="B475" t="s">
        <v>201</v>
      </c>
      <c r="C475" t="s">
        <v>431</v>
      </c>
      <c r="D475" t="s">
        <v>216</v>
      </c>
      <c r="E475">
        <v>91.384499761907605</v>
      </c>
      <c r="F475">
        <v>89.962312559634597</v>
      </c>
      <c r="G475" t="s">
        <v>329</v>
      </c>
      <c r="H475" t="s">
        <v>329</v>
      </c>
      <c r="I475" t="s">
        <v>329</v>
      </c>
      <c r="J475" t="s">
        <v>329</v>
      </c>
    </row>
    <row r="476" spans="1:10" x14ac:dyDescent="0.35">
      <c r="A476" t="s">
        <v>74</v>
      </c>
      <c r="B476" t="s">
        <v>201</v>
      </c>
      <c r="C476" t="s">
        <v>446</v>
      </c>
      <c r="D476" t="s">
        <v>252</v>
      </c>
      <c r="E476">
        <v>63.909774436090231</v>
      </c>
      <c r="F476">
        <v>50</v>
      </c>
      <c r="G476">
        <v>51.121076233183857</v>
      </c>
      <c r="H476">
        <v>49.792531120331958</v>
      </c>
      <c r="I476" t="s">
        <v>329</v>
      </c>
      <c r="J476" t="s">
        <v>329</v>
      </c>
    </row>
    <row r="477" spans="1:10" x14ac:dyDescent="0.35">
      <c r="A477" t="s">
        <v>74</v>
      </c>
      <c r="B477" t="s">
        <v>201</v>
      </c>
      <c r="C477" t="s">
        <v>398</v>
      </c>
      <c r="D477" t="s">
        <v>163</v>
      </c>
      <c r="E477">
        <v>1.1793811663652811</v>
      </c>
      <c r="F477">
        <v>1.326033846439711</v>
      </c>
      <c r="G477">
        <v>32.916647339556825</v>
      </c>
      <c r="H477" t="s">
        <v>329</v>
      </c>
      <c r="I477" t="s">
        <v>329</v>
      </c>
      <c r="J477" t="s">
        <v>329</v>
      </c>
    </row>
    <row r="478" spans="1:10" x14ac:dyDescent="0.35">
      <c r="A478" t="s">
        <v>74</v>
      </c>
      <c r="B478" t="s">
        <v>201</v>
      </c>
      <c r="C478" t="s">
        <v>9</v>
      </c>
      <c r="D478" t="s">
        <v>457</v>
      </c>
      <c r="E478">
        <v>15.241722157556106</v>
      </c>
      <c r="F478">
        <v>15.164894804988599</v>
      </c>
      <c r="G478">
        <v>18.433165342990094</v>
      </c>
      <c r="H478" t="s">
        <v>329</v>
      </c>
      <c r="I478" t="s">
        <v>329</v>
      </c>
      <c r="J478" t="s">
        <v>329</v>
      </c>
    </row>
    <row r="479" spans="1:10" x14ac:dyDescent="0.35">
      <c r="A479" t="s">
        <v>74</v>
      </c>
      <c r="B479" t="s">
        <v>201</v>
      </c>
      <c r="C479" t="s">
        <v>5</v>
      </c>
      <c r="D479" t="s">
        <v>156</v>
      </c>
      <c r="E479">
        <v>0.82</v>
      </c>
      <c r="F479" t="s">
        <v>329</v>
      </c>
      <c r="G479">
        <v>0.86</v>
      </c>
      <c r="H479" t="s">
        <v>329</v>
      </c>
      <c r="I479">
        <v>0.84</v>
      </c>
      <c r="J479" t="s">
        <v>329</v>
      </c>
    </row>
    <row r="480" spans="1:10" x14ac:dyDescent="0.35">
      <c r="A480" t="s">
        <v>74</v>
      </c>
      <c r="B480" t="s">
        <v>201</v>
      </c>
      <c r="C480" t="s">
        <v>69</v>
      </c>
      <c r="D480" t="s">
        <v>170</v>
      </c>
      <c r="E480">
        <v>34.792999999999999</v>
      </c>
      <c r="F480">
        <v>35.585000000000001</v>
      </c>
      <c r="G480">
        <v>36.368000000000002</v>
      </c>
      <c r="H480">
        <v>37.139000000000003</v>
      </c>
      <c r="I480">
        <v>37.898000000000003</v>
      </c>
      <c r="J480">
        <v>38.643999999999998</v>
      </c>
    </row>
    <row r="481" spans="1:10" x14ac:dyDescent="0.35">
      <c r="A481" t="s">
        <v>74</v>
      </c>
      <c r="B481" t="s">
        <v>201</v>
      </c>
      <c r="C481" t="s">
        <v>91</v>
      </c>
      <c r="D481" t="s">
        <v>359</v>
      </c>
      <c r="E481">
        <v>9.0862174517040337</v>
      </c>
      <c r="F481">
        <v>8.6943032038307742</v>
      </c>
      <c r="G481">
        <v>9.4096536302461153</v>
      </c>
      <c r="H481">
        <v>8.7892834616501307</v>
      </c>
      <c r="I481">
        <v>8.586216048836592</v>
      </c>
      <c r="J481">
        <v>8.3485124468730998</v>
      </c>
    </row>
    <row r="482" spans="1:10" x14ac:dyDescent="0.35">
      <c r="A482" t="s">
        <v>74</v>
      </c>
      <c r="B482" t="s">
        <v>201</v>
      </c>
      <c r="C482" t="s">
        <v>390</v>
      </c>
      <c r="D482" t="s">
        <v>473</v>
      </c>
      <c r="E482">
        <v>37.944891185644238</v>
      </c>
      <c r="F482">
        <v>39.917849015155248</v>
      </c>
      <c r="G482">
        <v>38.764761169066801</v>
      </c>
      <c r="H482">
        <v>38.329845919726083</v>
      </c>
      <c r="I482">
        <v>39.370963461028047</v>
      </c>
      <c r="J482">
        <v>39.361587230097619</v>
      </c>
    </row>
    <row r="483" spans="1:10" x14ac:dyDescent="0.35">
      <c r="A483" t="s">
        <v>74</v>
      </c>
      <c r="B483" t="s">
        <v>201</v>
      </c>
      <c r="C483" t="s">
        <v>70</v>
      </c>
      <c r="D483" t="s">
        <v>447</v>
      </c>
      <c r="E483">
        <v>17.496487507393869</v>
      </c>
      <c r="F483">
        <v>17.11552216517747</v>
      </c>
      <c r="G483">
        <v>16.977315456264535</v>
      </c>
      <c r="H483">
        <v>16.98987815744421</v>
      </c>
      <c r="I483">
        <v>17.738653454834999</v>
      </c>
      <c r="J483">
        <v>17.425962824553515</v>
      </c>
    </row>
    <row r="484" spans="1:10" x14ac:dyDescent="0.35">
      <c r="A484" t="s">
        <v>74</v>
      </c>
      <c r="B484" t="s">
        <v>201</v>
      </c>
      <c r="C484" t="s">
        <v>77</v>
      </c>
      <c r="D484" t="s">
        <v>426</v>
      </c>
      <c r="E484">
        <v>7.0363831607302201</v>
      </c>
      <c r="F484">
        <v>8.8489856994677503</v>
      </c>
      <c r="G484">
        <v>10.9196569446831</v>
      </c>
      <c r="H484">
        <v>7.0066666666669901</v>
      </c>
      <c r="I484">
        <v>8.2065451461993</v>
      </c>
      <c r="J484">
        <v>4.5217085432898596</v>
      </c>
    </row>
    <row r="485" spans="1:10" x14ac:dyDescent="0.35">
      <c r="A485" t="s">
        <v>385</v>
      </c>
      <c r="B485" t="s">
        <v>101</v>
      </c>
      <c r="C485" t="s">
        <v>97</v>
      </c>
      <c r="D485" t="s">
        <v>217</v>
      </c>
      <c r="E485">
        <v>80.2</v>
      </c>
      <c r="F485" t="s">
        <v>329</v>
      </c>
      <c r="G485">
        <v>90.5</v>
      </c>
      <c r="H485" t="s">
        <v>329</v>
      </c>
      <c r="I485" t="s">
        <v>329</v>
      </c>
      <c r="J485" t="s">
        <v>329</v>
      </c>
    </row>
    <row r="486" spans="1:10" x14ac:dyDescent="0.35">
      <c r="A486" t="s">
        <v>385</v>
      </c>
      <c r="B486" t="s">
        <v>101</v>
      </c>
      <c r="C486" t="s">
        <v>346</v>
      </c>
      <c r="D486" t="s">
        <v>502</v>
      </c>
      <c r="E486">
        <v>2.9392608035157881</v>
      </c>
      <c r="F486">
        <v>2.993481143068403</v>
      </c>
      <c r="G486">
        <v>2.6092491847787227</v>
      </c>
      <c r="H486">
        <v>2.6718003437983784</v>
      </c>
      <c r="I486" t="s">
        <v>329</v>
      </c>
      <c r="J486" t="s">
        <v>329</v>
      </c>
    </row>
    <row r="487" spans="1:10" x14ac:dyDescent="0.35">
      <c r="A487" t="s">
        <v>385</v>
      </c>
      <c r="B487" t="s">
        <v>101</v>
      </c>
      <c r="C487" t="s">
        <v>313</v>
      </c>
      <c r="D487" t="s">
        <v>277</v>
      </c>
      <c r="E487">
        <v>2.378090830369723</v>
      </c>
      <c r="F487">
        <v>2.3914968249992556</v>
      </c>
      <c r="G487">
        <v>2.4212017181647574</v>
      </c>
      <c r="H487">
        <v>2.4118021774876572</v>
      </c>
      <c r="I487" t="s">
        <v>329</v>
      </c>
      <c r="J487" t="s">
        <v>329</v>
      </c>
    </row>
    <row r="488" spans="1:10" x14ac:dyDescent="0.35">
      <c r="A488" t="s">
        <v>385</v>
      </c>
      <c r="B488" t="s">
        <v>101</v>
      </c>
      <c r="C488" t="s">
        <v>198</v>
      </c>
      <c r="D488" t="s">
        <v>59</v>
      </c>
      <c r="E488">
        <v>13.9094092634814</v>
      </c>
      <c r="F488">
        <v>13.693435833524529</v>
      </c>
      <c r="G488">
        <v>12.38239665715151</v>
      </c>
      <c r="H488">
        <v>12.231258330708677</v>
      </c>
      <c r="I488" t="s">
        <v>329</v>
      </c>
      <c r="J488" t="s">
        <v>329</v>
      </c>
    </row>
    <row r="489" spans="1:10" x14ac:dyDescent="0.35">
      <c r="A489" t="s">
        <v>385</v>
      </c>
      <c r="B489" t="s">
        <v>101</v>
      </c>
      <c r="C489" t="s">
        <v>232</v>
      </c>
      <c r="D489" t="s">
        <v>215</v>
      </c>
      <c r="E489">
        <v>-147.89363664348332</v>
      </c>
      <c r="F489">
        <v>-152.24442210483639</v>
      </c>
      <c r="G489">
        <v>-149.07572182077229</v>
      </c>
      <c r="H489">
        <v>-168.36770929488281</v>
      </c>
      <c r="I489" t="s">
        <v>329</v>
      </c>
      <c r="J489" t="s">
        <v>329</v>
      </c>
    </row>
    <row r="490" spans="1:10" x14ac:dyDescent="0.35">
      <c r="A490" t="s">
        <v>385</v>
      </c>
      <c r="B490" t="s">
        <v>101</v>
      </c>
      <c r="C490" t="s">
        <v>293</v>
      </c>
      <c r="D490" t="s">
        <v>258</v>
      </c>
      <c r="E490" t="s">
        <v>329</v>
      </c>
      <c r="F490" t="s">
        <v>329</v>
      </c>
      <c r="G490" t="s">
        <v>329</v>
      </c>
      <c r="H490" t="s">
        <v>329</v>
      </c>
      <c r="I490" t="s">
        <v>329</v>
      </c>
      <c r="J490" t="s">
        <v>329</v>
      </c>
    </row>
    <row r="491" spans="1:10" x14ac:dyDescent="0.35">
      <c r="A491" t="s">
        <v>385</v>
      </c>
      <c r="B491" t="s">
        <v>101</v>
      </c>
      <c r="C491" t="s">
        <v>367</v>
      </c>
      <c r="D491" t="s">
        <v>0</v>
      </c>
      <c r="E491">
        <v>644.58016514010296</v>
      </c>
      <c r="F491">
        <v>669.89259432055485</v>
      </c>
      <c r="G491">
        <v>758.09975854502716</v>
      </c>
      <c r="H491">
        <v>785.51703852650564</v>
      </c>
      <c r="I491" t="s">
        <v>329</v>
      </c>
      <c r="J491" t="s">
        <v>329</v>
      </c>
    </row>
    <row r="492" spans="1:10" x14ac:dyDescent="0.35">
      <c r="A492" t="s">
        <v>385</v>
      </c>
      <c r="B492" t="s">
        <v>101</v>
      </c>
      <c r="C492" t="s">
        <v>301</v>
      </c>
      <c r="D492" t="s">
        <v>209</v>
      </c>
      <c r="E492">
        <v>83.151345574856904</v>
      </c>
      <c r="F492">
        <v>83.313097835288019</v>
      </c>
      <c r="G492">
        <v>85.008328391524728</v>
      </c>
      <c r="H492">
        <v>85.096916843660111</v>
      </c>
      <c r="I492" t="s">
        <v>329</v>
      </c>
      <c r="J492" t="s">
        <v>329</v>
      </c>
    </row>
    <row r="493" spans="1:10" x14ac:dyDescent="0.35">
      <c r="A493" t="s">
        <v>385</v>
      </c>
      <c r="B493" t="s">
        <v>101</v>
      </c>
      <c r="C493" t="s">
        <v>516</v>
      </c>
      <c r="D493" t="s">
        <v>428</v>
      </c>
      <c r="E493">
        <v>8.3904163485323249</v>
      </c>
      <c r="F493">
        <v>8.3582535729937177</v>
      </c>
      <c r="G493">
        <v>7.6424396928577263</v>
      </c>
      <c r="H493">
        <v>8.1180793510234821</v>
      </c>
      <c r="I493">
        <v>8.0183458407800074</v>
      </c>
      <c r="J493" t="s">
        <v>329</v>
      </c>
    </row>
    <row r="494" spans="1:10" x14ac:dyDescent="0.35">
      <c r="A494" t="s">
        <v>385</v>
      </c>
      <c r="B494" t="s">
        <v>101</v>
      </c>
      <c r="C494" t="s">
        <v>184</v>
      </c>
      <c r="D494" t="s">
        <v>488</v>
      </c>
      <c r="E494" t="s">
        <v>329</v>
      </c>
      <c r="F494" t="s">
        <v>329</v>
      </c>
      <c r="G494" t="s">
        <v>329</v>
      </c>
      <c r="H494" t="s">
        <v>329</v>
      </c>
      <c r="I494" t="s">
        <v>329</v>
      </c>
      <c r="J494" t="s">
        <v>329</v>
      </c>
    </row>
    <row r="495" spans="1:10" x14ac:dyDescent="0.35">
      <c r="A495" t="s">
        <v>385</v>
      </c>
      <c r="B495" t="s">
        <v>101</v>
      </c>
      <c r="C495" t="s">
        <v>297</v>
      </c>
      <c r="D495" t="s">
        <v>14</v>
      </c>
      <c r="E495" t="s">
        <v>329</v>
      </c>
      <c r="F495" t="s">
        <v>329</v>
      </c>
      <c r="G495" t="s">
        <v>329</v>
      </c>
      <c r="H495" t="s">
        <v>329</v>
      </c>
      <c r="I495" t="s">
        <v>329</v>
      </c>
      <c r="J495" t="s">
        <v>329</v>
      </c>
    </row>
    <row r="496" spans="1:10" x14ac:dyDescent="0.35">
      <c r="A496" t="s">
        <v>385</v>
      </c>
      <c r="B496" t="s">
        <v>101</v>
      </c>
      <c r="C496" t="s">
        <v>431</v>
      </c>
      <c r="D496" t="s">
        <v>216</v>
      </c>
      <c r="E496">
        <v>33.538334138836397</v>
      </c>
      <c r="F496">
        <v>32.677590379136198</v>
      </c>
      <c r="G496">
        <v>27.9853059719218</v>
      </c>
      <c r="H496" t="s">
        <v>329</v>
      </c>
      <c r="I496" t="s">
        <v>329</v>
      </c>
      <c r="J496" t="s">
        <v>329</v>
      </c>
    </row>
    <row r="497" spans="1:10" x14ac:dyDescent="0.35">
      <c r="A497" t="s">
        <v>385</v>
      </c>
      <c r="B497" t="s">
        <v>101</v>
      </c>
      <c r="C497" t="s">
        <v>446</v>
      </c>
      <c r="D497" t="s">
        <v>252</v>
      </c>
      <c r="E497">
        <v>52.532561505065125</v>
      </c>
      <c r="F497">
        <v>52.418805359981832</v>
      </c>
      <c r="G497">
        <v>54.556097560975616</v>
      </c>
      <c r="H497">
        <v>56.728084868788386</v>
      </c>
      <c r="I497" t="s">
        <v>329</v>
      </c>
      <c r="J497" t="s">
        <v>329</v>
      </c>
    </row>
    <row r="498" spans="1:10" x14ac:dyDescent="0.35">
      <c r="A498" t="s">
        <v>385</v>
      </c>
      <c r="B498" t="s">
        <v>101</v>
      </c>
      <c r="C498" t="s">
        <v>398</v>
      </c>
      <c r="D498" t="s">
        <v>163</v>
      </c>
      <c r="E498">
        <v>43.877427899591801</v>
      </c>
      <c r="F498">
        <v>46.724289252102139</v>
      </c>
      <c r="G498">
        <v>55.00512427090387</v>
      </c>
      <c r="H498">
        <v>57.250313300594748</v>
      </c>
      <c r="I498">
        <v>57.821257311090399</v>
      </c>
      <c r="J498">
        <v>50.395068787147444</v>
      </c>
    </row>
    <row r="499" spans="1:10" x14ac:dyDescent="0.35">
      <c r="A499" t="s">
        <v>385</v>
      </c>
      <c r="B499" t="s">
        <v>101</v>
      </c>
      <c r="C499" t="s">
        <v>9</v>
      </c>
      <c r="D499" t="s">
        <v>457</v>
      </c>
      <c r="E499">
        <v>12.354588418954455</v>
      </c>
      <c r="F499">
        <v>14.085510608025276</v>
      </c>
      <c r="G499">
        <v>15.110324340090475</v>
      </c>
      <c r="H499">
        <v>13.930257286276182</v>
      </c>
      <c r="I499">
        <v>11.915113477626077</v>
      </c>
      <c r="J499">
        <v>11.727592402012705</v>
      </c>
    </row>
    <row r="500" spans="1:10" x14ac:dyDescent="0.35">
      <c r="A500" t="s">
        <v>385</v>
      </c>
      <c r="B500" t="s">
        <v>101</v>
      </c>
      <c r="C500" t="s">
        <v>5</v>
      </c>
      <c r="D500" t="s">
        <v>156</v>
      </c>
      <c r="E500">
        <v>0.54</v>
      </c>
      <c r="F500" t="s">
        <v>329</v>
      </c>
      <c r="G500">
        <v>0.54</v>
      </c>
      <c r="H500" t="s">
        <v>329</v>
      </c>
      <c r="I500">
        <v>0.54</v>
      </c>
      <c r="J500" t="s">
        <v>329</v>
      </c>
    </row>
    <row r="501" spans="1:10" x14ac:dyDescent="0.35">
      <c r="A501" t="s">
        <v>385</v>
      </c>
      <c r="B501" t="s">
        <v>101</v>
      </c>
      <c r="C501" t="s">
        <v>69</v>
      </c>
      <c r="D501" t="s">
        <v>170</v>
      </c>
      <c r="E501">
        <v>66.426000000000002</v>
      </c>
      <c r="F501">
        <v>66.855000000000004</v>
      </c>
      <c r="G501">
        <v>67.278999999999996</v>
      </c>
      <c r="H501">
        <v>67.695999999999998</v>
      </c>
      <c r="I501">
        <v>68.106999999999999</v>
      </c>
      <c r="J501">
        <v>68.512</v>
      </c>
    </row>
    <row r="502" spans="1:10" x14ac:dyDescent="0.35">
      <c r="A502" t="s">
        <v>385</v>
      </c>
      <c r="B502" t="s">
        <v>101</v>
      </c>
      <c r="C502" t="s">
        <v>91</v>
      </c>
      <c r="D502" t="s">
        <v>359</v>
      </c>
      <c r="E502">
        <v>13.942324947062412</v>
      </c>
      <c r="F502">
        <v>13.243226582005363</v>
      </c>
      <c r="G502">
        <v>13.444928963285976</v>
      </c>
      <c r="H502">
        <v>13.231464123501214</v>
      </c>
      <c r="I502">
        <v>12.984339730769682</v>
      </c>
      <c r="J502">
        <v>13.174708460182208</v>
      </c>
    </row>
    <row r="503" spans="1:10" x14ac:dyDescent="0.35">
      <c r="A503" t="s">
        <v>385</v>
      </c>
      <c r="B503" t="s">
        <v>101</v>
      </c>
      <c r="C503" t="s">
        <v>390</v>
      </c>
      <c r="D503" t="s">
        <v>473</v>
      </c>
      <c r="E503">
        <v>49.856440440727845</v>
      </c>
      <c r="F503">
        <v>48.584440403168635</v>
      </c>
      <c r="G503">
        <v>48.470952313968205</v>
      </c>
      <c r="H503">
        <v>48.709125451365736</v>
      </c>
      <c r="I503">
        <v>50.18011063939278</v>
      </c>
      <c r="J503">
        <v>54.181902704786523</v>
      </c>
    </row>
    <row r="504" spans="1:10" x14ac:dyDescent="0.35">
      <c r="A504" t="s">
        <v>385</v>
      </c>
      <c r="B504" t="s">
        <v>101</v>
      </c>
      <c r="C504" t="s">
        <v>70</v>
      </c>
      <c r="D504" t="s">
        <v>447</v>
      </c>
      <c r="E504">
        <v>12.853066791084952</v>
      </c>
      <c r="F504">
        <v>12.514255771661068</v>
      </c>
      <c r="G504">
        <v>12.916021944014631</v>
      </c>
      <c r="H504">
        <v>13.283677860117512</v>
      </c>
      <c r="I504">
        <v>12.986678829982573</v>
      </c>
      <c r="J504">
        <v>13.237069918533258</v>
      </c>
    </row>
    <row r="505" spans="1:10" x14ac:dyDescent="0.35">
      <c r="A505" t="s">
        <v>385</v>
      </c>
      <c r="B505" t="s">
        <v>101</v>
      </c>
      <c r="C505" t="s">
        <v>77</v>
      </c>
      <c r="D505" t="s">
        <v>426</v>
      </c>
      <c r="E505">
        <v>2.5017670270237402</v>
      </c>
      <c r="F505">
        <v>9.8126898413769901</v>
      </c>
      <c r="G505">
        <v>4.5863746958640004</v>
      </c>
      <c r="H505">
        <v>5.7155800983207099</v>
      </c>
      <c r="I505">
        <v>5.7835637222823504</v>
      </c>
      <c r="J505">
        <v>4.0609637261445304</v>
      </c>
    </row>
    <row r="506" spans="1:10" x14ac:dyDescent="0.35">
      <c r="A506" t="s">
        <v>361</v>
      </c>
      <c r="B506" t="s">
        <v>483</v>
      </c>
      <c r="C506" t="s">
        <v>97</v>
      </c>
      <c r="D506" t="s">
        <v>217</v>
      </c>
      <c r="E506">
        <v>99.7</v>
      </c>
      <c r="F506" t="s">
        <v>329</v>
      </c>
      <c r="G506">
        <v>100</v>
      </c>
      <c r="H506" t="s">
        <v>329</v>
      </c>
      <c r="I506" t="s">
        <v>329</v>
      </c>
      <c r="J506" t="s">
        <v>329</v>
      </c>
    </row>
    <row r="507" spans="1:10" x14ac:dyDescent="0.35">
      <c r="A507" t="s">
        <v>361</v>
      </c>
      <c r="B507" t="s">
        <v>483</v>
      </c>
      <c r="C507" t="s">
        <v>346</v>
      </c>
      <c r="D507" t="s">
        <v>502</v>
      </c>
      <c r="E507">
        <v>10.649609254401144</v>
      </c>
      <c r="F507">
        <v>5.279955978208541</v>
      </c>
      <c r="G507">
        <v>5.4232276440535028</v>
      </c>
      <c r="H507">
        <v>9.6420144765946851</v>
      </c>
      <c r="I507" t="s">
        <v>329</v>
      </c>
      <c r="J507" t="s">
        <v>329</v>
      </c>
    </row>
    <row r="508" spans="1:10" x14ac:dyDescent="0.35">
      <c r="A508" t="s">
        <v>361</v>
      </c>
      <c r="B508" t="s">
        <v>483</v>
      </c>
      <c r="C508" t="s">
        <v>313</v>
      </c>
      <c r="D508" t="s">
        <v>277</v>
      </c>
      <c r="E508">
        <v>3.2826509139254969</v>
      </c>
      <c r="F508">
        <v>3.3428961121548064</v>
      </c>
      <c r="G508">
        <v>3.3301316706231137</v>
      </c>
      <c r="H508">
        <v>3.3942740041685751</v>
      </c>
      <c r="I508" t="s">
        <v>329</v>
      </c>
      <c r="J508" t="s">
        <v>329</v>
      </c>
    </row>
    <row r="509" spans="1:10" x14ac:dyDescent="0.35">
      <c r="A509" t="s">
        <v>361</v>
      </c>
      <c r="B509" t="s">
        <v>483</v>
      </c>
      <c r="C509" t="s">
        <v>198</v>
      </c>
      <c r="D509" t="s">
        <v>59</v>
      </c>
      <c r="E509">
        <v>2.7784279361309805</v>
      </c>
      <c r="F509">
        <v>2.5154809593436593</v>
      </c>
      <c r="G509">
        <v>2.6855965722460429</v>
      </c>
      <c r="H509">
        <v>2.7776090625292453</v>
      </c>
      <c r="I509" t="s">
        <v>329</v>
      </c>
      <c r="J509" t="s">
        <v>329</v>
      </c>
    </row>
    <row r="510" spans="1:10" x14ac:dyDescent="0.35">
      <c r="A510" t="s">
        <v>361</v>
      </c>
      <c r="B510" t="s">
        <v>483</v>
      </c>
      <c r="C510" t="s">
        <v>232</v>
      </c>
      <c r="D510" t="s">
        <v>215</v>
      </c>
      <c r="E510">
        <v>32.562020092490314</v>
      </c>
      <c r="F510">
        <v>35.372746570174002</v>
      </c>
      <c r="G510">
        <v>32.446098736585</v>
      </c>
      <c r="H510">
        <v>28.459619795711312</v>
      </c>
      <c r="I510" t="s">
        <v>329</v>
      </c>
      <c r="J510" t="s">
        <v>329</v>
      </c>
    </row>
    <row r="511" spans="1:10" x14ac:dyDescent="0.35">
      <c r="A511" t="s">
        <v>361</v>
      </c>
      <c r="B511" t="s">
        <v>483</v>
      </c>
      <c r="C511" t="s">
        <v>293</v>
      </c>
      <c r="D511" t="s">
        <v>258</v>
      </c>
      <c r="E511" t="s">
        <v>329</v>
      </c>
      <c r="F511" t="s">
        <v>329</v>
      </c>
      <c r="G511" t="s">
        <v>329</v>
      </c>
      <c r="H511" t="s">
        <v>329</v>
      </c>
      <c r="I511" t="s">
        <v>329</v>
      </c>
      <c r="J511" t="s">
        <v>329</v>
      </c>
    </row>
    <row r="512" spans="1:10" x14ac:dyDescent="0.35">
      <c r="A512" t="s">
        <v>361</v>
      </c>
      <c r="B512" t="s">
        <v>483</v>
      </c>
      <c r="C512" t="s">
        <v>367</v>
      </c>
      <c r="D512" t="s">
        <v>0</v>
      </c>
      <c r="E512">
        <v>1689.932463474426</v>
      </c>
      <c r="F512">
        <v>1864.5547985418716</v>
      </c>
      <c r="G512">
        <v>1745.8974579323735</v>
      </c>
      <c r="H512">
        <v>1687.9686928293806</v>
      </c>
      <c r="I512" t="s">
        <v>329</v>
      </c>
      <c r="J512" t="s">
        <v>329</v>
      </c>
    </row>
    <row r="513" spans="1:10" x14ac:dyDescent="0.35">
      <c r="A513" t="s">
        <v>361</v>
      </c>
      <c r="B513" t="s">
        <v>483</v>
      </c>
      <c r="C513" t="s">
        <v>301</v>
      </c>
      <c r="D513" t="s">
        <v>209</v>
      </c>
      <c r="E513">
        <v>91.652635332239839</v>
      </c>
      <c r="F513">
        <v>93.99664294654913</v>
      </c>
      <c r="G513">
        <v>91.94780332275738</v>
      </c>
      <c r="H513">
        <v>92.504002166716973</v>
      </c>
      <c r="I513" t="s">
        <v>329</v>
      </c>
      <c r="J513" t="s">
        <v>329</v>
      </c>
    </row>
    <row r="514" spans="1:10" x14ac:dyDescent="0.35">
      <c r="A514" t="s">
        <v>361</v>
      </c>
      <c r="B514" t="s">
        <v>483</v>
      </c>
      <c r="C514" t="s">
        <v>516</v>
      </c>
      <c r="D514" t="s">
        <v>428</v>
      </c>
      <c r="E514">
        <v>5.5801861392910972</v>
      </c>
      <c r="F514">
        <v>5.1074426769255812</v>
      </c>
      <c r="G514">
        <v>5.4091531622186633</v>
      </c>
      <c r="H514">
        <v>5.7360584400959524</v>
      </c>
      <c r="I514">
        <v>4.7828504746475531</v>
      </c>
      <c r="J514" t="s">
        <v>329</v>
      </c>
    </row>
    <row r="515" spans="1:10" x14ac:dyDescent="0.35">
      <c r="A515" t="s">
        <v>361</v>
      </c>
      <c r="B515" t="s">
        <v>483</v>
      </c>
      <c r="C515" t="s">
        <v>184</v>
      </c>
      <c r="D515" t="s">
        <v>488</v>
      </c>
      <c r="E515" t="s">
        <v>329</v>
      </c>
      <c r="F515" t="s">
        <v>329</v>
      </c>
      <c r="G515">
        <v>661900000</v>
      </c>
      <c r="H515" t="s">
        <v>329</v>
      </c>
      <c r="I515" t="s">
        <v>329</v>
      </c>
      <c r="J515" t="s">
        <v>329</v>
      </c>
    </row>
    <row r="516" spans="1:10" x14ac:dyDescent="0.35">
      <c r="A516" t="s">
        <v>361</v>
      </c>
      <c r="B516" t="s">
        <v>483</v>
      </c>
      <c r="C516" t="s">
        <v>297</v>
      </c>
      <c r="D516" t="s">
        <v>14</v>
      </c>
      <c r="E516" t="s">
        <v>329</v>
      </c>
      <c r="F516" t="s">
        <v>329</v>
      </c>
      <c r="G516" t="s">
        <v>329</v>
      </c>
      <c r="H516" t="s">
        <v>329</v>
      </c>
      <c r="I516" t="s">
        <v>329</v>
      </c>
      <c r="J516" t="s">
        <v>329</v>
      </c>
    </row>
    <row r="517" spans="1:10" x14ac:dyDescent="0.35">
      <c r="A517" t="s">
        <v>361</v>
      </c>
      <c r="B517" t="s">
        <v>483</v>
      </c>
      <c r="C517" t="s">
        <v>431</v>
      </c>
      <c r="D517" t="s">
        <v>216</v>
      </c>
      <c r="E517">
        <v>19.562709198383601</v>
      </c>
      <c r="F517">
        <v>14.1625241678656</v>
      </c>
      <c r="G517">
        <v>15.274358961597899</v>
      </c>
      <c r="H517" t="s">
        <v>329</v>
      </c>
      <c r="I517" t="s">
        <v>329</v>
      </c>
      <c r="J517" t="s">
        <v>329</v>
      </c>
    </row>
    <row r="518" spans="1:10" x14ac:dyDescent="0.35">
      <c r="A518" t="s">
        <v>361</v>
      </c>
      <c r="B518" t="s">
        <v>483</v>
      </c>
      <c r="C518" t="s">
        <v>446</v>
      </c>
      <c r="D518" t="s">
        <v>252</v>
      </c>
      <c r="E518">
        <v>20.97552568079972</v>
      </c>
      <c r="F518">
        <v>18.513969910961006</v>
      </c>
      <c r="G518">
        <v>18.467874794069196</v>
      </c>
      <c r="H518">
        <v>18.228992299966521</v>
      </c>
      <c r="I518" t="s">
        <v>329</v>
      </c>
      <c r="J518" t="s">
        <v>329</v>
      </c>
    </row>
    <row r="519" spans="1:10" x14ac:dyDescent="0.35">
      <c r="A519" t="s">
        <v>361</v>
      </c>
      <c r="B519" t="s">
        <v>483</v>
      </c>
      <c r="C519" t="s">
        <v>398</v>
      </c>
      <c r="D519" t="s">
        <v>163</v>
      </c>
      <c r="E519">
        <v>14.962514947311375</v>
      </c>
      <c r="F519">
        <v>13.83246047511865</v>
      </c>
      <c r="G519">
        <v>8.7968161186733091</v>
      </c>
      <c r="H519">
        <v>11.244646288268978</v>
      </c>
      <c r="I519">
        <v>9.3965957255200223</v>
      </c>
      <c r="J519">
        <v>6.8086489579154597</v>
      </c>
    </row>
    <row r="520" spans="1:10" x14ac:dyDescent="0.35">
      <c r="A520" t="s">
        <v>361</v>
      </c>
      <c r="B520" t="s">
        <v>483</v>
      </c>
      <c r="C520" t="s">
        <v>9</v>
      </c>
      <c r="D520" t="s">
        <v>457</v>
      </c>
      <c r="E520">
        <v>19.393574177018262</v>
      </c>
      <c r="F520">
        <v>21.593022705466861</v>
      </c>
      <c r="G520">
        <v>20.616887222544918</v>
      </c>
      <c r="H520">
        <v>19.515936778151165</v>
      </c>
      <c r="I520">
        <v>16.731015274736443</v>
      </c>
      <c r="J520">
        <v>13.580954992796965</v>
      </c>
    </row>
    <row r="521" spans="1:10" x14ac:dyDescent="0.35">
      <c r="A521" t="s">
        <v>361</v>
      </c>
      <c r="B521" t="s">
        <v>483</v>
      </c>
      <c r="C521" t="s">
        <v>5</v>
      </c>
      <c r="D521" t="s">
        <v>156</v>
      </c>
      <c r="E521">
        <v>1.42</v>
      </c>
      <c r="F521" t="s">
        <v>329</v>
      </c>
      <c r="G521">
        <v>1.62</v>
      </c>
      <c r="H521" t="s">
        <v>329</v>
      </c>
      <c r="I521">
        <v>1.54</v>
      </c>
      <c r="J521" t="s">
        <v>329</v>
      </c>
    </row>
    <row r="522" spans="1:10" x14ac:dyDescent="0.35">
      <c r="A522" t="s">
        <v>361</v>
      </c>
      <c r="B522" t="s">
        <v>483</v>
      </c>
      <c r="C522" t="s">
        <v>69</v>
      </c>
      <c r="D522" t="s">
        <v>170</v>
      </c>
      <c r="E522">
        <v>39.225999999999999</v>
      </c>
      <c r="F522">
        <v>39.290999999999997</v>
      </c>
      <c r="G522">
        <v>39.378</v>
      </c>
      <c r="H522">
        <v>39.485999999999997</v>
      </c>
      <c r="I522">
        <v>39.616</v>
      </c>
      <c r="J522">
        <v>39.767000000000003</v>
      </c>
    </row>
    <row r="523" spans="1:10" x14ac:dyDescent="0.35">
      <c r="A523" t="s">
        <v>361</v>
      </c>
      <c r="B523" t="s">
        <v>483</v>
      </c>
      <c r="C523" t="s">
        <v>91</v>
      </c>
      <c r="D523" t="s">
        <v>359</v>
      </c>
      <c r="E523">
        <v>13.252638542591288</v>
      </c>
      <c r="F523">
        <v>13.315827113038036</v>
      </c>
      <c r="G523">
        <v>12.890466822453778</v>
      </c>
      <c r="H523">
        <v>13.240263511605951</v>
      </c>
      <c r="I523">
        <v>13.301644058430091</v>
      </c>
      <c r="J523">
        <v>14.123190167483351</v>
      </c>
    </row>
    <row r="524" spans="1:10" x14ac:dyDescent="0.35">
      <c r="A524" t="s">
        <v>361</v>
      </c>
      <c r="B524" t="s">
        <v>483</v>
      </c>
      <c r="C524" t="s">
        <v>390</v>
      </c>
      <c r="D524" t="s">
        <v>473</v>
      </c>
      <c r="E524">
        <v>64.452611396319995</v>
      </c>
      <c r="F524">
        <v>64.756663537895378</v>
      </c>
      <c r="G524">
        <v>66.156637667121814</v>
      </c>
      <c r="H524">
        <v>64.804695732631373</v>
      </c>
      <c r="I524">
        <v>65.91734896112257</v>
      </c>
      <c r="J524">
        <v>65.118219981415621</v>
      </c>
    </row>
    <row r="525" spans="1:10" x14ac:dyDescent="0.35">
      <c r="A525" t="s">
        <v>361</v>
      </c>
      <c r="B525" t="s">
        <v>483</v>
      </c>
      <c r="C525" t="s">
        <v>70</v>
      </c>
      <c r="D525" t="s">
        <v>447</v>
      </c>
      <c r="E525">
        <v>8.2742584713380953</v>
      </c>
      <c r="F525">
        <v>8.2462538550931921</v>
      </c>
      <c r="G525">
        <v>7.505140998068641</v>
      </c>
      <c r="H525">
        <v>8.2867660786008486</v>
      </c>
      <c r="I525">
        <v>7.2410524295545953</v>
      </c>
      <c r="J525">
        <v>7.5633428893615298</v>
      </c>
    </row>
    <row r="526" spans="1:10" x14ac:dyDescent="0.35">
      <c r="A526" t="s">
        <v>361</v>
      </c>
      <c r="B526" t="s">
        <v>483</v>
      </c>
      <c r="C526" t="s">
        <v>77</v>
      </c>
      <c r="D526" t="s">
        <v>426</v>
      </c>
      <c r="E526" t="s">
        <v>329</v>
      </c>
      <c r="F526" t="s">
        <v>329</v>
      </c>
      <c r="G526" t="s">
        <v>329</v>
      </c>
      <c r="H526" t="s">
        <v>329</v>
      </c>
      <c r="I526" t="s">
        <v>329</v>
      </c>
      <c r="J526" t="s">
        <v>329</v>
      </c>
    </row>
    <row r="527" spans="1:10" x14ac:dyDescent="0.35">
      <c r="A527" t="s">
        <v>80</v>
      </c>
      <c r="B527" t="s">
        <v>344</v>
      </c>
      <c r="C527" t="s">
        <v>97</v>
      </c>
      <c r="D527" t="s">
        <v>217</v>
      </c>
      <c r="E527">
        <v>43.1</v>
      </c>
      <c r="F527" t="s">
        <v>329</v>
      </c>
      <c r="G527">
        <v>53.24</v>
      </c>
      <c r="H527" t="s">
        <v>329</v>
      </c>
      <c r="I527" t="s">
        <v>329</v>
      </c>
      <c r="J527" t="s">
        <v>329</v>
      </c>
    </row>
    <row r="528" spans="1:10" x14ac:dyDescent="0.35">
      <c r="A528" t="s">
        <v>80</v>
      </c>
      <c r="B528" t="s">
        <v>344</v>
      </c>
      <c r="C528" t="s">
        <v>346</v>
      </c>
      <c r="D528" t="s">
        <v>502</v>
      </c>
      <c r="E528">
        <v>0</v>
      </c>
      <c r="F528">
        <v>0</v>
      </c>
      <c r="G528">
        <v>0</v>
      </c>
      <c r="H528">
        <v>3.5974397941260501E-3</v>
      </c>
      <c r="I528" t="s">
        <v>329</v>
      </c>
      <c r="J528" t="s">
        <v>329</v>
      </c>
    </row>
    <row r="529" spans="1:10" x14ac:dyDescent="0.35">
      <c r="A529" t="s">
        <v>80</v>
      </c>
      <c r="B529" t="s">
        <v>344</v>
      </c>
      <c r="C529" t="s">
        <v>313</v>
      </c>
      <c r="D529" t="s">
        <v>277</v>
      </c>
      <c r="E529">
        <v>2.1962688801970049</v>
      </c>
      <c r="F529">
        <v>2.0519296177509352</v>
      </c>
      <c r="G529">
        <v>2.0671924414835403</v>
      </c>
      <c r="H529">
        <v>2.2686848303911717</v>
      </c>
      <c r="I529" t="s">
        <v>329</v>
      </c>
      <c r="J529" t="s">
        <v>329</v>
      </c>
    </row>
    <row r="530" spans="1:10" x14ac:dyDescent="0.35">
      <c r="A530" t="s">
        <v>80</v>
      </c>
      <c r="B530" t="s">
        <v>344</v>
      </c>
      <c r="C530" t="s">
        <v>198</v>
      </c>
      <c r="D530" t="s">
        <v>59</v>
      </c>
      <c r="E530">
        <v>21.898647466781934</v>
      </c>
      <c r="F530">
        <v>22.504590775176521</v>
      </c>
      <c r="G530">
        <v>22.620989011244362</v>
      </c>
      <c r="H530">
        <v>20.53372620722341</v>
      </c>
      <c r="I530" t="s">
        <v>329</v>
      </c>
      <c r="J530" t="s">
        <v>329</v>
      </c>
    </row>
    <row r="531" spans="1:10" x14ac:dyDescent="0.35">
      <c r="A531" t="s">
        <v>80</v>
      </c>
      <c r="B531" t="s">
        <v>344</v>
      </c>
      <c r="C531" t="s">
        <v>232</v>
      </c>
      <c r="D531" t="s">
        <v>215</v>
      </c>
      <c r="E531">
        <v>52.603825629538328</v>
      </c>
      <c r="F531">
        <v>56.785860505717366</v>
      </c>
      <c r="G531">
        <v>39.294526070700748</v>
      </c>
      <c r="H531">
        <v>44.193000135113145</v>
      </c>
      <c r="I531" t="s">
        <v>329</v>
      </c>
      <c r="J531" t="s">
        <v>329</v>
      </c>
    </row>
    <row r="532" spans="1:10" x14ac:dyDescent="0.35">
      <c r="A532" t="s">
        <v>80</v>
      </c>
      <c r="B532" t="s">
        <v>344</v>
      </c>
      <c r="C532" t="s">
        <v>293</v>
      </c>
      <c r="D532" t="s">
        <v>258</v>
      </c>
      <c r="E532" t="s">
        <v>329</v>
      </c>
      <c r="F532" t="s">
        <v>329</v>
      </c>
      <c r="G532" t="s">
        <v>329</v>
      </c>
      <c r="H532" t="s">
        <v>329</v>
      </c>
      <c r="I532" t="s">
        <v>329</v>
      </c>
      <c r="J532" t="s">
        <v>329</v>
      </c>
    </row>
    <row r="533" spans="1:10" x14ac:dyDescent="0.35">
      <c r="A533" t="s">
        <v>80</v>
      </c>
      <c r="B533" t="s">
        <v>344</v>
      </c>
      <c r="C533" t="s">
        <v>367</v>
      </c>
      <c r="D533" t="s">
        <v>0</v>
      </c>
      <c r="E533">
        <v>1066.4464010946217</v>
      </c>
      <c r="F533">
        <v>1026.2295270243758</v>
      </c>
      <c r="G533">
        <v>1008.8722828252897</v>
      </c>
      <c r="H533">
        <v>1098.3588405291039</v>
      </c>
      <c r="I533" t="s">
        <v>329</v>
      </c>
      <c r="J533" t="s">
        <v>329</v>
      </c>
    </row>
    <row r="534" spans="1:10" x14ac:dyDescent="0.35">
      <c r="A534" t="s">
        <v>80</v>
      </c>
      <c r="B534" t="s">
        <v>344</v>
      </c>
      <c r="C534" t="s">
        <v>301</v>
      </c>
      <c r="D534" t="s">
        <v>209</v>
      </c>
      <c r="E534">
        <v>66.346704201928475</v>
      </c>
      <c r="F534">
        <v>64.907312505653962</v>
      </c>
      <c r="G534">
        <v>64.18966931490489</v>
      </c>
      <c r="H534">
        <v>69.130829264252441</v>
      </c>
      <c r="I534" t="s">
        <v>329</v>
      </c>
      <c r="J534" t="s">
        <v>329</v>
      </c>
    </row>
    <row r="535" spans="1:10" x14ac:dyDescent="0.35">
      <c r="A535" t="s">
        <v>80</v>
      </c>
      <c r="B535" t="s">
        <v>344</v>
      </c>
      <c r="C535" t="s">
        <v>516</v>
      </c>
      <c r="D535" t="s">
        <v>428</v>
      </c>
      <c r="E535">
        <v>12.473784717240388</v>
      </c>
      <c r="F535">
        <v>13.768901423731819</v>
      </c>
      <c r="G535">
        <v>12.681694428740318</v>
      </c>
      <c r="H535">
        <v>13.173649899759363</v>
      </c>
      <c r="I535">
        <v>12.421580899314993</v>
      </c>
      <c r="J535" t="s">
        <v>329</v>
      </c>
    </row>
    <row r="536" spans="1:10" x14ac:dyDescent="0.35">
      <c r="A536" t="s">
        <v>80</v>
      </c>
      <c r="B536" t="s">
        <v>344</v>
      </c>
      <c r="C536" t="s">
        <v>184</v>
      </c>
      <c r="D536" t="s">
        <v>488</v>
      </c>
      <c r="E536" t="s">
        <v>329</v>
      </c>
      <c r="F536">
        <v>104000000</v>
      </c>
      <c r="G536" t="s">
        <v>329</v>
      </c>
      <c r="H536" t="s">
        <v>329</v>
      </c>
      <c r="I536" t="s">
        <v>329</v>
      </c>
      <c r="J536" t="s">
        <v>329</v>
      </c>
    </row>
    <row r="537" spans="1:10" x14ac:dyDescent="0.35">
      <c r="A537" t="s">
        <v>80</v>
      </c>
      <c r="B537" t="s">
        <v>344</v>
      </c>
      <c r="C537" t="s">
        <v>297</v>
      </c>
      <c r="D537" t="s">
        <v>14</v>
      </c>
      <c r="E537" t="s">
        <v>329</v>
      </c>
      <c r="F537" t="s">
        <v>329</v>
      </c>
      <c r="G537" t="s">
        <v>329</v>
      </c>
      <c r="H537" t="s">
        <v>329</v>
      </c>
      <c r="I537" t="s">
        <v>329</v>
      </c>
      <c r="J537" t="s">
        <v>329</v>
      </c>
    </row>
    <row r="538" spans="1:10" x14ac:dyDescent="0.35">
      <c r="A538" t="s">
        <v>80</v>
      </c>
      <c r="B538" t="s">
        <v>344</v>
      </c>
      <c r="C538" t="s">
        <v>431</v>
      </c>
      <c r="D538" t="s">
        <v>216</v>
      </c>
      <c r="E538">
        <v>24.104918095939802</v>
      </c>
      <c r="F538">
        <v>24.542780170581398</v>
      </c>
      <c r="G538">
        <v>23.8516654375521</v>
      </c>
      <c r="H538" t="s">
        <v>329</v>
      </c>
      <c r="I538" t="s">
        <v>329</v>
      </c>
      <c r="J538" t="s">
        <v>329</v>
      </c>
    </row>
    <row r="539" spans="1:10" x14ac:dyDescent="0.35">
      <c r="A539" t="s">
        <v>80</v>
      </c>
      <c r="B539" t="s">
        <v>344</v>
      </c>
      <c r="C539" t="s">
        <v>446</v>
      </c>
      <c r="D539" t="s">
        <v>252</v>
      </c>
      <c r="E539">
        <v>53.287461773700308</v>
      </c>
      <c r="F539">
        <v>61.666666666666671</v>
      </c>
      <c r="G539">
        <v>63.561417971970322</v>
      </c>
      <c r="H539">
        <v>55.240027045300877</v>
      </c>
      <c r="I539" t="s">
        <v>329</v>
      </c>
      <c r="J539" t="s">
        <v>329</v>
      </c>
    </row>
    <row r="540" spans="1:10" x14ac:dyDescent="0.35">
      <c r="A540" t="s">
        <v>80</v>
      </c>
      <c r="B540" t="s">
        <v>344</v>
      </c>
      <c r="C540" t="s">
        <v>398</v>
      </c>
      <c r="D540" t="s">
        <v>163</v>
      </c>
      <c r="E540">
        <v>0.35699853361761907</v>
      </c>
      <c r="F540">
        <v>0.40450789164286122</v>
      </c>
      <c r="G540">
        <v>0.57594423978327058</v>
      </c>
      <c r="H540">
        <v>0.42196583014309297</v>
      </c>
      <c r="I540">
        <v>0.48813490308655733</v>
      </c>
      <c r="J540">
        <v>0.38326427016106995</v>
      </c>
    </row>
    <row r="541" spans="1:10" x14ac:dyDescent="0.35">
      <c r="A541" t="s">
        <v>80</v>
      </c>
      <c r="B541" t="s">
        <v>344</v>
      </c>
      <c r="C541" t="s">
        <v>9</v>
      </c>
      <c r="D541" t="s">
        <v>457</v>
      </c>
      <c r="E541">
        <v>14.663617599802297</v>
      </c>
      <c r="F541">
        <v>16.390499894587954</v>
      </c>
      <c r="G541">
        <v>16.200830528483845</v>
      </c>
      <c r="H541">
        <v>17.250192968537956</v>
      </c>
      <c r="I541">
        <v>15.502198680801033</v>
      </c>
      <c r="J541">
        <v>11.673900834836791</v>
      </c>
    </row>
    <row r="542" spans="1:10" x14ac:dyDescent="0.35">
      <c r="A542" t="s">
        <v>80</v>
      </c>
      <c r="B542" t="s">
        <v>344</v>
      </c>
      <c r="C542" t="s">
        <v>5</v>
      </c>
      <c r="D542" t="s">
        <v>156</v>
      </c>
      <c r="E542">
        <v>0.97</v>
      </c>
      <c r="F542" t="s">
        <v>329</v>
      </c>
      <c r="G542">
        <v>1.25</v>
      </c>
      <c r="H542" t="s">
        <v>329</v>
      </c>
      <c r="I542">
        <v>1.07</v>
      </c>
      <c r="J542" t="s">
        <v>329</v>
      </c>
    </row>
    <row r="543" spans="1:10" x14ac:dyDescent="0.35">
      <c r="A543" t="s">
        <v>80</v>
      </c>
      <c r="B543" t="s">
        <v>344</v>
      </c>
      <c r="C543" t="s">
        <v>69</v>
      </c>
      <c r="D543" t="s">
        <v>170</v>
      </c>
      <c r="E543">
        <v>56.234999999999999</v>
      </c>
      <c r="F543">
        <v>56.466999999999999</v>
      </c>
      <c r="G543">
        <v>56.698999999999998</v>
      </c>
      <c r="H543">
        <v>56.938000000000002</v>
      </c>
      <c r="I543">
        <v>57.186999999999998</v>
      </c>
      <c r="J543">
        <v>57.444000000000003</v>
      </c>
    </row>
    <row r="544" spans="1:10" x14ac:dyDescent="0.35">
      <c r="A544" t="s">
        <v>80</v>
      </c>
      <c r="B544" t="s">
        <v>344</v>
      </c>
      <c r="C544" t="s">
        <v>91</v>
      </c>
      <c r="D544" t="s">
        <v>359</v>
      </c>
      <c r="E544">
        <v>7.1477345803405283</v>
      </c>
      <c r="F544">
        <v>6.2596531545828098</v>
      </c>
      <c r="G544">
        <v>6.4583265521460893</v>
      </c>
      <c r="H544">
        <v>6.4847603861009819</v>
      </c>
      <c r="I544">
        <v>5.9861900131874348</v>
      </c>
      <c r="J544">
        <v>6.3435657724077128</v>
      </c>
    </row>
    <row r="545" spans="1:10" x14ac:dyDescent="0.35">
      <c r="A545" t="s">
        <v>80</v>
      </c>
      <c r="B545" t="s">
        <v>344</v>
      </c>
      <c r="C545" t="s">
        <v>390</v>
      </c>
      <c r="D545" t="s">
        <v>473</v>
      </c>
      <c r="E545">
        <v>61.559874286371311</v>
      </c>
      <c r="F545">
        <v>57.036448928353501</v>
      </c>
      <c r="G545">
        <v>62.734019618008574</v>
      </c>
      <c r="H545">
        <v>60.737212234319891</v>
      </c>
      <c r="I545">
        <v>58.910660674173265</v>
      </c>
      <c r="J545">
        <v>64.185769499629188</v>
      </c>
    </row>
    <row r="546" spans="1:10" x14ac:dyDescent="0.35">
      <c r="A546" t="s">
        <v>80</v>
      </c>
      <c r="B546" t="s">
        <v>344</v>
      </c>
      <c r="C546" t="s">
        <v>70</v>
      </c>
      <c r="D546" t="s">
        <v>447</v>
      </c>
      <c r="E546">
        <v>2.7843456152499253</v>
      </c>
      <c r="F546">
        <v>2.7164276126734159</v>
      </c>
      <c r="G546">
        <v>2.9318721829176315</v>
      </c>
      <c r="H546">
        <v>2.5607503423058615</v>
      </c>
      <c r="I546">
        <v>2.3564039507513095</v>
      </c>
      <c r="J546">
        <v>2.4080276176625826</v>
      </c>
    </row>
    <row r="547" spans="1:10" x14ac:dyDescent="0.35">
      <c r="A547" t="s">
        <v>80</v>
      </c>
      <c r="B547" t="s">
        <v>344</v>
      </c>
      <c r="C547" t="s">
        <v>77</v>
      </c>
      <c r="D547" t="s">
        <v>426</v>
      </c>
      <c r="E547">
        <v>6.9488765874310703</v>
      </c>
      <c r="F547">
        <v>8.4581658750456903</v>
      </c>
      <c r="G547">
        <v>7.5402840940993396</v>
      </c>
      <c r="H547">
        <v>5.8838884828230098</v>
      </c>
      <c r="I547">
        <v>4.4031359400426098</v>
      </c>
      <c r="J547">
        <v>3.0603570416548602</v>
      </c>
    </row>
    <row r="548" spans="1:10" x14ac:dyDescent="0.35">
      <c r="A548" t="s">
        <v>450</v>
      </c>
      <c r="B548" t="s">
        <v>178</v>
      </c>
      <c r="C548" t="s">
        <v>97</v>
      </c>
      <c r="D548" t="s">
        <v>217</v>
      </c>
      <c r="E548">
        <v>98</v>
      </c>
      <c r="F548" t="s">
        <v>329</v>
      </c>
      <c r="G548">
        <v>99.5</v>
      </c>
      <c r="H548" t="s">
        <v>329</v>
      </c>
      <c r="I548" t="s">
        <v>329</v>
      </c>
      <c r="J548" t="s">
        <v>329</v>
      </c>
    </row>
    <row r="549" spans="1:10" x14ac:dyDescent="0.35">
      <c r="A549" t="s">
        <v>450</v>
      </c>
      <c r="B549" t="s">
        <v>178</v>
      </c>
      <c r="C549" t="s">
        <v>346</v>
      </c>
      <c r="D549" t="s">
        <v>502</v>
      </c>
      <c r="E549">
        <v>14.677970256633499</v>
      </c>
      <c r="F549">
        <v>15.394770895725642</v>
      </c>
      <c r="G549">
        <v>14.493109191876213</v>
      </c>
      <c r="H549">
        <v>13.128729925489498</v>
      </c>
      <c r="I549" t="s">
        <v>329</v>
      </c>
      <c r="J549" t="s">
        <v>329</v>
      </c>
    </row>
    <row r="550" spans="1:10" x14ac:dyDescent="0.35">
      <c r="A550" t="s">
        <v>450</v>
      </c>
      <c r="B550" t="s">
        <v>178</v>
      </c>
      <c r="C550" t="s">
        <v>313</v>
      </c>
      <c r="D550" t="s">
        <v>277</v>
      </c>
      <c r="E550">
        <v>1.5788368314375374</v>
      </c>
      <c r="F550">
        <v>1.6272930068994784</v>
      </c>
      <c r="G550">
        <v>1.6683975920048091</v>
      </c>
      <c r="H550">
        <v>1.7150348545679883</v>
      </c>
      <c r="I550" t="s">
        <v>329</v>
      </c>
      <c r="J550" t="s">
        <v>329</v>
      </c>
    </row>
    <row r="551" spans="1:10" x14ac:dyDescent="0.35">
      <c r="A551" t="s">
        <v>450</v>
      </c>
      <c r="B551" t="s">
        <v>178</v>
      </c>
      <c r="C551" t="s">
        <v>198</v>
      </c>
      <c r="D551" t="s">
        <v>59</v>
      </c>
      <c r="E551">
        <v>30.690217636261419</v>
      </c>
      <c r="F551">
        <v>28.853443453705836</v>
      </c>
      <c r="G551">
        <v>27.710921382672488</v>
      </c>
      <c r="H551">
        <v>27.659292647655466</v>
      </c>
      <c r="I551" t="s">
        <v>329</v>
      </c>
      <c r="J551" t="s">
        <v>329</v>
      </c>
    </row>
    <row r="552" spans="1:10" x14ac:dyDescent="0.35">
      <c r="A552" t="s">
        <v>450</v>
      </c>
      <c r="B552" t="s">
        <v>178</v>
      </c>
      <c r="C552" t="s">
        <v>232</v>
      </c>
      <c r="D552" t="s">
        <v>215</v>
      </c>
      <c r="E552">
        <v>7.2434454763041414</v>
      </c>
      <c r="F552">
        <v>7.7126342970192967</v>
      </c>
      <c r="G552">
        <v>10.584888864303805</v>
      </c>
      <c r="H552">
        <v>13.879132111261642</v>
      </c>
      <c r="I552" t="s">
        <v>329</v>
      </c>
      <c r="J552" t="s">
        <v>329</v>
      </c>
    </row>
    <row r="553" spans="1:10" x14ac:dyDescent="0.35">
      <c r="A553" t="s">
        <v>450</v>
      </c>
      <c r="B553" t="s">
        <v>178</v>
      </c>
      <c r="C553" t="s">
        <v>293</v>
      </c>
      <c r="D553" t="s">
        <v>258</v>
      </c>
      <c r="E553" t="s">
        <v>329</v>
      </c>
      <c r="F553" t="s">
        <v>329</v>
      </c>
      <c r="G553" t="s">
        <v>329</v>
      </c>
      <c r="H553" t="s">
        <v>329</v>
      </c>
      <c r="I553" t="s">
        <v>329</v>
      </c>
      <c r="J553" t="s">
        <v>329</v>
      </c>
    </row>
    <row r="554" spans="1:10" x14ac:dyDescent="0.35">
      <c r="A554" t="s">
        <v>450</v>
      </c>
      <c r="B554" t="s">
        <v>178</v>
      </c>
      <c r="C554" t="s">
        <v>367</v>
      </c>
      <c r="D554" t="s">
        <v>0</v>
      </c>
      <c r="E554">
        <v>1338.5895887166341</v>
      </c>
      <c r="F554">
        <v>1346.6496534288983</v>
      </c>
      <c r="G554">
        <v>1391.9093093658792</v>
      </c>
      <c r="H554">
        <v>1437.7959891652858</v>
      </c>
      <c r="I554" t="s">
        <v>329</v>
      </c>
      <c r="J554" t="s">
        <v>329</v>
      </c>
    </row>
    <row r="555" spans="1:10" x14ac:dyDescent="0.35">
      <c r="A555" t="s">
        <v>450</v>
      </c>
      <c r="B555" t="s">
        <v>178</v>
      </c>
      <c r="C555" t="s">
        <v>301</v>
      </c>
      <c r="D555" t="s">
        <v>209</v>
      </c>
      <c r="E555">
        <v>53.485359979376732</v>
      </c>
      <c r="F555">
        <v>54.566592032754059</v>
      </c>
      <c r="G555">
        <v>56.546663760330048</v>
      </c>
      <c r="H555">
        <v>58.021068088400376</v>
      </c>
      <c r="I555" t="s">
        <v>329</v>
      </c>
      <c r="J555" t="s">
        <v>329</v>
      </c>
    </row>
    <row r="556" spans="1:10" x14ac:dyDescent="0.35">
      <c r="A556" t="s">
        <v>450</v>
      </c>
      <c r="B556" t="s">
        <v>178</v>
      </c>
      <c r="C556" t="s">
        <v>516</v>
      </c>
      <c r="D556" t="s">
        <v>428</v>
      </c>
      <c r="E556">
        <v>10.761433786832919</v>
      </c>
      <c r="F556">
        <v>11.009883433223896</v>
      </c>
      <c r="G556">
        <v>10.75481617232226</v>
      </c>
      <c r="H556">
        <v>10.626848925736665</v>
      </c>
      <c r="I556">
        <v>10.30412713738883</v>
      </c>
      <c r="J556" t="s">
        <v>329</v>
      </c>
    </row>
    <row r="557" spans="1:10" x14ac:dyDescent="0.35">
      <c r="A557" t="s">
        <v>450</v>
      </c>
      <c r="B557" t="s">
        <v>178</v>
      </c>
      <c r="C557" t="s">
        <v>184</v>
      </c>
      <c r="D557" t="s">
        <v>488</v>
      </c>
      <c r="E557">
        <v>10709800000</v>
      </c>
      <c r="F557">
        <v>17516800000</v>
      </c>
      <c r="G557">
        <v>30468700000</v>
      </c>
      <c r="H557">
        <v>9587200000</v>
      </c>
      <c r="I557">
        <v>11535200000</v>
      </c>
      <c r="J557">
        <v>4653580000</v>
      </c>
    </row>
    <row r="558" spans="1:10" x14ac:dyDescent="0.35">
      <c r="A558" t="s">
        <v>450</v>
      </c>
      <c r="B558" t="s">
        <v>178</v>
      </c>
      <c r="C558" t="s">
        <v>297</v>
      </c>
      <c r="D558" t="s">
        <v>14</v>
      </c>
      <c r="E558" t="s">
        <v>329</v>
      </c>
      <c r="F558" t="s">
        <v>329</v>
      </c>
      <c r="G558" t="s">
        <v>329</v>
      </c>
      <c r="H558" t="s">
        <v>329</v>
      </c>
      <c r="I558" t="s">
        <v>329</v>
      </c>
      <c r="J558" t="s">
        <v>329</v>
      </c>
    </row>
    <row r="559" spans="1:10" x14ac:dyDescent="0.35">
      <c r="A559" t="s">
        <v>450</v>
      </c>
      <c r="B559" t="s">
        <v>178</v>
      </c>
      <c r="C559" t="s">
        <v>431</v>
      </c>
      <c r="D559" t="s">
        <v>216</v>
      </c>
      <c r="E559">
        <v>47.008089807993201</v>
      </c>
      <c r="F559">
        <v>45.470280030075003</v>
      </c>
      <c r="G559">
        <v>43.626512776382697</v>
      </c>
      <c r="H559" t="s">
        <v>329</v>
      </c>
      <c r="I559" t="s">
        <v>329</v>
      </c>
      <c r="J559" t="s">
        <v>329</v>
      </c>
    </row>
    <row r="560" spans="1:10" x14ac:dyDescent="0.35">
      <c r="A560" t="s">
        <v>450</v>
      </c>
      <c r="B560" t="s">
        <v>178</v>
      </c>
      <c r="C560" t="s">
        <v>446</v>
      </c>
      <c r="D560" t="s">
        <v>252</v>
      </c>
      <c r="E560">
        <v>65.248803158961451</v>
      </c>
      <c r="F560">
        <v>65.8012668051974</v>
      </c>
      <c r="G560">
        <v>65.85295448516905</v>
      </c>
      <c r="H560">
        <v>64.721813707645936</v>
      </c>
      <c r="I560" t="s">
        <v>329</v>
      </c>
      <c r="J560" t="s">
        <v>329</v>
      </c>
    </row>
    <row r="561" spans="1:10" x14ac:dyDescent="0.35">
      <c r="A561" t="s">
        <v>450</v>
      </c>
      <c r="B561" t="s">
        <v>178</v>
      </c>
      <c r="C561" t="s">
        <v>398</v>
      </c>
      <c r="D561" t="s">
        <v>163</v>
      </c>
      <c r="E561">
        <v>10.136350128630925</v>
      </c>
      <c r="F561">
        <v>10.544742045084798</v>
      </c>
      <c r="G561">
        <v>11.027061860302254</v>
      </c>
      <c r="H561">
        <v>7.4312578334498465</v>
      </c>
      <c r="I561">
        <v>9.2465223472318456</v>
      </c>
      <c r="J561">
        <v>7.2650444891221539</v>
      </c>
    </row>
    <row r="562" spans="1:10" x14ac:dyDescent="0.35">
      <c r="A562" t="s">
        <v>450</v>
      </c>
      <c r="B562" t="s">
        <v>178</v>
      </c>
      <c r="C562" t="s">
        <v>9</v>
      </c>
      <c r="D562" t="s">
        <v>457</v>
      </c>
      <c r="E562">
        <v>16.526542755587258</v>
      </c>
      <c r="F562">
        <v>18.605128830917298</v>
      </c>
      <c r="G562">
        <v>18.013098979507404</v>
      </c>
      <c r="H562">
        <v>19.104857006233324</v>
      </c>
      <c r="I562">
        <v>19.666389900885122</v>
      </c>
      <c r="J562">
        <v>14.515292275380387</v>
      </c>
    </row>
    <row r="563" spans="1:10" x14ac:dyDescent="0.35">
      <c r="A563" t="s">
        <v>450</v>
      </c>
      <c r="B563" t="s">
        <v>178</v>
      </c>
      <c r="C563" t="s">
        <v>5</v>
      </c>
      <c r="D563" t="s">
        <v>156</v>
      </c>
      <c r="E563">
        <v>1.1399999999999999</v>
      </c>
      <c r="F563" t="s">
        <v>329</v>
      </c>
      <c r="G563">
        <v>1.02</v>
      </c>
      <c r="H563" t="s">
        <v>329</v>
      </c>
      <c r="I563">
        <v>1.02</v>
      </c>
      <c r="J563" t="s">
        <v>329</v>
      </c>
    </row>
    <row r="564" spans="1:10" x14ac:dyDescent="0.35">
      <c r="A564" t="s">
        <v>450</v>
      </c>
      <c r="B564" t="s">
        <v>178</v>
      </c>
      <c r="C564" t="s">
        <v>69</v>
      </c>
      <c r="D564" t="s">
        <v>170</v>
      </c>
      <c r="E564">
        <v>84.334999999999994</v>
      </c>
      <c r="F564">
        <v>84.623000000000005</v>
      </c>
      <c r="G564">
        <v>84.900999999999996</v>
      </c>
      <c r="H564">
        <v>85.171000000000006</v>
      </c>
      <c r="I564">
        <v>85.433000000000007</v>
      </c>
      <c r="J564">
        <v>85.686999999999998</v>
      </c>
    </row>
    <row r="565" spans="1:10" x14ac:dyDescent="0.35">
      <c r="A565" t="s">
        <v>450</v>
      </c>
      <c r="B565" t="s">
        <v>178</v>
      </c>
      <c r="C565" t="s">
        <v>91</v>
      </c>
      <c r="D565" t="s">
        <v>359</v>
      </c>
      <c r="E565">
        <v>14.967508275451348</v>
      </c>
      <c r="F565">
        <v>13.871422319545465</v>
      </c>
      <c r="G565">
        <v>12.581888925768075</v>
      </c>
      <c r="H565">
        <v>12.310723404330325</v>
      </c>
      <c r="I565">
        <v>11.673484784032588</v>
      </c>
      <c r="J565">
        <v>11.402297795590311</v>
      </c>
    </row>
    <row r="566" spans="1:10" x14ac:dyDescent="0.35">
      <c r="A566" t="s">
        <v>450</v>
      </c>
      <c r="B566" t="s">
        <v>178</v>
      </c>
      <c r="C566" t="s">
        <v>390</v>
      </c>
      <c r="D566" t="s">
        <v>473</v>
      </c>
      <c r="E566">
        <v>67.782554473557767</v>
      </c>
      <c r="F566">
        <v>67.69763434046034</v>
      </c>
      <c r="G566">
        <v>69.023760639073856</v>
      </c>
      <c r="H566">
        <v>69.768161783952579</v>
      </c>
      <c r="I566">
        <v>70.808774614667897</v>
      </c>
      <c r="J566">
        <v>72.048695970045301</v>
      </c>
    </row>
    <row r="567" spans="1:10" x14ac:dyDescent="0.35">
      <c r="A567" t="s">
        <v>450</v>
      </c>
      <c r="B567" t="s">
        <v>178</v>
      </c>
      <c r="C567" t="s">
        <v>70</v>
      </c>
      <c r="D567" t="s">
        <v>447</v>
      </c>
      <c r="E567">
        <v>4.8422555006432342</v>
      </c>
      <c r="F567">
        <v>5.1112814058659879</v>
      </c>
      <c r="G567">
        <v>4.9124788393434979</v>
      </c>
      <c r="H567">
        <v>5.2943685668431382</v>
      </c>
      <c r="I567">
        <v>5.2226813190417669</v>
      </c>
      <c r="J567">
        <v>5.2147747136854754</v>
      </c>
    </row>
    <row r="568" spans="1:10" x14ac:dyDescent="0.35">
      <c r="A568" t="s">
        <v>450</v>
      </c>
      <c r="B568" t="s">
        <v>178</v>
      </c>
      <c r="C568" t="s">
        <v>77</v>
      </c>
      <c r="D568" t="s">
        <v>426</v>
      </c>
      <c r="E568">
        <v>5.0383169462116797</v>
      </c>
      <c r="F568">
        <v>6.6361986569298397</v>
      </c>
      <c r="G568">
        <v>5.4019647498235797</v>
      </c>
      <c r="H568">
        <v>6.2018996125534898</v>
      </c>
      <c r="I568">
        <v>6.3320923420523103</v>
      </c>
      <c r="J568">
        <v>9.0272397735614796</v>
      </c>
    </row>
    <row r="569" spans="1:10" x14ac:dyDescent="0.35">
      <c r="A569" t="s">
        <v>3</v>
      </c>
      <c r="B569" t="s">
        <v>237</v>
      </c>
      <c r="C569" t="s">
        <v>97</v>
      </c>
      <c r="D569" t="s">
        <v>217</v>
      </c>
      <c r="E569" t="s">
        <v>329</v>
      </c>
      <c r="F569" t="s">
        <v>329</v>
      </c>
      <c r="G569" t="s">
        <v>329</v>
      </c>
      <c r="H569" t="s">
        <v>329</v>
      </c>
      <c r="I569" t="s">
        <v>329</v>
      </c>
      <c r="J569" t="s">
        <v>329</v>
      </c>
    </row>
    <row r="570" spans="1:10" x14ac:dyDescent="0.35">
      <c r="A570" t="s">
        <v>3</v>
      </c>
      <c r="B570" t="s">
        <v>237</v>
      </c>
      <c r="C570" t="s">
        <v>346</v>
      </c>
      <c r="D570" t="s">
        <v>502</v>
      </c>
      <c r="E570" t="s">
        <v>329</v>
      </c>
      <c r="F570" t="s">
        <v>329</v>
      </c>
      <c r="G570" t="s">
        <v>329</v>
      </c>
      <c r="H570" t="s">
        <v>329</v>
      </c>
      <c r="I570" t="s">
        <v>329</v>
      </c>
      <c r="J570" t="s">
        <v>329</v>
      </c>
    </row>
    <row r="571" spans="1:10" x14ac:dyDescent="0.35">
      <c r="A571" t="s">
        <v>3</v>
      </c>
      <c r="B571" t="s">
        <v>237</v>
      </c>
      <c r="C571" t="s">
        <v>313</v>
      </c>
      <c r="D571" t="s">
        <v>277</v>
      </c>
      <c r="E571" t="s">
        <v>329</v>
      </c>
      <c r="F571" t="s">
        <v>329</v>
      </c>
      <c r="G571" t="s">
        <v>329</v>
      </c>
      <c r="H571" t="s">
        <v>329</v>
      </c>
      <c r="I571" t="s">
        <v>329</v>
      </c>
      <c r="J571" t="s">
        <v>329</v>
      </c>
    </row>
    <row r="572" spans="1:10" x14ac:dyDescent="0.35">
      <c r="A572" t="s">
        <v>3</v>
      </c>
      <c r="B572" t="s">
        <v>237</v>
      </c>
      <c r="C572" t="s">
        <v>198</v>
      </c>
      <c r="D572" t="s">
        <v>59</v>
      </c>
      <c r="E572" t="s">
        <v>329</v>
      </c>
      <c r="F572" t="s">
        <v>329</v>
      </c>
      <c r="G572" t="s">
        <v>329</v>
      </c>
      <c r="H572" t="s">
        <v>329</v>
      </c>
      <c r="I572" t="s">
        <v>329</v>
      </c>
      <c r="J572" t="s">
        <v>329</v>
      </c>
    </row>
    <row r="573" spans="1:10" x14ac:dyDescent="0.35">
      <c r="A573" t="s">
        <v>3</v>
      </c>
      <c r="B573" t="s">
        <v>237</v>
      </c>
      <c r="C573" t="s">
        <v>232</v>
      </c>
      <c r="D573" t="s">
        <v>215</v>
      </c>
      <c r="E573" t="s">
        <v>329</v>
      </c>
      <c r="F573" t="s">
        <v>329</v>
      </c>
      <c r="G573" t="s">
        <v>329</v>
      </c>
      <c r="H573" t="s">
        <v>329</v>
      </c>
      <c r="I573" t="s">
        <v>329</v>
      </c>
      <c r="J573" t="s">
        <v>329</v>
      </c>
    </row>
    <row r="574" spans="1:10" x14ac:dyDescent="0.35">
      <c r="A574" t="s">
        <v>3</v>
      </c>
      <c r="B574" t="s">
        <v>237</v>
      </c>
      <c r="C574" t="s">
        <v>293</v>
      </c>
      <c r="D574" t="s">
        <v>258</v>
      </c>
      <c r="E574" t="s">
        <v>329</v>
      </c>
      <c r="F574" t="s">
        <v>329</v>
      </c>
      <c r="G574" t="s">
        <v>329</v>
      </c>
      <c r="H574" t="s">
        <v>329</v>
      </c>
      <c r="I574" t="s">
        <v>329</v>
      </c>
      <c r="J574" t="s">
        <v>329</v>
      </c>
    </row>
    <row r="575" spans="1:10" x14ac:dyDescent="0.35">
      <c r="A575" t="s">
        <v>3</v>
      </c>
      <c r="B575" t="s">
        <v>237</v>
      </c>
      <c r="C575" t="s">
        <v>367</v>
      </c>
      <c r="D575" t="s">
        <v>0</v>
      </c>
      <c r="E575" t="s">
        <v>329</v>
      </c>
      <c r="F575" t="s">
        <v>329</v>
      </c>
      <c r="G575" t="s">
        <v>329</v>
      </c>
      <c r="H575" t="s">
        <v>329</v>
      </c>
      <c r="I575" t="s">
        <v>329</v>
      </c>
      <c r="J575" t="s">
        <v>329</v>
      </c>
    </row>
    <row r="576" spans="1:10" x14ac:dyDescent="0.35">
      <c r="A576" t="s">
        <v>3</v>
      </c>
      <c r="B576" t="s">
        <v>237</v>
      </c>
      <c r="C576" t="s">
        <v>301</v>
      </c>
      <c r="D576" t="s">
        <v>209</v>
      </c>
      <c r="E576" t="s">
        <v>329</v>
      </c>
      <c r="F576" t="s">
        <v>329</v>
      </c>
      <c r="G576" t="s">
        <v>329</v>
      </c>
      <c r="H576" t="s">
        <v>329</v>
      </c>
      <c r="I576" t="s">
        <v>329</v>
      </c>
      <c r="J576" t="s">
        <v>329</v>
      </c>
    </row>
    <row r="577" spans="1:10" x14ac:dyDescent="0.35">
      <c r="A577" t="s">
        <v>3</v>
      </c>
      <c r="B577" t="s">
        <v>237</v>
      </c>
      <c r="C577" t="s">
        <v>516</v>
      </c>
      <c r="D577" t="s">
        <v>428</v>
      </c>
      <c r="E577" t="s">
        <v>329</v>
      </c>
      <c r="F577" t="s">
        <v>329</v>
      </c>
      <c r="G577" t="s">
        <v>329</v>
      </c>
      <c r="H577" t="s">
        <v>329</v>
      </c>
      <c r="I577" t="s">
        <v>329</v>
      </c>
      <c r="J577" t="s">
        <v>329</v>
      </c>
    </row>
    <row r="578" spans="1:10" x14ac:dyDescent="0.35">
      <c r="A578" t="s">
        <v>3</v>
      </c>
      <c r="B578" t="s">
        <v>237</v>
      </c>
      <c r="C578" t="s">
        <v>184</v>
      </c>
      <c r="D578" t="s">
        <v>488</v>
      </c>
      <c r="E578" t="s">
        <v>329</v>
      </c>
      <c r="F578" t="s">
        <v>329</v>
      </c>
      <c r="G578" t="s">
        <v>329</v>
      </c>
      <c r="H578" t="s">
        <v>329</v>
      </c>
      <c r="I578" t="s">
        <v>329</v>
      </c>
      <c r="J578" t="s">
        <v>329</v>
      </c>
    </row>
    <row r="579" spans="1:10" x14ac:dyDescent="0.35">
      <c r="A579" t="s">
        <v>3</v>
      </c>
      <c r="B579" t="s">
        <v>237</v>
      </c>
      <c r="C579" t="s">
        <v>297</v>
      </c>
      <c r="D579" t="s">
        <v>14</v>
      </c>
      <c r="E579" t="s">
        <v>329</v>
      </c>
      <c r="F579" t="s">
        <v>329</v>
      </c>
      <c r="G579" t="s">
        <v>329</v>
      </c>
      <c r="H579" t="s">
        <v>329</v>
      </c>
      <c r="I579" t="s">
        <v>329</v>
      </c>
      <c r="J579" t="s">
        <v>329</v>
      </c>
    </row>
    <row r="580" spans="1:10" x14ac:dyDescent="0.35">
      <c r="A580" t="s">
        <v>3</v>
      </c>
      <c r="B580" t="s">
        <v>237</v>
      </c>
      <c r="C580" t="s">
        <v>431</v>
      </c>
      <c r="D580" t="s">
        <v>216</v>
      </c>
      <c r="E580" t="s">
        <v>329</v>
      </c>
      <c r="F580" t="s">
        <v>329</v>
      </c>
      <c r="G580" t="s">
        <v>329</v>
      </c>
      <c r="H580" t="s">
        <v>329</v>
      </c>
      <c r="I580" t="s">
        <v>329</v>
      </c>
      <c r="J580" t="s">
        <v>329</v>
      </c>
    </row>
    <row r="581" spans="1:10" x14ac:dyDescent="0.35">
      <c r="A581" t="s">
        <v>3</v>
      </c>
      <c r="B581" t="s">
        <v>237</v>
      </c>
      <c r="C581" t="s">
        <v>446</v>
      </c>
      <c r="D581" t="s">
        <v>252</v>
      </c>
      <c r="E581">
        <v>100</v>
      </c>
      <c r="F581">
        <v>100</v>
      </c>
      <c r="G581">
        <v>100</v>
      </c>
      <c r="H581">
        <v>100</v>
      </c>
      <c r="I581" t="s">
        <v>329</v>
      </c>
      <c r="J581" t="s">
        <v>329</v>
      </c>
    </row>
    <row r="582" spans="1:10" x14ac:dyDescent="0.35">
      <c r="A582" t="s">
        <v>3</v>
      </c>
      <c r="B582" t="s">
        <v>237</v>
      </c>
      <c r="C582" t="s">
        <v>398</v>
      </c>
      <c r="D582" t="s">
        <v>163</v>
      </c>
      <c r="E582" t="s">
        <v>329</v>
      </c>
      <c r="F582" t="s">
        <v>329</v>
      </c>
      <c r="G582" t="s">
        <v>329</v>
      </c>
      <c r="H582" t="s">
        <v>329</v>
      </c>
      <c r="I582" t="s">
        <v>329</v>
      </c>
      <c r="J582" t="s">
        <v>329</v>
      </c>
    </row>
    <row r="583" spans="1:10" x14ac:dyDescent="0.35">
      <c r="A583" t="s">
        <v>3</v>
      </c>
      <c r="B583" t="s">
        <v>237</v>
      </c>
      <c r="C583" t="s">
        <v>9</v>
      </c>
      <c r="D583" t="s">
        <v>457</v>
      </c>
      <c r="E583" t="s">
        <v>329</v>
      </c>
      <c r="F583" t="s">
        <v>329</v>
      </c>
      <c r="G583" t="s">
        <v>329</v>
      </c>
      <c r="H583" t="s">
        <v>329</v>
      </c>
      <c r="I583" t="s">
        <v>329</v>
      </c>
      <c r="J583" t="s">
        <v>329</v>
      </c>
    </row>
    <row r="584" spans="1:10" x14ac:dyDescent="0.35">
      <c r="A584" t="s">
        <v>3</v>
      </c>
      <c r="B584" t="s">
        <v>237</v>
      </c>
      <c r="C584" t="s">
        <v>5</v>
      </c>
      <c r="D584" t="s">
        <v>156</v>
      </c>
      <c r="E584" t="s">
        <v>329</v>
      </c>
      <c r="F584" t="s">
        <v>329</v>
      </c>
      <c r="G584" t="s">
        <v>329</v>
      </c>
      <c r="H584" t="s">
        <v>329</v>
      </c>
      <c r="I584" t="s">
        <v>329</v>
      </c>
      <c r="J584" t="s">
        <v>329</v>
      </c>
    </row>
    <row r="585" spans="1:10" x14ac:dyDescent="0.35">
      <c r="A585" t="s">
        <v>3</v>
      </c>
      <c r="B585" t="s">
        <v>237</v>
      </c>
      <c r="C585" t="s">
        <v>69</v>
      </c>
      <c r="D585" t="s">
        <v>170</v>
      </c>
      <c r="E585">
        <v>44.645000000000003</v>
      </c>
      <c r="F585">
        <v>44.948</v>
      </c>
      <c r="G585">
        <v>45.253</v>
      </c>
      <c r="H585">
        <v>45.561999999999998</v>
      </c>
      <c r="I585">
        <v>45.872</v>
      </c>
      <c r="J585">
        <v>46.186</v>
      </c>
    </row>
    <row r="586" spans="1:10" x14ac:dyDescent="0.35">
      <c r="A586" t="s">
        <v>3</v>
      </c>
      <c r="B586" t="s">
        <v>237</v>
      </c>
      <c r="C586" t="s">
        <v>91</v>
      </c>
      <c r="D586" t="s">
        <v>359</v>
      </c>
      <c r="E586" t="s">
        <v>329</v>
      </c>
      <c r="F586" t="s">
        <v>329</v>
      </c>
      <c r="G586" t="s">
        <v>329</v>
      </c>
      <c r="H586" t="s">
        <v>329</v>
      </c>
      <c r="I586" t="s">
        <v>329</v>
      </c>
      <c r="J586" t="s">
        <v>329</v>
      </c>
    </row>
    <row r="587" spans="1:10" x14ac:dyDescent="0.35">
      <c r="A587" t="s">
        <v>3</v>
      </c>
      <c r="B587" t="s">
        <v>237</v>
      </c>
      <c r="C587" t="s">
        <v>390</v>
      </c>
      <c r="D587" t="s">
        <v>473</v>
      </c>
      <c r="E587" t="s">
        <v>329</v>
      </c>
      <c r="F587" t="s">
        <v>329</v>
      </c>
      <c r="G587" t="s">
        <v>329</v>
      </c>
      <c r="H587" t="s">
        <v>329</v>
      </c>
      <c r="I587" t="s">
        <v>329</v>
      </c>
      <c r="J587" t="s">
        <v>329</v>
      </c>
    </row>
    <row r="588" spans="1:10" x14ac:dyDescent="0.35">
      <c r="A588" t="s">
        <v>3</v>
      </c>
      <c r="B588" t="s">
        <v>237</v>
      </c>
      <c r="C588" t="s">
        <v>70</v>
      </c>
      <c r="D588" t="s">
        <v>447</v>
      </c>
      <c r="E588" t="s">
        <v>329</v>
      </c>
      <c r="F588" t="s">
        <v>329</v>
      </c>
      <c r="G588" t="s">
        <v>329</v>
      </c>
      <c r="H588" t="s">
        <v>329</v>
      </c>
      <c r="I588" t="s">
        <v>329</v>
      </c>
      <c r="J588" t="s">
        <v>329</v>
      </c>
    </row>
    <row r="589" spans="1:10" x14ac:dyDescent="0.35">
      <c r="A589" t="s">
        <v>3</v>
      </c>
      <c r="B589" t="s">
        <v>237</v>
      </c>
      <c r="C589" t="s">
        <v>77</v>
      </c>
      <c r="D589" t="s">
        <v>426</v>
      </c>
      <c r="E589" t="s">
        <v>329</v>
      </c>
      <c r="F589" t="s">
        <v>329</v>
      </c>
      <c r="G589" t="s">
        <v>329</v>
      </c>
      <c r="H589" t="s">
        <v>329</v>
      </c>
      <c r="I589" t="s">
        <v>329</v>
      </c>
      <c r="J589" t="s">
        <v>329</v>
      </c>
    </row>
    <row r="590" spans="1:10" x14ac:dyDescent="0.35">
      <c r="A590" t="s">
        <v>213</v>
      </c>
      <c r="B590" t="s">
        <v>175</v>
      </c>
      <c r="C590" t="s">
        <v>97</v>
      </c>
      <c r="D590" t="s">
        <v>217</v>
      </c>
      <c r="E590">
        <v>72.599999999999994</v>
      </c>
      <c r="F590" t="s">
        <v>329</v>
      </c>
      <c r="G590">
        <v>76.161379999999994</v>
      </c>
      <c r="H590" t="s">
        <v>329</v>
      </c>
      <c r="I590" t="s">
        <v>329</v>
      </c>
      <c r="J590" t="s">
        <v>329</v>
      </c>
    </row>
    <row r="591" spans="1:10" x14ac:dyDescent="0.35">
      <c r="A591" t="s">
        <v>213</v>
      </c>
      <c r="B591" t="s">
        <v>175</v>
      </c>
      <c r="C591" t="s">
        <v>346</v>
      </c>
      <c r="D591" t="s">
        <v>502</v>
      </c>
      <c r="E591">
        <v>0</v>
      </c>
      <c r="F591">
        <v>4.4411336768326445E-3</v>
      </c>
      <c r="G591">
        <v>4.4908076822053836E-3</v>
      </c>
      <c r="H591">
        <v>5.6538812251040209E-3</v>
      </c>
      <c r="I591" t="s">
        <v>329</v>
      </c>
      <c r="J591" t="s">
        <v>329</v>
      </c>
    </row>
    <row r="592" spans="1:10" x14ac:dyDescent="0.35">
      <c r="A592" t="s">
        <v>213</v>
      </c>
      <c r="B592" t="s">
        <v>175</v>
      </c>
      <c r="C592" t="s">
        <v>313</v>
      </c>
      <c r="D592" t="s">
        <v>277</v>
      </c>
      <c r="E592">
        <v>2.5315535373822575</v>
      </c>
      <c r="F592">
        <v>2.5034432987295001</v>
      </c>
      <c r="G592">
        <v>2.5199551128106554</v>
      </c>
      <c r="H592">
        <v>2.5590521596840139</v>
      </c>
      <c r="I592" t="s">
        <v>329</v>
      </c>
      <c r="J592" t="s">
        <v>329</v>
      </c>
    </row>
    <row r="593" spans="1:10" x14ac:dyDescent="0.35">
      <c r="A593" t="s">
        <v>213</v>
      </c>
      <c r="B593" t="s">
        <v>175</v>
      </c>
      <c r="C593" t="s">
        <v>198</v>
      </c>
      <c r="D593" t="s">
        <v>59</v>
      </c>
      <c r="E593">
        <v>0</v>
      </c>
      <c r="F593">
        <v>0</v>
      </c>
      <c r="G593">
        <v>0</v>
      </c>
      <c r="H593">
        <v>0</v>
      </c>
      <c r="I593" t="s">
        <v>329</v>
      </c>
      <c r="J593" t="s">
        <v>329</v>
      </c>
    </row>
    <row r="594" spans="1:10" x14ac:dyDescent="0.35">
      <c r="A594" t="s">
        <v>213</v>
      </c>
      <c r="B594" t="s">
        <v>175</v>
      </c>
      <c r="C594" t="s">
        <v>232</v>
      </c>
      <c r="D594" t="s">
        <v>215</v>
      </c>
      <c r="E594">
        <v>-473.19072663497047</v>
      </c>
      <c r="F594">
        <v>-382.70480533245882</v>
      </c>
      <c r="G594">
        <v>-383.54231254663785</v>
      </c>
      <c r="H594">
        <v>-458.37254343791489</v>
      </c>
      <c r="I594" t="s">
        <v>329</v>
      </c>
      <c r="J594" t="s">
        <v>329</v>
      </c>
    </row>
    <row r="595" spans="1:10" x14ac:dyDescent="0.35">
      <c r="A595" t="s">
        <v>213</v>
      </c>
      <c r="B595" t="s">
        <v>175</v>
      </c>
      <c r="C595" t="s">
        <v>293</v>
      </c>
      <c r="D595" t="s">
        <v>258</v>
      </c>
      <c r="E595" t="s">
        <v>329</v>
      </c>
      <c r="F595" t="s">
        <v>329</v>
      </c>
      <c r="G595" t="s">
        <v>329</v>
      </c>
      <c r="H595" t="s">
        <v>329</v>
      </c>
      <c r="I595" t="s">
        <v>329</v>
      </c>
      <c r="J595" t="s">
        <v>329</v>
      </c>
    </row>
    <row r="596" spans="1:10" x14ac:dyDescent="0.35">
      <c r="A596" t="s">
        <v>213</v>
      </c>
      <c r="B596" t="s">
        <v>175</v>
      </c>
      <c r="C596" t="s">
        <v>367</v>
      </c>
      <c r="D596" t="s">
        <v>0</v>
      </c>
      <c r="E596">
        <v>8238.793598812108</v>
      </c>
      <c r="F596">
        <v>9695.713781440656</v>
      </c>
      <c r="G596">
        <v>9444.9634042888974</v>
      </c>
      <c r="H596">
        <v>7392.8685124386693</v>
      </c>
      <c r="I596" t="s">
        <v>329</v>
      </c>
      <c r="J596" t="s">
        <v>329</v>
      </c>
    </row>
    <row r="597" spans="1:10" x14ac:dyDescent="0.35">
      <c r="A597" t="s">
        <v>213</v>
      </c>
      <c r="B597" t="s">
        <v>175</v>
      </c>
      <c r="C597" t="s">
        <v>301</v>
      </c>
      <c r="D597" t="s">
        <v>209</v>
      </c>
      <c r="E597" t="s">
        <v>329</v>
      </c>
      <c r="F597">
        <v>99.995636327957058</v>
      </c>
      <c r="G597">
        <v>99.995535301664788</v>
      </c>
      <c r="H597">
        <v>99.994378990177367</v>
      </c>
      <c r="I597" t="s">
        <v>329</v>
      </c>
      <c r="J597" t="s">
        <v>329</v>
      </c>
    </row>
    <row r="598" spans="1:10" x14ac:dyDescent="0.35">
      <c r="A598" t="s">
        <v>213</v>
      </c>
      <c r="B598" t="s">
        <v>175</v>
      </c>
      <c r="C598" t="s">
        <v>516</v>
      </c>
      <c r="D598" t="s">
        <v>428</v>
      </c>
      <c r="E598">
        <v>9.661916768811416</v>
      </c>
      <c r="F598">
        <v>8.3866202046646467</v>
      </c>
      <c r="G598">
        <v>8.5578372582895472</v>
      </c>
      <c r="H598">
        <v>10.545166917165734</v>
      </c>
      <c r="I598">
        <v>8.8144597002545204</v>
      </c>
      <c r="J598" t="s">
        <v>329</v>
      </c>
    </row>
    <row r="599" spans="1:10" x14ac:dyDescent="0.35">
      <c r="A599" t="s">
        <v>213</v>
      </c>
      <c r="B599" t="s">
        <v>175</v>
      </c>
      <c r="C599" t="s">
        <v>184</v>
      </c>
      <c r="D599" t="s">
        <v>488</v>
      </c>
      <c r="E599" t="s">
        <v>329</v>
      </c>
      <c r="F599" t="s">
        <v>329</v>
      </c>
      <c r="G599" t="s">
        <v>329</v>
      </c>
      <c r="H599" t="s">
        <v>329</v>
      </c>
      <c r="I599" t="s">
        <v>329</v>
      </c>
      <c r="J599" t="s">
        <v>329</v>
      </c>
    </row>
    <row r="600" spans="1:10" x14ac:dyDescent="0.35">
      <c r="A600" t="s">
        <v>213</v>
      </c>
      <c r="B600" t="s">
        <v>175</v>
      </c>
      <c r="C600" t="s">
        <v>297</v>
      </c>
      <c r="D600" t="s">
        <v>14</v>
      </c>
      <c r="E600" t="s">
        <v>329</v>
      </c>
      <c r="F600" t="s">
        <v>329</v>
      </c>
      <c r="G600" t="s">
        <v>329</v>
      </c>
      <c r="H600" t="s">
        <v>329</v>
      </c>
      <c r="I600" t="s">
        <v>329</v>
      </c>
      <c r="J600" t="s">
        <v>329</v>
      </c>
    </row>
    <row r="601" spans="1:10" x14ac:dyDescent="0.35">
      <c r="A601" t="s">
        <v>213</v>
      </c>
      <c r="B601" t="s">
        <v>175</v>
      </c>
      <c r="C601" t="s">
        <v>431</v>
      </c>
      <c r="D601" t="s">
        <v>216</v>
      </c>
      <c r="E601" t="s">
        <v>329</v>
      </c>
      <c r="F601">
        <v>1.5830706537163199E-2</v>
      </c>
      <c r="G601">
        <v>1.4790795851675099E-2</v>
      </c>
      <c r="H601" t="s">
        <v>329</v>
      </c>
      <c r="I601" t="s">
        <v>329</v>
      </c>
      <c r="J601" t="s">
        <v>329</v>
      </c>
    </row>
    <row r="602" spans="1:10" x14ac:dyDescent="0.35">
      <c r="A602" t="s">
        <v>213</v>
      </c>
      <c r="B602" t="s">
        <v>175</v>
      </c>
      <c r="C602" t="s">
        <v>446</v>
      </c>
      <c r="D602" t="s">
        <v>252</v>
      </c>
      <c r="E602">
        <v>19.40098345999106</v>
      </c>
      <c r="F602">
        <v>20.196671709531014</v>
      </c>
      <c r="G602">
        <v>21.428571428571431</v>
      </c>
      <c r="H602">
        <v>21.290626471973621</v>
      </c>
      <c r="I602" t="s">
        <v>329</v>
      </c>
      <c r="J602" t="s">
        <v>329</v>
      </c>
    </row>
    <row r="603" spans="1:10" x14ac:dyDescent="0.35">
      <c r="A603" t="s">
        <v>213</v>
      </c>
      <c r="B603" t="s">
        <v>175</v>
      </c>
      <c r="C603" t="s">
        <v>398</v>
      </c>
      <c r="D603" t="s">
        <v>163</v>
      </c>
      <c r="E603" t="s">
        <v>329</v>
      </c>
      <c r="F603" t="s">
        <v>329</v>
      </c>
      <c r="G603">
        <v>95.748485789010758</v>
      </c>
      <c r="H603">
        <v>96.527596057519332</v>
      </c>
      <c r="I603">
        <v>92.539892461155986</v>
      </c>
      <c r="J603">
        <v>92.979809227835446</v>
      </c>
    </row>
    <row r="604" spans="1:10" x14ac:dyDescent="0.35">
      <c r="A604" t="s">
        <v>213</v>
      </c>
      <c r="B604" t="s">
        <v>175</v>
      </c>
      <c r="C604" t="s">
        <v>9</v>
      </c>
      <c r="D604" t="s">
        <v>457</v>
      </c>
      <c r="E604" t="s">
        <v>329</v>
      </c>
      <c r="F604" t="s">
        <v>329</v>
      </c>
      <c r="G604">
        <v>9.6427930227437919</v>
      </c>
      <c r="H604">
        <v>7.5152759109526315</v>
      </c>
      <c r="I604">
        <v>10.175242673528937</v>
      </c>
      <c r="J604">
        <v>6.094388596993122</v>
      </c>
    </row>
    <row r="605" spans="1:10" x14ac:dyDescent="0.35">
      <c r="A605" t="s">
        <v>213</v>
      </c>
      <c r="B605" t="s">
        <v>175</v>
      </c>
      <c r="C605" t="s">
        <v>5</v>
      </c>
      <c r="D605" t="s">
        <v>156</v>
      </c>
      <c r="E605">
        <v>0.24</v>
      </c>
      <c r="F605" t="s">
        <v>329</v>
      </c>
      <c r="G605">
        <v>0.26</v>
      </c>
      <c r="H605" t="s">
        <v>329</v>
      </c>
      <c r="I605" t="s">
        <v>329</v>
      </c>
      <c r="J605" t="s">
        <v>329</v>
      </c>
    </row>
    <row r="606" spans="1:10" x14ac:dyDescent="0.35">
      <c r="A606" t="s">
        <v>213</v>
      </c>
      <c r="B606" t="s">
        <v>175</v>
      </c>
      <c r="C606" t="s">
        <v>69</v>
      </c>
      <c r="D606" t="s">
        <v>170</v>
      </c>
      <c r="E606">
        <v>75.510000000000005</v>
      </c>
      <c r="F606">
        <v>75.872</v>
      </c>
      <c r="G606">
        <v>76.222999999999999</v>
      </c>
      <c r="H606">
        <v>76.561000000000007</v>
      </c>
      <c r="I606">
        <v>76.887</v>
      </c>
      <c r="J606">
        <v>77.201999999999998</v>
      </c>
    </row>
    <row r="607" spans="1:10" x14ac:dyDescent="0.35">
      <c r="A607" t="s">
        <v>213</v>
      </c>
      <c r="B607" t="s">
        <v>175</v>
      </c>
      <c r="C607" t="s">
        <v>91</v>
      </c>
      <c r="D607" t="s">
        <v>359</v>
      </c>
      <c r="E607">
        <v>14.906367041198502</v>
      </c>
      <c r="F607">
        <v>16.435652061966273</v>
      </c>
      <c r="G607">
        <v>16.623954963660044</v>
      </c>
      <c r="H607">
        <v>16.498078537037856</v>
      </c>
      <c r="I607">
        <v>16.105093339479144</v>
      </c>
      <c r="J607">
        <v>14.529193385082687</v>
      </c>
    </row>
    <row r="608" spans="1:10" x14ac:dyDescent="0.35">
      <c r="A608" t="s">
        <v>213</v>
      </c>
      <c r="B608" t="s">
        <v>175</v>
      </c>
      <c r="C608" t="s">
        <v>390</v>
      </c>
      <c r="D608" t="s">
        <v>473</v>
      </c>
      <c r="E608">
        <v>30.609951845906895</v>
      </c>
      <c r="F608">
        <v>25.752049092391537</v>
      </c>
      <c r="G608">
        <v>26.694114187287315</v>
      </c>
      <c r="H608">
        <v>29.290162993065067</v>
      </c>
      <c r="I608">
        <v>31.389721133901816</v>
      </c>
      <c r="J608">
        <v>37.535155810552368</v>
      </c>
    </row>
    <row r="609" spans="1:10" x14ac:dyDescent="0.35">
      <c r="A609" t="s">
        <v>213</v>
      </c>
      <c r="B609" t="s">
        <v>175</v>
      </c>
      <c r="C609" t="s">
        <v>70</v>
      </c>
      <c r="D609" t="s">
        <v>447</v>
      </c>
      <c r="E609">
        <v>0.73301230604601397</v>
      </c>
      <c r="F609">
        <v>0.57503325752049084</v>
      </c>
      <c r="G609">
        <v>0.65537957400327684</v>
      </c>
      <c r="H609">
        <v>0.68465921639648397</v>
      </c>
      <c r="I609">
        <v>0.86194975800875751</v>
      </c>
      <c r="J609">
        <v>1.1024862189222633</v>
      </c>
    </row>
    <row r="610" spans="1:10" x14ac:dyDescent="0.35">
      <c r="A610" t="s">
        <v>213</v>
      </c>
      <c r="B610" t="s">
        <v>175</v>
      </c>
      <c r="C610" t="s">
        <v>77</v>
      </c>
      <c r="D610" t="s">
        <v>426</v>
      </c>
      <c r="E610">
        <v>0.35686913201762999</v>
      </c>
      <c r="F610">
        <v>2.0159343850189702</v>
      </c>
      <c r="G610">
        <v>0.46410285822925201</v>
      </c>
      <c r="H610">
        <v>0.38326308641492401</v>
      </c>
      <c r="I610">
        <v>-0.19442629174602299</v>
      </c>
      <c r="J610" t="s">
        <v>329</v>
      </c>
    </row>
    <row r="611" spans="1:10" x14ac:dyDescent="0.35">
      <c r="A611" t="s">
        <v>84</v>
      </c>
      <c r="B611" t="s">
        <v>319</v>
      </c>
      <c r="C611" t="s">
        <v>97</v>
      </c>
      <c r="D611" t="s">
        <v>217</v>
      </c>
      <c r="E611">
        <v>100</v>
      </c>
      <c r="F611" t="s">
        <v>329</v>
      </c>
      <c r="G611">
        <v>100</v>
      </c>
      <c r="H611" t="s">
        <v>329</v>
      </c>
      <c r="I611" t="s">
        <v>329</v>
      </c>
      <c r="J611" t="s">
        <v>329</v>
      </c>
    </row>
    <row r="612" spans="1:10" x14ac:dyDescent="0.35">
      <c r="A612" t="s">
        <v>84</v>
      </c>
      <c r="B612" t="s">
        <v>319</v>
      </c>
      <c r="C612" t="s">
        <v>346</v>
      </c>
      <c r="D612" t="s">
        <v>502</v>
      </c>
      <c r="E612">
        <v>25.372298629481737</v>
      </c>
      <c r="F612">
        <v>24.204158880619019</v>
      </c>
      <c r="G612">
        <v>25.255018837266913</v>
      </c>
      <c r="H612">
        <v>25.709644762753108</v>
      </c>
      <c r="I612" t="s">
        <v>329</v>
      </c>
      <c r="J612" t="s">
        <v>329</v>
      </c>
    </row>
    <row r="613" spans="1:10" x14ac:dyDescent="0.35">
      <c r="A613" t="s">
        <v>84</v>
      </c>
      <c r="B613" t="s">
        <v>319</v>
      </c>
      <c r="C613" t="s">
        <v>313</v>
      </c>
      <c r="D613" t="s">
        <v>277</v>
      </c>
      <c r="E613">
        <v>2.4687479890003989</v>
      </c>
      <c r="F613">
        <v>2.5662441354353627</v>
      </c>
      <c r="G613">
        <v>2.4437652074735197</v>
      </c>
      <c r="H613">
        <v>2.3397624378928876</v>
      </c>
      <c r="I613" t="s">
        <v>329</v>
      </c>
      <c r="J613" t="s">
        <v>329</v>
      </c>
    </row>
    <row r="614" spans="1:10" x14ac:dyDescent="0.35">
      <c r="A614" t="s">
        <v>84</v>
      </c>
      <c r="B614" t="s">
        <v>319</v>
      </c>
      <c r="C614" t="s">
        <v>198</v>
      </c>
      <c r="D614" t="s">
        <v>59</v>
      </c>
      <c r="E614">
        <v>5.2263998040118258</v>
      </c>
      <c r="F614">
        <v>5.1534941389459101</v>
      </c>
      <c r="G614">
        <v>6.158285105366323</v>
      </c>
      <c r="H614">
        <v>6.9658196944200554</v>
      </c>
      <c r="I614" t="s">
        <v>329</v>
      </c>
      <c r="J614" t="s">
        <v>329</v>
      </c>
    </row>
    <row r="615" spans="1:10" x14ac:dyDescent="0.35">
      <c r="A615" t="s">
        <v>84</v>
      </c>
      <c r="B615" t="s">
        <v>319</v>
      </c>
      <c r="C615" t="s">
        <v>232</v>
      </c>
      <c r="D615" t="s">
        <v>215</v>
      </c>
      <c r="E615">
        <v>40.733610416202914</v>
      </c>
      <c r="F615">
        <v>35.651092144330825</v>
      </c>
      <c r="G615">
        <v>35.867295499559944</v>
      </c>
      <c r="H615">
        <v>37.155219552271696</v>
      </c>
      <c r="I615" t="s">
        <v>329</v>
      </c>
      <c r="J615" t="s">
        <v>329</v>
      </c>
    </row>
    <row r="616" spans="1:10" x14ac:dyDescent="0.35">
      <c r="A616" t="s">
        <v>84</v>
      </c>
      <c r="B616" t="s">
        <v>319</v>
      </c>
      <c r="C616" t="s">
        <v>293</v>
      </c>
      <c r="D616" t="s">
        <v>258</v>
      </c>
      <c r="E616" t="s">
        <v>329</v>
      </c>
      <c r="F616" t="s">
        <v>329</v>
      </c>
      <c r="G616" t="s">
        <v>329</v>
      </c>
      <c r="H616" t="s">
        <v>329</v>
      </c>
      <c r="I616" t="s">
        <v>329</v>
      </c>
      <c r="J616" t="s">
        <v>329</v>
      </c>
    </row>
    <row r="617" spans="1:10" x14ac:dyDescent="0.35">
      <c r="A617" t="s">
        <v>84</v>
      </c>
      <c r="B617" t="s">
        <v>319</v>
      </c>
      <c r="C617" t="s">
        <v>367</v>
      </c>
      <c r="D617" t="s">
        <v>0</v>
      </c>
      <c r="E617">
        <v>2416.3649218947648</v>
      </c>
      <c r="F617">
        <v>2616.6183654295237</v>
      </c>
      <c r="G617">
        <v>2513.352380983667</v>
      </c>
      <c r="H617">
        <v>2327.4365237164175</v>
      </c>
      <c r="I617" t="s">
        <v>329</v>
      </c>
      <c r="J617" t="s">
        <v>329</v>
      </c>
    </row>
    <row r="618" spans="1:10" x14ac:dyDescent="0.35">
      <c r="A618" t="s">
        <v>84</v>
      </c>
      <c r="B618" t="s">
        <v>319</v>
      </c>
      <c r="C618" t="s">
        <v>301</v>
      </c>
      <c r="D618" t="s">
        <v>209</v>
      </c>
      <c r="E618">
        <v>73.160778236001235</v>
      </c>
      <c r="F618">
        <v>75.03909189677222</v>
      </c>
      <c r="G618">
        <v>72.187100386439127</v>
      </c>
      <c r="H618">
        <v>70.186894697019255</v>
      </c>
      <c r="I618" t="s">
        <v>329</v>
      </c>
      <c r="J618" t="s">
        <v>329</v>
      </c>
    </row>
    <row r="619" spans="1:10" x14ac:dyDescent="0.35">
      <c r="A619" t="s">
        <v>84</v>
      </c>
      <c r="B619" t="s">
        <v>319</v>
      </c>
      <c r="C619" t="s">
        <v>516</v>
      </c>
      <c r="D619" t="s">
        <v>428</v>
      </c>
      <c r="E619">
        <v>6.3240042746535288</v>
      </c>
      <c r="F619">
        <v>5.9898185196949427</v>
      </c>
      <c r="G619">
        <v>6.2753089568887477</v>
      </c>
      <c r="H619">
        <v>6.8683845083090738</v>
      </c>
      <c r="I619">
        <v>6.5797240428120523</v>
      </c>
      <c r="J619" t="s">
        <v>329</v>
      </c>
    </row>
    <row r="620" spans="1:10" x14ac:dyDescent="0.35">
      <c r="A620" t="s">
        <v>84</v>
      </c>
      <c r="B620" t="s">
        <v>319</v>
      </c>
      <c r="C620" t="s">
        <v>184</v>
      </c>
      <c r="D620" t="s">
        <v>488</v>
      </c>
      <c r="E620">
        <v>216240000</v>
      </c>
      <c r="F620">
        <v>679250000</v>
      </c>
      <c r="G620">
        <v>550680000</v>
      </c>
      <c r="H620">
        <v>165000000</v>
      </c>
      <c r="I620" t="s">
        <v>329</v>
      </c>
      <c r="J620" t="s">
        <v>329</v>
      </c>
    </row>
    <row r="621" spans="1:10" x14ac:dyDescent="0.35">
      <c r="A621" t="s">
        <v>84</v>
      </c>
      <c r="B621" t="s">
        <v>319</v>
      </c>
      <c r="C621" t="s">
        <v>297</v>
      </c>
      <c r="D621" t="s">
        <v>14</v>
      </c>
      <c r="E621" t="s">
        <v>329</v>
      </c>
      <c r="F621" t="s">
        <v>329</v>
      </c>
      <c r="G621" t="s">
        <v>329</v>
      </c>
      <c r="H621" t="s">
        <v>329</v>
      </c>
      <c r="I621" t="s">
        <v>329</v>
      </c>
      <c r="J621" t="s">
        <v>329</v>
      </c>
    </row>
    <row r="622" spans="1:10" x14ac:dyDescent="0.35">
      <c r="A622" t="s">
        <v>84</v>
      </c>
      <c r="B622" t="s">
        <v>319</v>
      </c>
      <c r="C622" t="s">
        <v>431</v>
      </c>
      <c r="D622" t="s">
        <v>216</v>
      </c>
      <c r="E622">
        <v>14.368109565090201</v>
      </c>
      <c r="F622">
        <v>13.275559169121101</v>
      </c>
      <c r="G622">
        <v>15.7507407035973</v>
      </c>
      <c r="H622" t="s">
        <v>329</v>
      </c>
      <c r="I622" t="s">
        <v>329</v>
      </c>
      <c r="J622" t="s">
        <v>329</v>
      </c>
    </row>
    <row r="623" spans="1:10" x14ac:dyDescent="0.35">
      <c r="A623" t="s">
        <v>84</v>
      </c>
      <c r="B623" t="s">
        <v>319</v>
      </c>
      <c r="C623" t="s">
        <v>446</v>
      </c>
      <c r="D623" t="s">
        <v>252</v>
      </c>
      <c r="E623">
        <v>25.284681240129665</v>
      </c>
      <c r="F623">
        <v>20.972057074910818</v>
      </c>
      <c r="G623">
        <v>24.344202010296641</v>
      </c>
      <c r="H623">
        <v>25.294281212345908</v>
      </c>
      <c r="I623" t="s">
        <v>329</v>
      </c>
      <c r="J623" t="s">
        <v>329</v>
      </c>
    </row>
    <row r="624" spans="1:10" x14ac:dyDescent="0.35">
      <c r="A624" t="s">
        <v>84</v>
      </c>
      <c r="B624" t="s">
        <v>319</v>
      </c>
      <c r="C624" t="s">
        <v>398</v>
      </c>
      <c r="D624" t="s">
        <v>163</v>
      </c>
      <c r="E624">
        <v>13.298117953030314</v>
      </c>
      <c r="F624">
        <v>13.101269792740094</v>
      </c>
      <c r="G624">
        <v>16.210013432992294</v>
      </c>
      <c r="H624">
        <v>14.751787725806409</v>
      </c>
      <c r="I624">
        <v>11.166174995566864</v>
      </c>
      <c r="J624">
        <v>9.0591970716719725</v>
      </c>
    </row>
    <row r="625" spans="1:10" x14ac:dyDescent="0.35">
      <c r="A625" t="s">
        <v>84</v>
      </c>
      <c r="B625" t="s">
        <v>319</v>
      </c>
      <c r="C625" t="s">
        <v>9</v>
      </c>
      <c r="D625" t="s">
        <v>457</v>
      </c>
      <c r="E625">
        <v>22.208355041902426</v>
      </c>
      <c r="F625">
        <v>23.04091922703946</v>
      </c>
      <c r="G625">
        <v>24.846409224723523</v>
      </c>
      <c r="H625">
        <v>23.047181589256947</v>
      </c>
      <c r="I625">
        <v>19.298357413286148</v>
      </c>
      <c r="J625">
        <v>14.97447545195525</v>
      </c>
    </row>
    <row r="626" spans="1:10" x14ac:dyDescent="0.35">
      <c r="A626" t="s">
        <v>84</v>
      </c>
      <c r="B626" t="s">
        <v>319</v>
      </c>
      <c r="C626" t="s">
        <v>5</v>
      </c>
      <c r="D626" t="s">
        <v>156</v>
      </c>
      <c r="E626">
        <v>1.58</v>
      </c>
      <c r="F626" t="s">
        <v>329</v>
      </c>
      <c r="G626">
        <v>1.68</v>
      </c>
      <c r="H626" t="s">
        <v>329</v>
      </c>
      <c r="I626">
        <v>1.51</v>
      </c>
      <c r="J626" t="s">
        <v>329</v>
      </c>
    </row>
    <row r="627" spans="1:10" x14ac:dyDescent="0.35">
      <c r="A627" t="s">
        <v>84</v>
      </c>
      <c r="B627" t="s">
        <v>319</v>
      </c>
      <c r="C627" t="s">
        <v>69</v>
      </c>
      <c r="D627" t="s">
        <v>170</v>
      </c>
      <c r="E627">
        <v>72.302000000000007</v>
      </c>
      <c r="F627">
        <v>72.638000000000005</v>
      </c>
      <c r="G627">
        <v>72.971000000000004</v>
      </c>
      <c r="H627">
        <v>73.3</v>
      </c>
      <c r="I627">
        <v>73.626000000000005</v>
      </c>
      <c r="J627">
        <v>73.947999999999993</v>
      </c>
    </row>
    <row r="628" spans="1:10" x14ac:dyDescent="0.35">
      <c r="A628" t="s">
        <v>84</v>
      </c>
      <c r="B628" t="s">
        <v>319</v>
      </c>
      <c r="C628" t="s">
        <v>91</v>
      </c>
      <c r="D628" t="s">
        <v>359</v>
      </c>
      <c r="E628" t="s">
        <v>329</v>
      </c>
      <c r="F628" t="s">
        <v>329</v>
      </c>
      <c r="G628" t="s">
        <v>329</v>
      </c>
      <c r="H628" t="s">
        <v>329</v>
      </c>
      <c r="I628" t="s">
        <v>329</v>
      </c>
      <c r="J628" t="s">
        <v>329</v>
      </c>
    </row>
    <row r="629" spans="1:10" x14ac:dyDescent="0.35">
      <c r="A629" t="s">
        <v>84</v>
      </c>
      <c r="B629" t="s">
        <v>319</v>
      </c>
      <c r="C629" t="s">
        <v>390</v>
      </c>
      <c r="D629" t="s">
        <v>473</v>
      </c>
      <c r="E629">
        <v>67.838808483447693</v>
      </c>
      <c r="F629">
        <v>65.45523676485378</v>
      </c>
      <c r="G629">
        <v>65.838797333757398</v>
      </c>
      <c r="H629">
        <v>67.084651923216001</v>
      </c>
      <c r="I629">
        <v>67.602371342202403</v>
      </c>
      <c r="J629">
        <v>67.341281220925723</v>
      </c>
    </row>
    <row r="630" spans="1:10" x14ac:dyDescent="0.35">
      <c r="A630" t="s">
        <v>84</v>
      </c>
      <c r="B630" t="s">
        <v>319</v>
      </c>
      <c r="C630" t="s">
        <v>70</v>
      </c>
      <c r="D630" t="s">
        <v>447</v>
      </c>
      <c r="E630">
        <v>4.7822630693609813</v>
      </c>
      <c r="F630">
        <v>5.254549688702026</v>
      </c>
      <c r="G630">
        <v>5.2693977279973945</v>
      </c>
      <c r="H630">
        <v>5.3351841563535691</v>
      </c>
      <c r="I630">
        <v>5.2590057201197791</v>
      </c>
      <c r="J630">
        <v>4.7865923164462769</v>
      </c>
    </row>
    <row r="631" spans="1:10" x14ac:dyDescent="0.35">
      <c r="A631" t="s">
        <v>84</v>
      </c>
      <c r="B631" t="s">
        <v>319</v>
      </c>
      <c r="C631" t="s">
        <v>77</v>
      </c>
      <c r="D631" t="s">
        <v>426</v>
      </c>
      <c r="E631">
        <v>2.4389906050411998</v>
      </c>
      <c r="F631">
        <v>4.2199034660186197</v>
      </c>
      <c r="G631">
        <v>2.9545682983101602</v>
      </c>
      <c r="H631">
        <v>0.89009354091315196</v>
      </c>
      <c r="I631">
        <v>-1.4181226615414499</v>
      </c>
      <c r="J631">
        <v>-0.104872332816556</v>
      </c>
    </row>
    <row r="632" spans="1:10" x14ac:dyDescent="0.35">
      <c r="A632" t="s">
        <v>272</v>
      </c>
      <c r="B632" t="s">
        <v>322</v>
      </c>
      <c r="C632" t="s">
        <v>97</v>
      </c>
      <c r="D632" t="s">
        <v>217</v>
      </c>
      <c r="E632">
        <v>13.1</v>
      </c>
      <c r="F632" t="s">
        <v>329</v>
      </c>
      <c r="G632">
        <v>13.1</v>
      </c>
      <c r="H632" t="s">
        <v>329</v>
      </c>
      <c r="I632" t="s">
        <v>329</v>
      </c>
      <c r="J632" t="s">
        <v>329</v>
      </c>
    </row>
    <row r="633" spans="1:10" x14ac:dyDescent="0.35">
      <c r="A633" t="s">
        <v>272</v>
      </c>
      <c r="B633" t="s">
        <v>322</v>
      </c>
      <c r="C633" t="s">
        <v>346</v>
      </c>
      <c r="D633" t="s">
        <v>502</v>
      </c>
      <c r="E633" t="s">
        <v>329</v>
      </c>
      <c r="F633" t="s">
        <v>329</v>
      </c>
      <c r="G633" t="s">
        <v>329</v>
      </c>
      <c r="H633" t="s">
        <v>329</v>
      </c>
      <c r="I633" t="s">
        <v>329</v>
      </c>
      <c r="J633" t="s">
        <v>329</v>
      </c>
    </row>
    <row r="634" spans="1:10" x14ac:dyDescent="0.35">
      <c r="A634" t="s">
        <v>272</v>
      </c>
      <c r="B634" t="s">
        <v>322</v>
      </c>
      <c r="C634" t="s">
        <v>313</v>
      </c>
      <c r="D634" t="s">
        <v>277</v>
      </c>
      <c r="E634" t="s">
        <v>329</v>
      </c>
      <c r="F634" t="s">
        <v>329</v>
      </c>
      <c r="G634" t="s">
        <v>329</v>
      </c>
      <c r="H634" t="s">
        <v>329</v>
      </c>
      <c r="I634" t="s">
        <v>329</v>
      </c>
      <c r="J634" t="s">
        <v>329</v>
      </c>
    </row>
    <row r="635" spans="1:10" x14ac:dyDescent="0.35">
      <c r="A635" t="s">
        <v>272</v>
      </c>
      <c r="B635" t="s">
        <v>322</v>
      </c>
      <c r="C635" t="s">
        <v>198</v>
      </c>
      <c r="D635" t="s">
        <v>59</v>
      </c>
      <c r="E635" t="s">
        <v>329</v>
      </c>
      <c r="F635" t="s">
        <v>329</v>
      </c>
      <c r="G635" t="s">
        <v>329</v>
      </c>
      <c r="H635" t="s">
        <v>329</v>
      </c>
      <c r="I635" t="s">
        <v>329</v>
      </c>
      <c r="J635" t="s">
        <v>329</v>
      </c>
    </row>
    <row r="636" spans="1:10" x14ac:dyDescent="0.35">
      <c r="A636" t="s">
        <v>272</v>
      </c>
      <c r="B636" t="s">
        <v>322</v>
      </c>
      <c r="C636" t="s">
        <v>232</v>
      </c>
      <c r="D636" t="s">
        <v>215</v>
      </c>
      <c r="E636" t="s">
        <v>329</v>
      </c>
      <c r="F636" t="s">
        <v>329</v>
      </c>
      <c r="G636" t="s">
        <v>329</v>
      </c>
      <c r="H636" t="s">
        <v>329</v>
      </c>
      <c r="I636" t="s">
        <v>329</v>
      </c>
      <c r="J636" t="s">
        <v>329</v>
      </c>
    </row>
    <row r="637" spans="1:10" x14ac:dyDescent="0.35">
      <c r="A637" t="s">
        <v>272</v>
      </c>
      <c r="B637" t="s">
        <v>322</v>
      </c>
      <c r="C637" t="s">
        <v>293</v>
      </c>
      <c r="D637" t="s">
        <v>258</v>
      </c>
      <c r="E637" t="s">
        <v>329</v>
      </c>
      <c r="F637" t="s">
        <v>329</v>
      </c>
      <c r="G637" t="s">
        <v>329</v>
      </c>
      <c r="H637" t="s">
        <v>329</v>
      </c>
      <c r="I637" t="s">
        <v>329</v>
      </c>
      <c r="J637" t="s">
        <v>329</v>
      </c>
    </row>
    <row r="638" spans="1:10" x14ac:dyDescent="0.35">
      <c r="A638" t="s">
        <v>272</v>
      </c>
      <c r="B638" t="s">
        <v>322</v>
      </c>
      <c r="C638" t="s">
        <v>367</v>
      </c>
      <c r="D638" t="s">
        <v>0</v>
      </c>
      <c r="E638" t="s">
        <v>329</v>
      </c>
      <c r="F638" t="s">
        <v>329</v>
      </c>
      <c r="G638" t="s">
        <v>329</v>
      </c>
      <c r="H638" t="s">
        <v>329</v>
      </c>
      <c r="I638" t="s">
        <v>329</v>
      </c>
      <c r="J638" t="s">
        <v>329</v>
      </c>
    </row>
    <row r="639" spans="1:10" x14ac:dyDescent="0.35">
      <c r="A639" t="s">
        <v>272</v>
      </c>
      <c r="B639" t="s">
        <v>322</v>
      </c>
      <c r="C639" t="s">
        <v>301</v>
      </c>
      <c r="D639" t="s">
        <v>209</v>
      </c>
      <c r="E639" t="s">
        <v>329</v>
      </c>
      <c r="F639" t="s">
        <v>329</v>
      </c>
      <c r="G639" t="s">
        <v>329</v>
      </c>
      <c r="H639" t="s">
        <v>329</v>
      </c>
      <c r="I639" t="s">
        <v>329</v>
      </c>
      <c r="J639" t="s">
        <v>329</v>
      </c>
    </row>
    <row r="640" spans="1:10" x14ac:dyDescent="0.35">
      <c r="A640" t="s">
        <v>272</v>
      </c>
      <c r="B640" t="s">
        <v>322</v>
      </c>
      <c r="C640" t="s">
        <v>516</v>
      </c>
      <c r="D640" t="s">
        <v>428</v>
      </c>
      <c r="E640" t="s">
        <v>329</v>
      </c>
      <c r="F640" t="s">
        <v>329</v>
      </c>
      <c r="G640" t="s">
        <v>329</v>
      </c>
      <c r="H640" t="s">
        <v>329</v>
      </c>
      <c r="I640" t="s">
        <v>329</v>
      </c>
      <c r="J640" t="s">
        <v>329</v>
      </c>
    </row>
    <row r="641" spans="1:10" x14ac:dyDescent="0.35">
      <c r="A641" t="s">
        <v>272</v>
      </c>
      <c r="B641" t="s">
        <v>322</v>
      </c>
      <c r="C641" t="s">
        <v>184</v>
      </c>
      <c r="D641" t="s">
        <v>488</v>
      </c>
      <c r="E641" t="s">
        <v>329</v>
      </c>
      <c r="F641" t="s">
        <v>329</v>
      </c>
      <c r="G641" t="s">
        <v>329</v>
      </c>
      <c r="H641" t="s">
        <v>329</v>
      </c>
      <c r="I641" t="s">
        <v>329</v>
      </c>
      <c r="J641" t="s">
        <v>329</v>
      </c>
    </row>
    <row r="642" spans="1:10" x14ac:dyDescent="0.35">
      <c r="A642" t="s">
        <v>272</v>
      </c>
      <c r="B642" t="s">
        <v>322</v>
      </c>
      <c r="C642" t="s">
        <v>297</v>
      </c>
      <c r="D642" t="s">
        <v>14</v>
      </c>
      <c r="E642" t="s">
        <v>329</v>
      </c>
      <c r="F642" t="s">
        <v>329</v>
      </c>
      <c r="G642" t="s">
        <v>329</v>
      </c>
      <c r="H642" t="s">
        <v>329</v>
      </c>
      <c r="I642" t="s">
        <v>329</v>
      </c>
      <c r="J642" t="s">
        <v>329</v>
      </c>
    </row>
    <row r="643" spans="1:10" x14ac:dyDescent="0.35">
      <c r="A643" t="s">
        <v>272</v>
      </c>
      <c r="B643" t="s">
        <v>322</v>
      </c>
      <c r="C643" t="s">
        <v>431</v>
      </c>
      <c r="D643" t="s">
        <v>216</v>
      </c>
      <c r="E643">
        <v>83.685211868940996</v>
      </c>
      <c r="F643">
        <v>80.010058938754796</v>
      </c>
      <c r="G643" t="s">
        <v>329</v>
      </c>
      <c r="H643" t="s">
        <v>329</v>
      </c>
      <c r="I643" t="s">
        <v>329</v>
      </c>
      <c r="J643" t="s">
        <v>329</v>
      </c>
    </row>
    <row r="644" spans="1:10" x14ac:dyDescent="0.35">
      <c r="A644" t="s">
        <v>272</v>
      </c>
      <c r="B644" t="s">
        <v>322</v>
      </c>
      <c r="C644" t="s">
        <v>446</v>
      </c>
      <c r="D644" t="s">
        <v>252</v>
      </c>
      <c r="E644">
        <v>85.046728971962608</v>
      </c>
      <c r="F644">
        <v>86.733001658374789</v>
      </c>
      <c r="G644">
        <v>87.447698744769866</v>
      </c>
      <c r="H644">
        <v>90.52757793764988</v>
      </c>
      <c r="I644" t="s">
        <v>329</v>
      </c>
      <c r="J644" t="s">
        <v>329</v>
      </c>
    </row>
    <row r="645" spans="1:10" x14ac:dyDescent="0.35">
      <c r="A645" t="s">
        <v>272</v>
      </c>
      <c r="B645" t="s">
        <v>322</v>
      </c>
      <c r="C645" t="s">
        <v>398</v>
      </c>
      <c r="D645" t="s">
        <v>163</v>
      </c>
      <c r="E645">
        <v>5.2281947797021527E-2</v>
      </c>
      <c r="F645">
        <v>1.8307716955680151E-2</v>
      </c>
      <c r="G645">
        <v>10.421870214368532</v>
      </c>
      <c r="H645">
        <v>11.610777635431905</v>
      </c>
      <c r="I645">
        <v>11.733030928839295</v>
      </c>
      <c r="J645">
        <v>2.9129375066104031E-2</v>
      </c>
    </row>
    <row r="646" spans="1:10" x14ac:dyDescent="0.35">
      <c r="A646" t="s">
        <v>272</v>
      </c>
      <c r="B646" t="s">
        <v>322</v>
      </c>
      <c r="C646" t="s">
        <v>9</v>
      </c>
      <c r="D646" t="s">
        <v>457</v>
      </c>
      <c r="E646">
        <v>21.984555431977164</v>
      </c>
      <c r="F646">
        <v>23.644918872260931</v>
      </c>
      <c r="G646">
        <v>25.873409143866134</v>
      </c>
      <c r="H646">
        <v>26.130463380800901</v>
      </c>
      <c r="I646">
        <v>31.340498757044372</v>
      </c>
      <c r="J646">
        <v>25.820787109218475</v>
      </c>
    </row>
    <row r="647" spans="1:10" x14ac:dyDescent="0.35">
      <c r="A647" t="s">
        <v>272</v>
      </c>
      <c r="B647" t="s">
        <v>322</v>
      </c>
      <c r="C647" t="s">
        <v>5</v>
      </c>
      <c r="D647" t="s">
        <v>156</v>
      </c>
      <c r="E647">
        <v>1.28</v>
      </c>
      <c r="F647" t="s">
        <v>329</v>
      </c>
      <c r="G647">
        <v>1.28</v>
      </c>
      <c r="H647" t="s">
        <v>329</v>
      </c>
      <c r="I647">
        <v>1.25</v>
      </c>
      <c r="J647" t="s">
        <v>329</v>
      </c>
    </row>
    <row r="648" spans="1:10" x14ac:dyDescent="0.35">
      <c r="A648" t="s">
        <v>272</v>
      </c>
      <c r="B648" t="s">
        <v>322</v>
      </c>
      <c r="C648" t="s">
        <v>69</v>
      </c>
      <c r="D648" t="s">
        <v>170</v>
      </c>
      <c r="E648">
        <v>25.664999999999999</v>
      </c>
      <c r="F648">
        <v>26.504999999999999</v>
      </c>
      <c r="G648">
        <v>27.346</v>
      </c>
      <c r="H648">
        <v>28.186</v>
      </c>
      <c r="I648">
        <v>29.024000000000001</v>
      </c>
      <c r="J648">
        <v>29.859000000000002</v>
      </c>
    </row>
    <row r="649" spans="1:10" x14ac:dyDescent="0.35">
      <c r="A649" t="s">
        <v>272</v>
      </c>
      <c r="B649" t="s">
        <v>322</v>
      </c>
      <c r="C649" t="s">
        <v>91</v>
      </c>
      <c r="D649" t="s">
        <v>359</v>
      </c>
      <c r="E649">
        <v>7.8998155725299046</v>
      </c>
      <c r="F649">
        <v>7.7137788517033474</v>
      </c>
      <c r="G649">
        <v>7.5178037775650921</v>
      </c>
      <c r="H649">
        <v>5.912171818063336</v>
      </c>
      <c r="I649">
        <v>5.9872591498451762</v>
      </c>
      <c r="J649">
        <v>6.5078866178150214</v>
      </c>
    </row>
    <row r="650" spans="1:10" x14ac:dyDescent="0.35">
      <c r="A650" t="s">
        <v>272</v>
      </c>
      <c r="B650" t="s">
        <v>322</v>
      </c>
      <c r="C650" t="s">
        <v>390</v>
      </c>
      <c r="D650" t="s">
        <v>473</v>
      </c>
      <c r="E650">
        <v>41.380439859762276</v>
      </c>
      <c r="F650">
        <v>39.002026860737878</v>
      </c>
      <c r="G650">
        <v>40.03299021427037</v>
      </c>
      <c r="H650">
        <v>43.387220196960619</v>
      </c>
      <c r="I650">
        <v>44.348046533413772</v>
      </c>
      <c r="J650">
        <v>45.600645054015224</v>
      </c>
    </row>
    <row r="651" spans="1:10" x14ac:dyDescent="0.35">
      <c r="A651" t="s">
        <v>272</v>
      </c>
      <c r="B651" t="s">
        <v>322</v>
      </c>
      <c r="C651" t="s">
        <v>70</v>
      </c>
      <c r="D651" t="s">
        <v>447</v>
      </c>
      <c r="E651">
        <v>35.616872234141674</v>
      </c>
      <c r="F651">
        <v>33.845272609619585</v>
      </c>
      <c r="G651">
        <v>35.055491532706995</v>
      </c>
      <c r="H651">
        <v>35.613613619717107</v>
      </c>
      <c r="I651">
        <v>35.672031983457828</v>
      </c>
      <c r="J651">
        <v>34.208570217661872</v>
      </c>
    </row>
    <row r="652" spans="1:10" x14ac:dyDescent="0.35">
      <c r="A652" t="s">
        <v>272</v>
      </c>
      <c r="B652" t="s">
        <v>322</v>
      </c>
      <c r="C652" t="s">
        <v>77</v>
      </c>
      <c r="D652" t="s">
        <v>426</v>
      </c>
      <c r="E652">
        <v>-0.76423073467632896</v>
      </c>
      <c r="F652">
        <v>2.7597672485456402</v>
      </c>
      <c r="G652">
        <v>3.8181524025235301</v>
      </c>
      <c r="H652">
        <v>0.53373850709021697</v>
      </c>
      <c r="I652">
        <v>-0.25808951753504999</v>
      </c>
      <c r="J652">
        <v>0.95499331737792303</v>
      </c>
    </row>
    <row r="653" spans="1:10" x14ac:dyDescent="0.35">
      <c r="A653" t="s">
        <v>509</v>
      </c>
      <c r="B653" t="s">
        <v>200</v>
      </c>
      <c r="C653" t="s">
        <v>97</v>
      </c>
      <c r="D653" t="s">
        <v>217</v>
      </c>
      <c r="E653">
        <v>5.3</v>
      </c>
      <c r="F653" t="s">
        <v>329</v>
      </c>
      <c r="G653">
        <v>6.5</v>
      </c>
      <c r="H653" t="s">
        <v>329</v>
      </c>
      <c r="I653" t="s">
        <v>329</v>
      </c>
      <c r="J653" t="s">
        <v>329</v>
      </c>
    </row>
    <row r="654" spans="1:10" x14ac:dyDescent="0.35">
      <c r="A654" t="s">
        <v>509</v>
      </c>
      <c r="B654" t="s">
        <v>200</v>
      </c>
      <c r="C654" t="s">
        <v>346</v>
      </c>
      <c r="D654" t="s">
        <v>502</v>
      </c>
      <c r="E654" t="s">
        <v>329</v>
      </c>
      <c r="F654" t="s">
        <v>329</v>
      </c>
      <c r="G654" t="s">
        <v>329</v>
      </c>
      <c r="H654" t="s">
        <v>329</v>
      </c>
      <c r="I654" t="s">
        <v>329</v>
      </c>
      <c r="J654" t="s">
        <v>329</v>
      </c>
    </row>
    <row r="655" spans="1:10" x14ac:dyDescent="0.35">
      <c r="A655" t="s">
        <v>509</v>
      </c>
      <c r="B655" t="s">
        <v>200</v>
      </c>
      <c r="C655" t="s">
        <v>313</v>
      </c>
      <c r="D655" t="s">
        <v>277</v>
      </c>
      <c r="E655" t="s">
        <v>329</v>
      </c>
      <c r="F655" t="s">
        <v>329</v>
      </c>
      <c r="G655" t="s">
        <v>329</v>
      </c>
      <c r="H655" t="s">
        <v>329</v>
      </c>
      <c r="I655" t="s">
        <v>329</v>
      </c>
      <c r="J655" t="s">
        <v>329</v>
      </c>
    </row>
    <row r="656" spans="1:10" x14ac:dyDescent="0.35">
      <c r="A656" t="s">
        <v>509</v>
      </c>
      <c r="B656" t="s">
        <v>200</v>
      </c>
      <c r="C656" t="s">
        <v>198</v>
      </c>
      <c r="D656" t="s">
        <v>59</v>
      </c>
      <c r="E656" t="s">
        <v>329</v>
      </c>
      <c r="F656" t="s">
        <v>329</v>
      </c>
      <c r="G656" t="s">
        <v>329</v>
      </c>
      <c r="H656" t="s">
        <v>329</v>
      </c>
      <c r="I656" t="s">
        <v>329</v>
      </c>
      <c r="J656" t="s">
        <v>329</v>
      </c>
    </row>
    <row r="657" spans="1:10" x14ac:dyDescent="0.35">
      <c r="A657" t="s">
        <v>509</v>
      </c>
      <c r="B657" t="s">
        <v>200</v>
      </c>
      <c r="C657" t="s">
        <v>232</v>
      </c>
      <c r="D657" t="s">
        <v>215</v>
      </c>
      <c r="E657" t="s">
        <v>329</v>
      </c>
      <c r="F657" t="s">
        <v>329</v>
      </c>
      <c r="G657" t="s">
        <v>329</v>
      </c>
      <c r="H657" t="s">
        <v>329</v>
      </c>
      <c r="I657" t="s">
        <v>329</v>
      </c>
      <c r="J657" t="s">
        <v>329</v>
      </c>
    </row>
    <row r="658" spans="1:10" x14ac:dyDescent="0.35">
      <c r="A658" t="s">
        <v>509</v>
      </c>
      <c r="B658" t="s">
        <v>200</v>
      </c>
      <c r="C658" t="s">
        <v>293</v>
      </c>
      <c r="D658" t="s">
        <v>258</v>
      </c>
      <c r="E658" t="s">
        <v>329</v>
      </c>
      <c r="F658" t="s">
        <v>329</v>
      </c>
      <c r="G658" t="s">
        <v>329</v>
      </c>
      <c r="H658" t="s">
        <v>329</v>
      </c>
      <c r="I658" t="s">
        <v>329</v>
      </c>
      <c r="J658" t="s">
        <v>329</v>
      </c>
    </row>
    <row r="659" spans="1:10" x14ac:dyDescent="0.35">
      <c r="A659" t="s">
        <v>509</v>
      </c>
      <c r="B659" t="s">
        <v>200</v>
      </c>
      <c r="C659" t="s">
        <v>367</v>
      </c>
      <c r="D659" t="s">
        <v>0</v>
      </c>
      <c r="E659" t="s">
        <v>329</v>
      </c>
      <c r="F659" t="s">
        <v>329</v>
      </c>
      <c r="G659" t="s">
        <v>329</v>
      </c>
      <c r="H659" t="s">
        <v>329</v>
      </c>
      <c r="I659" t="s">
        <v>329</v>
      </c>
      <c r="J659" t="s">
        <v>329</v>
      </c>
    </row>
    <row r="660" spans="1:10" x14ac:dyDescent="0.35">
      <c r="A660" t="s">
        <v>509</v>
      </c>
      <c r="B660" t="s">
        <v>200</v>
      </c>
      <c r="C660" t="s">
        <v>301</v>
      </c>
      <c r="D660" t="s">
        <v>209</v>
      </c>
      <c r="E660" t="s">
        <v>329</v>
      </c>
      <c r="F660" t="s">
        <v>329</v>
      </c>
      <c r="G660" t="s">
        <v>329</v>
      </c>
      <c r="H660" t="s">
        <v>329</v>
      </c>
      <c r="I660" t="s">
        <v>329</v>
      </c>
      <c r="J660" t="s">
        <v>329</v>
      </c>
    </row>
    <row r="661" spans="1:10" x14ac:dyDescent="0.35">
      <c r="A661" t="s">
        <v>509</v>
      </c>
      <c r="B661" t="s">
        <v>200</v>
      </c>
      <c r="C661" t="s">
        <v>516</v>
      </c>
      <c r="D661" t="s">
        <v>428</v>
      </c>
      <c r="E661" t="s">
        <v>329</v>
      </c>
      <c r="F661" t="s">
        <v>329</v>
      </c>
      <c r="G661" t="s">
        <v>329</v>
      </c>
      <c r="H661" t="s">
        <v>329</v>
      </c>
      <c r="I661" t="s">
        <v>329</v>
      </c>
      <c r="J661" t="s">
        <v>329</v>
      </c>
    </row>
    <row r="662" spans="1:10" x14ac:dyDescent="0.35">
      <c r="A662" t="s">
        <v>509</v>
      </c>
      <c r="B662" t="s">
        <v>200</v>
      </c>
      <c r="C662" t="s">
        <v>184</v>
      </c>
      <c r="D662" t="s">
        <v>488</v>
      </c>
      <c r="E662" t="s">
        <v>329</v>
      </c>
      <c r="F662" t="s">
        <v>329</v>
      </c>
      <c r="G662" t="s">
        <v>329</v>
      </c>
      <c r="H662" t="s">
        <v>329</v>
      </c>
      <c r="I662" t="s">
        <v>329</v>
      </c>
      <c r="J662" t="s">
        <v>329</v>
      </c>
    </row>
    <row r="663" spans="1:10" x14ac:dyDescent="0.35">
      <c r="A663" t="s">
        <v>509</v>
      </c>
      <c r="B663" t="s">
        <v>200</v>
      </c>
      <c r="C663" t="s">
        <v>297</v>
      </c>
      <c r="D663" t="s">
        <v>14</v>
      </c>
      <c r="E663" t="s">
        <v>329</v>
      </c>
      <c r="F663" t="s">
        <v>329</v>
      </c>
      <c r="G663" t="s">
        <v>329</v>
      </c>
      <c r="H663" t="s">
        <v>329</v>
      </c>
      <c r="I663" t="s">
        <v>329</v>
      </c>
      <c r="J663" t="s">
        <v>329</v>
      </c>
    </row>
    <row r="664" spans="1:10" x14ac:dyDescent="0.35">
      <c r="A664" t="s">
        <v>509</v>
      </c>
      <c r="B664" t="s">
        <v>200</v>
      </c>
      <c r="C664" t="s">
        <v>431</v>
      </c>
      <c r="D664" t="s">
        <v>216</v>
      </c>
      <c r="E664">
        <v>96.855982963670996</v>
      </c>
      <c r="F664">
        <v>96.646319825536395</v>
      </c>
      <c r="G664" t="s">
        <v>329</v>
      </c>
      <c r="H664" t="s">
        <v>329</v>
      </c>
      <c r="I664" t="s">
        <v>329</v>
      </c>
      <c r="J664" t="s">
        <v>329</v>
      </c>
    </row>
    <row r="665" spans="1:10" x14ac:dyDescent="0.35">
      <c r="A665" t="s">
        <v>509</v>
      </c>
      <c r="B665" t="s">
        <v>200</v>
      </c>
      <c r="C665" t="s">
        <v>446</v>
      </c>
      <c r="D665" t="s">
        <v>252</v>
      </c>
      <c r="E665">
        <v>93.103448275862064</v>
      </c>
      <c r="F665">
        <v>87.87878787878789</v>
      </c>
      <c r="G665">
        <v>76.623376623376629</v>
      </c>
      <c r="H665">
        <v>73.75</v>
      </c>
      <c r="I665" t="s">
        <v>329</v>
      </c>
      <c r="J665" t="s">
        <v>329</v>
      </c>
    </row>
    <row r="666" spans="1:10" x14ac:dyDescent="0.35">
      <c r="A666" t="s">
        <v>509</v>
      </c>
      <c r="B666" t="s">
        <v>200</v>
      </c>
      <c r="C666" t="s">
        <v>398</v>
      </c>
      <c r="D666" t="s">
        <v>163</v>
      </c>
      <c r="E666">
        <v>2.3242843908607176</v>
      </c>
      <c r="F666">
        <v>3.6217680091204067E-2</v>
      </c>
      <c r="G666">
        <v>9.3611218867601913E-3</v>
      </c>
      <c r="H666">
        <v>4.6785733409840033E-4</v>
      </c>
      <c r="I666">
        <v>3.9931806138583673E-2</v>
      </c>
      <c r="J666">
        <v>5.3878049617048698E-3</v>
      </c>
    </row>
    <row r="667" spans="1:10" x14ac:dyDescent="0.35">
      <c r="A667" t="s">
        <v>509</v>
      </c>
      <c r="B667" t="s">
        <v>200</v>
      </c>
      <c r="C667" t="s">
        <v>9</v>
      </c>
      <c r="D667" t="s">
        <v>457</v>
      </c>
      <c r="E667">
        <v>2.1163990954174352</v>
      </c>
      <c r="F667">
        <v>29.002944977683391</v>
      </c>
      <c r="G667">
        <v>16.423903635969857</v>
      </c>
      <c r="H667">
        <v>23.09703221819543</v>
      </c>
      <c r="I667">
        <v>24.354786259412609</v>
      </c>
      <c r="J667">
        <v>20.546269149176084</v>
      </c>
    </row>
    <row r="668" spans="1:10" x14ac:dyDescent="0.35">
      <c r="A668" t="s">
        <v>509</v>
      </c>
      <c r="B668" t="s">
        <v>200</v>
      </c>
      <c r="C668" t="s">
        <v>5</v>
      </c>
      <c r="D668" t="s">
        <v>156</v>
      </c>
      <c r="E668">
        <v>1.42</v>
      </c>
      <c r="F668" t="s">
        <v>329</v>
      </c>
      <c r="G668">
        <v>1.47</v>
      </c>
      <c r="H668" t="s">
        <v>329</v>
      </c>
      <c r="I668">
        <v>1.43</v>
      </c>
      <c r="J668" t="s">
        <v>329</v>
      </c>
    </row>
    <row r="669" spans="1:10" x14ac:dyDescent="0.35">
      <c r="A669" t="s">
        <v>509</v>
      </c>
      <c r="B669" t="s">
        <v>200</v>
      </c>
      <c r="C669" t="s">
        <v>69</v>
      </c>
      <c r="D669" t="s">
        <v>170</v>
      </c>
      <c r="E669">
        <v>10.641</v>
      </c>
      <c r="F669">
        <v>10.912000000000001</v>
      </c>
      <c r="G669">
        <v>11.189</v>
      </c>
      <c r="H669">
        <v>11.472</v>
      </c>
      <c r="I669">
        <v>11.760999999999999</v>
      </c>
      <c r="J669">
        <v>12.057</v>
      </c>
    </row>
    <row r="670" spans="1:10" x14ac:dyDescent="0.35">
      <c r="A670" t="s">
        <v>509</v>
      </c>
      <c r="B670" t="s">
        <v>200</v>
      </c>
      <c r="C670" t="s">
        <v>91</v>
      </c>
      <c r="D670" t="s">
        <v>359</v>
      </c>
      <c r="E670">
        <v>10.142391549212544</v>
      </c>
      <c r="F670">
        <v>9.6708158709711842</v>
      </c>
      <c r="G670">
        <v>9.1237567383072129</v>
      </c>
      <c r="H670">
        <v>9.4555968002306638</v>
      </c>
      <c r="I670">
        <v>9.7464703827603127</v>
      </c>
      <c r="J670">
        <v>9.5720466116915084</v>
      </c>
    </row>
    <row r="671" spans="1:10" x14ac:dyDescent="0.35">
      <c r="A671" t="s">
        <v>509</v>
      </c>
      <c r="B671" t="s">
        <v>200</v>
      </c>
      <c r="C671" t="s">
        <v>390</v>
      </c>
      <c r="D671" t="s">
        <v>473</v>
      </c>
      <c r="E671">
        <v>42.847272846255045</v>
      </c>
      <c r="F671">
        <v>42.753383239874047</v>
      </c>
      <c r="G671">
        <v>42.532036009203452</v>
      </c>
      <c r="H671">
        <v>42.438661661099061</v>
      </c>
      <c r="I671">
        <v>42.427371599404587</v>
      </c>
      <c r="J671">
        <v>39.485842492278437</v>
      </c>
    </row>
    <row r="672" spans="1:10" x14ac:dyDescent="0.35">
      <c r="A672" t="s">
        <v>509</v>
      </c>
      <c r="B672" t="s">
        <v>200</v>
      </c>
      <c r="C672" t="s">
        <v>70</v>
      </c>
      <c r="D672" t="s">
        <v>447</v>
      </c>
      <c r="E672">
        <v>40.448495190211794</v>
      </c>
      <c r="F672">
        <v>40.347380682976045</v>
      </c>
      <c r="G672">
        <v>40.58240062320084</v>
      </c>
      <c r="H672">
        <v>39.827369657788935</v>
      </c>
      <c r="I672">
        <v>39.261640948271634</v>
      </c>
      <c r="J672">
        <v>42.97616678090953</v>
      </c>
    </row>
    <row r="673" spans="1:10" x14ac:dyDescent="0.35">
      <c r="A673" t="s">
        <v>509</v>
      </c>
      <c r="B673" t="s">
        <v>200</v>
      </c>
      <c r="C673" t="s">
        <v>77</v>
      </c>
      <c r="D673" t="s">
        <v>426</v>
      </c>
      <c r="E673">
        <v>6.4012490241999096</v>
      </c>
      <c r="F673">
        <v>9.7350191994358397</v>
      </c>
      <c r="G673">
        <v>18.012816060016402</v>
      </c>
      <c r="H673">
        <v>7.9506743284306998</v>
      </c>
      <c r="I673">
        <v>4.3798400406246101</v>
      </c>
      <c r="J673">
        <v>5.5542041676803704</v>
      </c>
    </row>
    <row r="674" spans="1:10" x14ac:dyDescent="0.35">
      <c r="A674" t="s">
        <v>214</v>
      </c>
      <c r="B674" t="s">
        <v>36</v>
      </c>
      <c r="C674" t="s">
        <v>97</v>
      </c>
      <c r="D674" t="s">
        <v>217</v>
      </c>
      <c r="E674">
        <v>67</v>
      </c>
      <c r="F674" t="s">
        <v>329</v>
      </c>
      <c r="G674">
        <v>70.562560000000005</v>
      </c>
      <c r="H674" t="s">
        <v>329</v>
      </c>
      <c r="I674" t="s">
        <v>329</v>
      </c>
      <c r="J674" t="s">
        <v>329</v>
      </c>
    </row>
    <row r="675" spans="1:10" x14ac:dyDescent="0.35">
      <c r="A675" t="s">
        <v>214</v>
      </c>
      <c r="B675" t="s">
        <v>36</v>
      </c>
      <c r="C675" t="s">
        <v>346</v>
      </c>
      <c r="D675" t="s">
        <v>502</v>
      </c>
      <c r="E675" t="s">
        <v>329</v>
      </c>
      <c r="F675" t="s">
        <v>329</v>
      </c>
      <c r="G675" t="s">
        <v>329</v>
      </c>
      <c r="H675" t="s">
        <v>329</v>
      </c>
      <c r="I675" t="s">
        <v>329</v>
      </c>
      <c r="J675" t="s">
        <v>329</v>
      </c>
    </row>
    <row r="676" spans="1:10" x14ac:dyDescent="0.35">
      <c r="A676" t="s">
        <v>214</v>
      </c>
      <c r="B676" t="s">
        <v>36</v>
      </c>
      <c r="C676" t="s">
        <v>313</v>
      </c>
      <c r="D676" t="s">
        <v>277</v>
      </c>
      <c r="E676" t="s">
        <v>329</v>
      </c>
      <c r="F676" t="s">
        <v>329</v>
      </c>
      <c r="G676" t="s">
        <v>329</v>
      </c>
      <c r="H676" t="s">
        <v>329</v>
      </c>
      <c r="I676" t="s">
        <v>329</v>
      </c>
      <c r="J676" t="s">
        <v>329</v>
      </c>
    </row>
    <row r="677" spans="1:10" x14ac:dyDescent="0.35">
      <c r="A677" t="s">
        <v>214</v>
      </c>
      <c r="B677" t="s">
        <v>36</v>
      </c>
      <c r="C677" t="s">
        <v>198</v>
      </c>
      <c r="D677" t="s">
        <v>59</v>
      </c>
      <c r="E677" t="s">
        <v>329</v>
      </c>
      <c r="F677" t="s">
        <v>329</v>
      </c>
      <c r="G677" t="s">
        <v>329</v>
      </c>
      <c r="H677" t="s">
        <v>329</v>
      </c>
      <c r="I677" t="s">
        <v>329</v>
      </c>
      <c r="J677" t="s">
        <v>329</v>
      </c>
    </row>
    <row r="678" spans="1:10" x14ac:dyDescent="0.35">
      <c r="A678" t="s">
        <v>214</v>
      </c>
      <c r="B678" t="s">
        <v>36</v>
      </c>
      <c r="C678" t="s">
        <v>232</v>
      </c>
      <c r="D678" t="s">
        <v>215</v>
      </c>
      <c r="E678" t="s">
        <v>329</v>
      </c>
      <c r="F678" t="s">
        <v>329</v>
      </c>
      <c r="G678" t="s">
        <v>329</v>
      </c>
      <c r="H678" t="s">
        <v>329</v>
      </c>
      <c r="I678" t="s">
        <v>329</v>
      </c>
      <c r="J678" t="s">
        <v>329</v>
      </c>
    </row>
    <row r="679" spans="1:10" x14ac:dyDescent="0.35">
      <c r="A679" t="s">
        <v>214</v>
      </c>
      <c r="B679" t="s">
        <v>36</v>
      </c>
      <c r="C679" t="s">
        <v>293</v>
      </c>
      <c r="D679" t="s">
        <v>258</v>
      </c>
      <c r="E679" t="s">
        <v>329</v>
      </c>
      <c r="F679" t="s">
        <v>329</v>
      </c>
      <c r="G679" t="s">
        <v>329</v>
      </c>
      <c r="H679" t="s">
        <v>329</v>
      </c>
      <c r="I679" t="s">
        <v>329</v>
      </c>
      <c r="J679" t="s">
        <v>329</v>
      </c>
    </row>
    <row r="680" spans="1:10" x14ac:dyDescent="0.35">
      <c r="A680" t="s">
        <v>214</v>
      </c>
      <c r="B680" t="s">
        <v>36</v>
      </c>
      <c r="C680" t="s">
        <v>367</v>
      </c>
      <c r="D680" t="s">
        <v>0</v>
      </c>
      <c r="E680" t="s">
        <v>329</v>
      </c>
      <c r="F680" t="s">
        <v>329</v>
      </c>
      <c r="G680" t="s">
        <v>329</v>
      </c>
      <c r="H680" t="s">
        <v>329</v>
      </c>
      <c r="I680" t="s">
        <v>329</v>
      </c>
      <c r="J680" t="s">
        <v>329</v>
      </c>
    </row>
    <row r="681" spans="1:10" x14ac:dyDescent="0.35">
      <c r="A681" t="s">
        <v>214</v>
      </c>
      <c r="B681" t="s">
        <v>36</v>
      </c>
      <c r="C681" t="s">
        <v>301</v>
      </c>
      <c r="D681" t="s">
        <v>209</v>
      </c>
      <c r="E681" t="s">
        <v>329</v>
      </c>
      <c r="F681" t="s">
        <v>329</v>
      </c>
      <c r="G681" t="s">
        <v>329</v>
      </c>
      <c r="H681" t="s">
        <v>329</v>
      </c>
      <c r="I681" t="s">
        <v>329</v>
      </c>
      <c r="J681" t="s">
        <v>329</v>
      </c>
    </row>
    <row r="682" spans="1:10" x14ac:dyDescent="0.35">
      <c r="A682" t="s">
        <v>214</v>
      </c>
      <c r="B682" t="s">
        <v>36</v>
      </c>
      <c r="C682" t="s">
        <v>516</v>
      </c>
      <c r="D682" t="s">
        <v>428</v>
      </c>
      <c r="E682" t="s">
        <v>329</v>
      </c>
      <c r="F682" t="s">
        <v>329</v>
      </c>
      <c r="G682" t="s">
        <v>329</v>
      </c>
      <c r="H682" t="s">
        <v>329</v>
      </c>
      <c r="I682" t="s">
        <v>329</v>
      </c>
      <c r="J682" t="s">
        <v>329</v>
      </c>
    </row>
    <row r="683" spans="1:10" x14ac:dyDescent="0.35">
      <c r="A683" t="s">
        <v>214</v>
      </c>
      <c r="B683" t="s">
        <v>36</v>
      </c>
      <c r="C683" t="s">
        <v>184</v>
      </c>
      <c r="D683" t="s">
        <v>488</v>
      </c>
      <c r="E683">
        <v>80000000</v>
      </c>
      <c r="F683" t="s">
        <v>329</v>
      </c>
      <c r="G683" t="s">
        <v>329</v>
      </c>
      <c r="H683" t="s">
        <v>329</v>
      </c>
      <c r="I683" t="s">
        <v>329</v>
      </c>
      <c r="J683" t="s">
        <v>329</v>
      </c>
    </row>
    <row r="684" spans="1:10" x14ac:dyDescent="0.35">
      <c r="A684" t="s">
        <v>214</v>
      </c>
      <c r="B684" t="s">
        <v>36</v>
      </c>
      <c r="C684" t="s">
        <v>297</v>
      </c>
      <c r="D684" t="s">
        <v>14</v>
      </c>
      <c r="E684" t="s">
        <v>329</v>
      </c>
      <c r="F684" t="s">
        <v>329</v>
      </c>
      <c r="G684" t="s">
        <v>329</v>
      </c>
      <c r="H684" t="s">
        <v>329</v>
      </c>
      <c r="I684" t="s">
        <v>329</v>
      </c>
      <c r="J684" t="s">
        <v>329</v>
      </c>
    </row>
    <row r="685" spans="1:10" x14ac:dyDescent="0.35">
      <c r="A685" t="s">
        <v>214</v>
      </c>
      <c r="B685" t="s">
        <v>36</v>
      </c>
      <c r="C685" t="s">
        <v>431</v>
      </c>
      <c r="D685" t="s">
        <v>216</v>
      </c>
      <c r="E685">
        <v>27.623550534186901</v>
      </c>
      <c r="F685">
        <v>21.201731991329201</v>
      </c>
      <c r="G685" t="s">
        <v>329</v>
      </c>
      <c r="H685" t="s">
        <v>329</v>
      </c>
      <c r="I685" t="s">
        <v>329</v>
      </c>
      <c r="J685" t="s">
        <v>329</v>
      </c>
    </row>
    <row r="686" spans="1:10" x14ac:dyDescent="0.35">
      <c r="A686" t="s">
        <v>214</v>
      </c>
      <c r="B686" t="s">
        <v>36</v>
      </c>
      <c r="C686" t="s">
        <v>446</v>
      </c>
      <c r="D686" t="s">
        <v>252</v>
      </c>
      <c r="E686">
        <v>100</v>
      </c>
      <c r="F686">
        <v>100</v>
      </c>
      <c r="G686">
        <v>100</v>
      </c>
      <c r="H686">
        <v>100</v>
      </c>
      <c r="I686" t="s">
        <v>329</v>
      </c>
      <c r="J686" t="s">
        <v>329</v>
      </c>
    </row>
    <row r="687" spans="1:10" x14ac:dyDescent="0.35">
      <c r="A687" t="s">
        <v>214</v>
      </c>
      <c r="B687" t="s">
        <v>36</v>
      </c>
      <c r="C687" t="s">
        <v>398</v>
      </c>
      <c r="D687" t="s">
        <v>163</v>
      </c>
      <c r="E687">
        <v>0</v>
      </c>
      <c r="F687">
        <v>5.8938218851958054E-4</v>
      </c>
      <c r="G687">
        <v>0</v>
      </c>
      <c r="H687">
        <v>0</v>
      </c>
      <c r="I687">
        <v>0</v>
      </c>
      <c r="J687">
        <v>0</v>
      </c>
    </row>
    <row r="688" spans="1:10" x14ac:dyDescent="0.35">
      <c r="A688" t="s">
        <v>214</v>
      </c>
      <c r="B688" t="s">
        <v>36</v>
      </c>
      <c r="C688" t="s">
        <v>9</v>
      </c>
      <c r="D688" t="s">
        <v>457</v>
      </c>
      <c r="E688">
        <v>11.937366126652746</v>
      </c>
      <c r="F688">
        <v>19.254296421474002</v>
      </c>
      <c r="G688">
        <v>14.5979024231123</v>
      </c>
      <c r="H688">
        <v>21.247684765704474</v>
      </c>
      <c r="I688">
        <v>15.416278624207816</v>
      </c>
      <c r="J688">
        <v>12.836805696587389</v>
      </c>
    </row>
    <row r="689" spans="1:10" x14ac:dyDescent="0.35">
      <c r="A689" t="s">
        <v>214</v>
      </c>
      <c r="B689" t="s">
        <v>36</v>
      </c>
      <c r="C689" t="s">
        <v>5</v>
      </c>
      <c r="D689" t="s">
        <v>156</v>
      </c>
      <c r="E689">
        <v>1.33</v>
      </c>
      <c r="F689" t="s">
        <v>329</v>
      </c>
      <c r="G689">
        <v>1.58</v>
      </c>
      <c r="H689" t="s">
        <v>329</v>
      </c>
      <c r="I689">
        <v>1.31</v>
      </c>
      <c r="J689" t="s">
        <v>329</v>
      </c>
    </row>
    <row r="690" spans="1:10" x14ac:dyDescent="0.35">
      <c r="A690" t="s">
        <v>214</v>
      </c>
      <c r="B690" t="s">
        <v>36</v>
      </c>
      <c r="C690" t="s">
        <v>69</v>
      </c>
      <c r="D690" t="s">
        <v>170</v>
      </c>
      <c r="E690">
        <v>61.832999999999998</v>
      </c>
      <c r="F690">
        <v>62.624000000000002</v>
      </c>
      <c r="G690">
        <v>63.389000000000003</v>
      </c>
      <c r="H690">
        <v>64.126999999999995</v>
      </c>
      <c r="I690">
        <v>64.84</v>
      </c>
      <c r="J690">
        <v>65.525999999999996</v>
      </c>
    </row>
    <row r="691" spans="1:10" x14ac:dyDescent="0.35">
      <c r="A691" t="s">
        <v>214</v>
      </c>
      <c r="B691" t="s">
        <v>36</v>
      </c>
      <c r="C691" t="s">
        <v>91</v>
      </c>
      <c r="D691" t="s">
        <v>359</v>
      </c>
      <c r="E691" t="s">
        <v>329</v>
      </c>
      <c r="F691" t="s">
        <v>329</v>
      </c>
      <c r="G691" t="s">
        <v>329</v>
      </c>
      <c r="H691" t="s">
        <v>329</v>
      </c>
      <c r="I691" t="s">
        <v>329</v>
      </c>
      <c r="J691" t="s">
        <v>329</v>
      </c>
    </row>
    <row r="692" spans="1:10" x14ac:dyDescent="0.35">
      <c r="A692" t="s">
        <v>214</v>
      </c>
      <c r="B692" t="s">
        <v>36</v>
      </c>
      <c r="C692" t="s">
        <v>390</v>
      </c>
      <c r="D692" t="s">
        <v>473</v>
      </c>
      <c r="E692">
        <v>61.16145050319998</v>
      </c>
      <c r="F692">
        <v>60.602234100450161</v>
      </c>
      <c r="G692">
        <v>62.163505726567692</v>
      </c>
      <c r="H692">
        <v>61.8288290685812</v>
      </c>
      <c r="I692">
        <v>62.821896641557153</v>
      </c>
      <c r="J692">
        <v>62.981633449491149</v>
      </c>
    </row>
    <row r="693" spans="1:10" x14ac:dyDescent="0.35">
      <c r="A693" t="s">
        <v>214</v>
      </c>
      <c r="B693" t="s">
        <v>36</v>
      </c>
      <c r="C693" t="s">
        <v>70</v>
      </c>
      <c r="D693" t="s">
        <v>447</v>
      </c>
      <c r="E693">
        <v>8.5005138426085853</v>
      </c>
      <c r="F693">
        <v>8.2567726604111567</v>
      </c>
      <c r="G693">
        <v>8.8119789818193031</v>
      </c>
      <c r="H693">
        <v>8.6659866708586257</v>
      </c>
      <c r="I693">
        <v>7.9538315258113084</v>
      </c>
      <c r="J693">
        <v>8.3138975896324396</v>
      </c>
    </row>
    <row r="694" spans="1:10" x14ac:dyDescent="0.35">
      <c r="A694" t="s">
        <v>214</v>
      </c>
      <c r="B694" t="s">
        <v>36</v>
      </c>
      <c r="C694" t="s">
        <v>77</v>
      </c>
      <c r="D694" t="s">
        <v>426</v>
      </c>
      <c r="E694">
        <v>2.0786647090636001</v>
      </c>
      <c r="F694">
        <v>4.4738834216502701</v>
      </c>
      <c r="G694">
        <v>2.5432939642055099</v>
      </c>
      <c r="H694">
        <v>1.5121537591865399</v>
      </c>
      <c r="I694">
        <v>-0.24363079493276299</v>
      </c>
      <c r="J694">
        <v>0.13257972228011</v>
      </c>
    </row>
    <row r="695" spans="1:10" x14ac:dyDescent="0.35">
      <c r="A695" t="s">
        <v>254</v>
      </c>
      <c r="B695" t="s">
        <v>395</v>
      </c>
      <c r="C695" t="s">
        <v>97</v>
      </c>
      <c r="D695" t="s">
        <v>217</v>
      </c>
      <c r="E695">
        <v>31.1</v>
      </c>
      <c r="F695" t="s">
        <v>329</v>
      </c>
      <c r="G695">
        <v>31.1</v>
      </c>
      <c r="H695" t="s">
        <v>329</v>
      </c>
      <c r="I695" t="s">
        <v>329</v>
      </c>
      <c r="J695" t="s">
        <v>329</v>
      </c>
    </row>
    <row r="696" spans="1:10" x14ac:dyDescent="0.35">
      <c r="A696" t="s">
        <v>254</v>
      </c>
      <c r="B696" t="s">
        <v>395</v>
      </c>
      <c r="C696" t="s">
        <v>346</v>
      </c>
      <c r="D696" t="s">
        <v>502</v>
      </c>
      <c r="E696">
        <v>4.7063370243042489E-2</v>
      </c>
      <c r="F696">
        <v>7.4461493504912227E-2</v>
      </c>
      <c r="G696">
        <v>0.77365771597281419</v>
      </c>
      <c r="H696">
        <v>1.4669893907174596</v>
      </c>
      <c r="I696" t="s">
        <v>329</v>
      </c>
      <c r="J696" t="s">
        <v>329</v>
      </c>
    </row>
    <row r="697" spans="1:10" x14ac:dyDescent="0.35">
      <c r="A697" t="s">
        <v>254</v>
      </c>
      <c r="B697" t="s">
        <v>395</v>
      </c>
      <c r="C697" t="s">
        <v>313</v>
      </c>
      <c r="D697" t="s">
        <v>277</v>
      </c>
      <c r="E697">
        <v>0.94594524722233642</v>
      </c>
      <c r="F697">
        <v>0.93927185389818002</v>
      </c>
      <c r="G697">
        <v>0.94397590173855006</v>
      </c>
      <c r="H697">
        <v>0.93305841859969929</v>
      </c>
      <c r="I697" t="s">
        <v>329</v>
      </c>
      <c r="J697" t="s">
        <v>329</v>
      </c>
    </row>
    <row r="698" spans="1:10" x14ac:dyDescent="0.35">
      <c r="A698" t="s">
        <v>254</v>
      </c>
      <c r="B698" t="s">
        <v>395</v>
      </c>
      <c r="C698" t="s">
        <v>198</v>
      </c>
      <c r="D698" t="s">
        <v>59</v>
      </c>
      <c r="E698">
        <v>68.285440284055937</v>
      </c>
      <c r="F698">
        <v>68.348562043578369</v>
      </c>
      <c r="G698">
        <v>67.317044309204277</v>
      </c>
      <c r="H698">
        <v>66.945766389547828</v>
      </c>
      <c r="I698" t="s">
        <v>329</v>
      </c>
      <c r="J698" t="s">
        <v>329</v>
      </c>
    </row>
    <row r="699" spans="1:10" x14ac:dyDescent="0.35">
      <c r="A699" t="s">
        <v>254</v>
      </c>
      <c r="B699" t="s">
        <v>395</v>
      </c>
      <c r="C699" t="s">
        <v>232</v>
      </c>
      <c r="D699" t="s">
        <v>215</v>
      </c>
      <c r="E699">
        <v>31.667496345701029</v>
      </c>
      <c r="F699">
        <v>31.576976462916718</v>
      </c>
      <c r="G699">
        <v>31.909297974822909</v>
      </c>
      <c r="H699">
        <v>31.5872442197347</v>
      </c>
      <c r="I699" t="s">
        <v>329</v>
      </c>
      <c r="J699" t="s">
        <v>329</v>
      </c>
    </row>
    <row r="700" spans="1:10" x14ac:dyDescent="0.35">
      <c r="A700" t="s">
        <v>254</v>
      </c>
      <c r="B700" t="s">
        <v>395</v>
      </c>
      <c r="C700" t="s">
        <v>293</v>
      </c>
      <c r="D700" t="s">
        <v>258</v>
      </c>
      <c r="E700" t="s">
        <v>329</v>
      </c>
      <c r="F700" t="s">
        <v>329</v>
      </c>
      <c r="G700" t="s">
        <v>329</v>
      </c>
      <c r="H700" t="s">
        <v>329</v>
      </c>
      <c r="I700" t="s">
        <v>329</v>
      </c>
      <c r="J700" t="s">
        <v>329</v>
      </c>
    </row>
    <row r="701" spans="1:10" x14ac:dyDescent="0.35">
      <c r="A701" t="s">
        <v>254</v>
      </c>
      <c r="B701" t="s">
        <v>395</v>
      </c>
      <c r="C701" t="s">
        <v>367</v>
      </c>
      <c r="D701" t="s">
        <v>0</v>
      </c>
      <c r="E701">
        <v>368.93558474882246</v>
      </c>
      <c r="F701">
        <v>379.89223536412658</v>
      </c>
      <c r="G701">
        <v>389.71376907961735</v>
      </c>
      <c r="H701">
        <v>396.17373378525963</v>
      </c>
      <c r="I701" t="s">
        <v>329</v>
      </c>
      <c r="J701" t="s">
        <v>329</v>
      </c>
    </row>
    <row r="702" spans="1:10" x14ac:dyDescent="0.35">
      <c r="A702" t="s">
        <v>254</v>
      </c>
      <c r="B702" t="s">
        <v>395</v>
      </c>
      <c r="C702" t="s">
        <v>301</v>
      </c>
      <c r="D702" t="s">
        <v>209</v>
      </c>
      <c r="E702">
        <v>29.465236322656196</v>
      </c>
      <c r="F702">
        <v>29.026670310373468</v>
      </c>
      <c r="G702">
        <v>29.09586193462177</v>
      </c>
      <c r="H702">
        <v>28.635989802687799</v>
      </c>
      <c r="I702" t="s">
        <v>329</v>
      </c>
      <c r="J702" t="s">
        <v>329</v>
      </c>
    </row>
    <row r="703" spans="1:10" x14ac:dyDescent="0.35">
      <c r="A703" t="s">
        <v>254</v>
      </c>
      <c r="B703" t="s">
        <v>395</v>
      </c>
      <c r="C703" t="s">
        <v>516</v>
      </c>
      <c r="D703" t="s">
        <v>428</v>
      </c>
      <c r="E703">
        <v>6.8122820628986283</v>
      </c>
      <c r="F703">
        <v>6.972108855975808</v>
      </c>
      <c r="G703">
        <v>7.177671158102485</v>
      </c>
      <c r="H703">
        <v>7.4712626511547384</v>
      </c>
      <c r="I703">
        <v>7.4934567001768393</v>
      </c>
      <c r="J703" t="s">
        <v>329</v>
      </c>
    </row>
    <row r="704" spans="1:10" x14ac:dyDescent="0.35">
      <c r="A704" t="s">
        <v>254</v>
      </c>
      <c r="B704" t="s">
        <v>395</v>
      </c>
      <c r="C704" t="s">
        <v>184</v>
      </c>
      <c r="D704" t="s">
        <v>488</v>
      </c>
      <c r="E704">
        <v>1863500000</v>
      </c>
      <c r="F704" t="s">
        <v>329</v>
      </c>
      <c r="G704" t="s">
        <v>329</v>
      </c>
      <c r="H704" t="s">
        <v>329</v>
      </c>
      <c r="I704" t="s">
        <v>329</v>
      </c>
      <c r="J704" t="s">
        <v>329</v>
      </c>
    </row>
    <row r="705" spans="1:10" x14ac:dyDescent="0.35">
      <c r="A705" t="s">
        <v>254</v>
      </c>
      <c r="B705" t="s">
        <v>395</v>
      </c>
      <c r="C705" t="s">
        <v>297</v>
      </c>
      <c r="D705" t="s">
        <v>14</v>
      </c>
      <c r="E705" t="s">
        <v>329</v>
      </c>
      <c r="F705" t="s">
        <v>329</v>
      </c>
      <c r="G705" t="s">
        <v>329</v>
      </c>
      <c r="H705" t="s">
        <v>329</v>
      </c>
      <c r="I705" t="s">
        <v>329</v>
      </c>
      <c r="J705" t="s">
        <v>329</v>
      </c>
    </row>
    <row r="706" spans="1:10" x14ac:dyDescent="0.35">
      <c r="A706" t="s">
        <v>254</v>
      </c>
      <c r="B706" t="s">
        <v>395</v>
      </c>
      <c r="C706" t="s">
        <v>431</v>
      </c>
      <c r="D706" t="s">
        <v>216</v>
      </c>
      <c r="E706">
        <v>73.305097077750801</v>
      </c>
      <c r="F706">
        <v>72.252127091652994</v>
      </c>
      <c r="G706">
        <v>72.631187399805597</v>
      </c>
      <c r="H706" t="s">
        <v>329</v>
      </c>
      <c r="I706" t="s">
        <v>329</v>
      </c>
      <c r="J706" t="s">
        <v>329</v>
      </c>
    </row>
    <row r="707" spans="1:10" x14ac:dyDescent="0.35">
      <c r="A707" t="s">
        <v>254</v>
      </c>
      <c r="B707" t="s">
        <v>395</v>
      </c>
      <c r="C707" t="s">
        <v>446</v>
      </c>
      <c r="D707" t="s">
        <v>252</v>
      </c>
      <c r="E707">
        <v>91.587417702999275</v>
      </c>
      <c r="F707">
        <v>90.704225352112672</v>
      </c>
      <c r="G707">
        <v>90.322580645161295</v>
      </c>
      <c r="H707">
        <v>87.828947368421041</v>
      </c>
      <c r="I707" t="s">
        <v>329</v>
      </c>
      <c r="J707" t="s">
        <v>329</v>
      </c>
    </row>
    <row r="708" spans="1:10" x14ac:dyDescent="0.35">
      <c r="A708" t="s">
        <v>254</v>
      </c>
      <c r="B708" t="s">
        <v>395</v>
      </c>
      <c r="C708" t="s">
        <v>398</v>
      </c>
      <c r="D708" t="s">
        <v>163</v>
      </c>
      <c r="E708">
        <v>1.0359377756939384E-4</v>
      </c>
      <c r="F708">
        <v>1.4103232169396148E-4</v>
      </c>
      <c r="G708">
        <v>1.476316852062917E-2</v>
      </c>
      <c r="H708">
        <v>9.0773896774651005E-4</v>
      </c>
      <c r="I708">
        <v>3.5494124576095786E-5</v>
      </c>
      <c r="J708">
        <v>2.9516943117244559E-5</v>
      </c>
    </row>
    <row r="709" spans="1:10" x14ac:dyDescent="0.35">
      <c r="A709" t="s">
        <v>254</v>
      </c>
      <c r="B709" t="s">
        <v>395</v>
      </c>
      <c r="C709" t="s">
        <v>9</v>
      </c>
      <c r="D709" t="s">
        <v>457</v>
      </c>
      <c r="E709">
        <v>7.31816870123098</v>
      </c>
      <c r="F709">
        <v>13.879545535329052</v>
      </c>
      <c r="G709">
        <v>15.78703119949137</v>
      </c>
      <c r="H709">
        <v>12.256029294713047</v>
      </c>
      <c r="I709">
        <v>3.38249072638013</v>
      </c>
      <c r="J709">
        <v>0.8511584785435109</v>
      </c>
    </row>
    <row r="710" spans="1:10" x14ac:dyDescent="0.35">
      <c r="A710" t="s">
        <v>254</v>
      </c>
      <c r="B710" t="s">
        <v>395</v>
      </c>
      <c r="C710" t="s">
        <v>5</v>
      </c>
      <c r="D710" t="s">
        <v>156</v>
      </c>
      <c r="E710">
        <v>0.98</v>
      </c>
      <c r="F710" t="s">
        <v>329</v>
      </c>
      <c r="G710">
        <v>1.27</v>
      </c>
      <c r="H710" t="s">
        <v>329</v>
      </c>
      <c r="I710">
        <v>1.24</v>
      </c>
      <c r="J710" t="s">
        <v>329</v>
      </c>
    </row>
    <row r="711" spans="1:10" x14ac:dyDescent="0.35">
      <c r="A711" t="s">
        <v>254</v>
      </c>
      <c r="B711" t="s">
        <v>395</v>
      </c>
      <c r="C711" t="s">
        <v>69</v>
      </c>
      <c r="D711" t="s">
        <v>170</v>
      </c>
      <c r="E711">
        <v>19.809999999999999</v>
      </c>
      <c r="F711">
        <v>19.966999999999999</v>
      </c>
      <c r="G711">
        <v>20.137</v>
      </c>
      <c r="H711">
        <v>20.318999999999999</v>
      </c>
      <c r="I711">
        <v>20.513999999999999</v>
      </c>
      <c r="J711">
        <v>20.722999999999999</v>
      </c>
    </row>
    <row r="712" spans="1:10" x14ac:dyDescent="0.35">
      <c r="A712" t="s">
        <v>254</v>
      </c>
      <c r="B712" t="s">
        <v>395</v>
      </c>
      <c r="C712" t="s">
        <v>91</v>
      </c>
      <c r="D712" t="s">
        <v>359</v>
      </c>
      <c r="E712">
        <v>15.623358165571197</v>
      </c>
      <c r="F712">
        <v>16.106260556915252</v>
      </c>
      <c r="G712">
        <v>16.045534561838451</v>
      </c>
      <c r="H712">
        <v>16.431467544730445</v>
      </c>
      <c r="I712">
        <v>16.270941880928799</v>
      </c>
      <c r="J712">
        <v>17.019160940632364</v>
      </c>
    </row>
    <row r="713" spans="1:10" x14ac:dyDescent="0.35">
      <c r="A713" t="s">
        <v>254</v>
      </c>
      <c r="B713" t="s">
        <v>395</v>
      </c>
      <c r="C713" t="s">
        <v>390</v>
      </c>
      <c r="D713" t="s">
        <v>473</v>
      </c>
      <c r="E713">
        <v>40.728463344013996</v>
      </c>
      <c r="F713">
        <v>39.81181465047284</v>
      </c>
      <c r="G713">
        <v>40.116075468193593</v>
      </c>
      <c r="H713">
        <v>40.846490955922214</v>
      </c>
      <c r="I713">
        <v>42.431745463618427</v>
      </c>
      <c r="J713">
        <v>42.333479013307191</v>
      </c>
    </row>
    <row r="714" spans="1:10" x14ac:dyDescent="0.35">
      <c r="A714" t="s">
        <v>254</v>
      </c>
      <c r="B714" t="s">
        <v>395</v>
      </c>
      <c r="C714" t="s">
        <v>70</v>
      </c>
      <c r="D714" t="s">
        <v>447</v>
      </c>
      <c r="E714">
        <v>36.019587121848218</v>
      </c>
      <c r="F714">
        <v>36.683847157635036</v>
      </c>
      <c r="G714">
        <v>35.601661505334995</v>
      </c>
      <c r="H714">
        <v>33.51412767143627</v>
      </c>
      <c r="I714">
        <v>30.508930857583767</v>
      </c>
      <c r="J714">
        <v>28.249148653200308</v>
      </c>
    </row>
    <row r="715" spans="1:10" x14ac:dyDescent="0.35">
      <c r="A715" t="s">
        <v>254</v>
      </c>
      <c r="B715" t="s">
        <v>395</v>
      </c>
      <c r="C715" t="s">
        <v>77</v>
      </c>
      <c r="D715" t="s">
        <v>426</v>
      </c>
      <c r="E715">
        <v>3.99623007954201</v>
      </c>
      <c r="F715">
        <v>5.4785873041190198</v>
      </c>
      <c r="G715">
        <v>2.9327246182012199</v>
      </c>
      <c r="H715">
        <v>2.9426001598505001</v>
      </c>
      <c r="I715">
        <v>3.8552385534790501</v>
      </c>
      <c r="J715">
        <v>1.2212700608070799</v>
      </c>
    </row>
    <row r="716" spans="1:10" x14ac:dyDescent="0.35">
      <c r="A716" t="s">
        <v>93</v>
      </c>
      <c r="B716" t="s">
        <v>223</v>
      </c>
      <c r="C716" t="s">
        <v>97</v>
      </c>
      <c r="D716" t="s">
        <v>217</v>
      </c>
      <c r="E716">
        <v>49</v>
      </c>
      <c r="F716" t="s">
        <v>329</v>
      </c>
      <c r="G716">
        <v>53.7</v>
      </c>
      <c r="H716" t="s">
        <v>329</v>
      </c>
      <c r="I716" t="s">
        <v>329</v>
      </c>
      <c r="J716" t="s">
        <v>329</v>
      </c>
    </row>
    <row r="717" spans="1:10" x14ac:dyDescent="0.35">
      <c r="A717" t="s">
        <v>93</v>
      </c>
      <c r="B717" t="s">
        <v>223</v>
      </c>
      <c r="C717" t="s">
        <v>346</v>
      </c>
      <c r="D717" t="s">
        <v>502</v>
      </c>
      <c r="E717">
        <v>5.2586553367399667</v>
      </c>
      <c r="F717">
        <v>5.6318918224958141</v>
      </c>
      <c r="G717">
        <v>5.6854604132744981</v>
      </c>
      <c r="H717">
        <v>5.6841448937583712</v>
      </c>
      <c r="I717" t="s">
        <v>329</v>
      </c>
      <c r="J717" t="s">
        <v>329</v>
      </c>
    </row>
    <row r="718" spans="1:10" x14ac:dyDescent="0.35">
      <c r="A718" t="s">
        <v>93</v>
      </c>
      <c r="B718" t="s">
        <v>223</v>
      </c>
      <c r="C718" t="s">
        <v>313</v>
      </c>
      <c r="D718" t="s">
        <v>277</v>
      </c>
      <c r="E718">
        <v>0.97322773726818623</v>
      </c>
      <c r="F718">
        <v>0.85909070464254045</v>
      </c>
      <c r="G718">
        <v>0.88082805548180443</v>
      </c>
      <c r="H718">
        <v>0.92754304664611897</v>
      </c>
      <c r="I718" t="s">
        <v>329</v>
      </c>
      <c r="J718" t="s">
        <v>329</v>
      </c>
    </row>
    <row r="719" spans="1:10" x14ac:dyDescent="0.35">
      <c r="A719" t="s">
        <v>93</v>
      </c>
      <c r="B719" t="s">
        <v>223</v>
      </c>
      <c r="C719" t="s">
        <v>198</v>
      </c>
      <c r="D719" t="s">
        <v>59</v>
      </c>
      <c r="E719">
        <v>63.577395647930189</v>
      </c>
      <c r="F719">
        <v>67.639208149534028</v>
      </c>
      <c r="G719">
        <v>66.962362434337408</v>
      </c>
      <c r="H719">
        <v>65.0364575959224</v>
      </c>
      <c r="I719" t="s">
        <v>329</v>
      </c>
      <c r="J719" t="s">
        <v>329</v>
      </c>
    </row>
    <row r="720" spans="1:10" x14ac:dyDescent="0.35">
      <c r="A720" t="s">
        <v>93</v>
      </c>
      <c r="B720" t="s">
        <v>223</v>
      </c>
      <c r="C720" t="s">
        <v>232</v>
      </c>
      <c r="D720" t="s">
        <v>215</v>
      </c>
      <c r="E720">
        <v>-20.647901475569853</v>
      </c>
      <c r="F720">
        <v>-21.291190828884869</v>
      </c>
      <c r="G720">
        <v>-21.073077933187633</v>
      </c>
      <c r="H720">
        <v>-22.411864646750672</v>
      </c>
      <c r="I720" t="s">
        <v>329</v>
      </c>
      <c r="J720" t="s">
        <v>329</v>
      </c>
    </row>
    <row r="721" spans="1:10" x14ac:dyDescent="0.35">
      <c r="A721" t="s">
        <v>93</v>
      </c>
      <c r="B721" t="s">
        <v>223</v>
      </c>
      <c r="C721" t="s">
        <v>293</v>
      </c>
      <c r="D721" t="s">
        <v>258</v>
      </c>
      <c r="E721" t="s">
        <v>329</v>
      </c>
      <c r="F721" t="s">
        <v>329</v>
      </c>
      <c r="G721" t="s">
        <v>329</v>
      </c>
      <c r="H721" t="s">
        <v>329</v>
      </c>
      <c r="I721" t="s">
        <v>329</v>
      </c>
      <c r="J721" t="s">
        <v>329</v>
      </c>
    </row>
    <row r="722" spans="1:10" x14ac:dyDescent="0.35">
      <c r="A722" t="s">
        <v>93</v>
      </c>
      <c r="B722" t="s">
        <v>223</v>
      </c>
      <c r="C722" t="s">
        <v>367</v>
      </c>
      <c r="D722" t="s">
        <v>0</v>
      </c>
      <c r="E722">
        <v>338.34748230096102</v>
      </c>
      <c r="F722">
        <v>317.92591196627308</v>
      </c>
      <c r="G722">
        <v>321.17966038717077</v>
      </c>
      <c r="H722">
        <v>330.71293960884361</v>
      </c>
      <c r="I722" t="s">
        <v>329</v>
      </c>
      <c r="J722" t="s">
        <v>329</v>
      </c>
    </row>
    <row r="723" spans="1:10" x14ac:dyDescent="0.35">
      <c r="A723" t="s">
        <v>93</v>
      </c>
      <c r="B723" t="s">
        <v>223</v>
      </c>
      <c r="C723" t="s">
        <v>301</v>
      </c>
      <c r="D723" t="s">
        <v>209</v>
      </c>
      <c r="E723">
        <v>31.163963369122122</v>
      </c>
      <c r="F723">
        <v>26.728900027970159</v>
      </c>
      <c r="G723">
        <v>27.352162777522938</v>
      </c>
      <c r="H723">
        <v>29.279397510319217</v>
      </c>
      <c r="I723" t="s">
        <v>329</v>
      </c>
      <c r="J723" t="s">
        <v>329</v>
      </c>
    </row>
    <row r="724" spans="1:10" x14ac:dyDescent="0.35">
      <c r="A724" t="s">
        <v>93</v>
      </c>
      <c r="B724" t="s">
        <v>223</v>
      </c>
      <c r="C724" t="s">
        <v>516</v>
      </c>
      <c r="D724" t="s">
        <v>428</v>
      </c>
      <c r="E724">
        <v>7.6104302690132695</v>
      </c>
      <c r="F724">
        <v>8.2236282703685735</v>
      </c>
      <c r="G724">
        <v>8.3401712818630749</v>
      </c>
      <c r="H724">
        <v>8.3779430199504556</v>
      </c>
      <c r="I724">
        <v>8.4932867401474734</v>
      </c>
      <c r="J724" t="s">
        <v>329</v>
      </c>
    </row>
    <row r="725" spans="1:10" x14ac:dyDescent="0.35">
      <c r="A725" t="s">
        <v>93</v>
      </c>
      <c r="B725" t="s">
        <v>223</v>
      </c>
      <c r="C725" t="s">
        <v>184</v>
      </c>
      <c r="D725" t="s">
        <v>488</v>
      </c>
      <c r="E725">
        <v>342000000</v>
      </c>
      <c r="F725" t="s">
        <v>329</v>
      </c>
      <c r="G725" t="s">
        <v>329</v>
      </c>
      <c r="H725" t="s">
        <v>329</v>
      </c>
      <c r="I725" t="s">
        <v>329</v>
      </c>
      <c r="J725" t="s">
        <v>329</v>
      </c>
    </row>
    <row r="726" spans="1:10" x14ac:dyDescent="0.35">
      <c r="A726" t="s">
        <v>93</v>
      </c>
      <c r="B726" t="s">
        <v>223</v>
      </c>
      <c r="C726" t="s">
        <v>297</v>
      </c>
      <c r="D726" t="s">
        <v>14</v>
      </c>
      <c r="E726" t="s">
        <v>329</v>
      </c>
      <c r="F726" t="s">
        <v>329</v>
      </c>
      <c r="G726" t="s">
        <v>329</v>
      </c>
      <c r="H726" t="s">
        <v>329</v>
      </c>
      <c r="I726" t="s">
        <v>329</v>
      </c>
      <c r="J726" t="s">
        <v>329</v>
      </c>
    </row>
    <row r="727" spans="1:10" x14ac:dyDescent="0.35">
      <c r="A727" t="s">
        <v>93</v>
      </c>
      <c r="B727" t="s">
        <v>223</v>
      </c>
      <c r="C727" t="s">
        <v>431</v>
      </c>
      <c r="D727" t="s">
        <v>216</v>
      </c>
      <c r="E727">
        <v>78.604237332933707</v>
      </c>
      <c r="F727">
        <v>78.441179507989006</v>
      </c>
      <c r="G727">
        <v>78.110139843179994</v>
      </c>
      <c r="H727" t="s">
        <v>329</v>
      </c>
      <c r="I727" t="s">
        <v>329</v>
      </c>
      <c r="J727" t="s">
        <v>329</v>
      </c>
    </row>
    <row r="728" spans="1:10" x14ac:dyDescent="0.35">
      <c r="A728" t="s">
        <v>93</v>
      </c>
      <c r="B728" t="s">
        <v>223</v>
      </c>
      <c r="C728" t="s">
        <v>446</v>
      </c>
      <c r="D728" t="s">
        <v>252</v>
      </c>
      <c r="E728">
        <v>83.883180097349907</v>
      </c>
      <c r="F728">
        <v>82.708200890019071</v>
      </c>
      <c r="G728">
        <v>81.328545780969492</v>
      </c>
      <c r="H728">
        <v>76.910656620021527</v>
      </c>
      <c r="I728" t="s">
        <v>329</v>
      </c>
      <c r="J728" t="s">
        <v>329</v>
      </c>
    </row>
    <row r="729" spans="1:10" x14ac:dyDescent="0.35">
      <c r="A729" t="s">
        <v>93</v>
      </c>
      <c r="B729" t="s">
        <v>223</v>
      </c>
      <c r="C729" t="s">
        <v>398</v>
      </c>
      <c r="D729" t="s">
        <v>163</v>
      </c>
      <c r="E729">
        <v>49.548194647572423</v>
      </c>
      <c r="F729">
        <v>0.55225781111892858</v>
      </c>
      <c r="G729">
        <v>55.611473419316113</v>
      </c>
      <c r="H729">
        <v>54.654774452964148</v>
      </c>
      <c r="I729">
        <v>54.384768942860596</v>
      </c>
      <c r="J729">
        <v>44.647687493163801</v>
      </c>
    </row>
    <row r="730" spans="1:10" x14ac:dyDescent="0.35">
      <c r="A730" t="s">
        <v>93</v>
      </c>
      <c r="B730" t="s">
        <v>223</v>
      </c>
      <c r="C730" t="s">
        <v>9</v>
      </c>
      <c r="D730" t="s">
        <v>457</v>
      </c>
      <c r="E730">
        <v>27.454030182316881</v>
      </c>
      <c r="F730">
        <v>2.997073993833796</v>
      </c>
      <c r="G730">
        <v>30.382197273069849</v>
      </c>
      <c r="H730">
        <v>23.52158491846491</v>
      </c>
      <c r="I730">
        <v>28.029206982442638</v>
      </c>
      <c r="J730">
        <v>20.24876472854935</v>
      </c>
    </row>
    <row r="731" spans="1:10" x14ac:dyDescent="0.35">
      <c r="A731" t="s">
        <v>93</v>
      </c>
      <c r="B731" t="s">
        <v>223</v>
      </c>
      <c r="C731" t="s">
        <v>5</v>
      </c>
      <c r="D731" t="s">
        <v>156</v>
      </c>
      <c r="E731">
        <v>1.1000000000000001</v>
      </c>
      <c r="F731" t="s">
        <v>329</v>
      </c>
      <c r="G731">
        <v>1.01</v>
      </c>
      <c r="H731" t="s">
        <v>329</v>
      </c>
      <c r="I731">
        <v>1.1399999999999999</v>
      </c>
      <c r="J731" t="s">
        <v>329</v>
      </c>
    </row>
    <row r="732" spans="1:10" x14ac:dyDescent="0.35">
      <c r="A732" t="s">
        <v>93</v>
      </c>
      <c r="B732" t="s">
        <v>223</v>
      </c>
      <c r="C732" t="s">
        <v>69</v>
      </c>
      <c r="D732" t="s">
        <v>170</v>
      </c>
      <c r="E732">
        <v>51.515999999999998</v>
      </c>
      <c r="F732">
        <v>52.098999999999997</v>
      </c>
      <c r="G732">
        <v>52.677</v>
      </c>
      <c r="H732">
        <v>53.25</v>
      </c>
      <c r="I732">
        <v>53.819000000000003</v>
      </c>
      <c r="J732">
        <v>54.381</v>
      </c>
    </row>
    <row r="733" spans="1:10" x14ac:dyDescent="0.35">
      <c r="A733" t="s">
        <v>93</v>
      </c>
      <c r="B733" t="s">
        <v>223</v>
      </c>
      <c r="C733" t="s">
        <v>91</v>
      </c>
      <c r="D733" t="s">
        <v>359</v>
      </c>
      <c r="E733">
        <v>16.210897664606851</v>
      </c>
      <c r="F733">
        <v>14.508441153876397</v>
      </c>
      <c r="G733">
        <v>14.781093709237094</v>
      </c>
      <c r="H733">
        <v>14.388300739279302</v>
      </c>
      <c r="I733">
        <v>14.314593404496115</v>
      </c>
      <c r="J733">
        <v>14.015943840380269</v>
      </c>
    </row>
    <row r="734" spans="1:10" x14ac:dyDescent="0.35">
      <c r="A734" t="s">
        <v>93</v>
      </c>
      <c r="B734" t="s">
        <v>223</v>
      </c>
      <c r="C734" t="s">
        <v>390</v>
      </c>
      <c r="D734" t="s">
        <v>473</v>
      </c>
      <c r="E734">
        <v>46.689082271909847</v>
      </c>
      <c r="F734">
        <v>46.851346341792201</v>
      </c>
      <c r="G734">
        <v>46.580399458754719</v>
      </c>
      <c r="H734">
        <v>47.244314824741132</v>
      </c>
      <c r="I734">
        <v>47.768979211026128</v>
      </c>
      <c r="J734">
        <v>48.714195975831679</v>
      </c>
    </row>
    <row r="735" spans="1:10" x14ac:dyDescent="0.35">
      <c r="A735" t="s">
        <v>93</v>
      </c>
      <c r="B735" t="s">
        <v>223</v>
      </c>
      <c r="C735" t="s">
        <v>70</v>
      </c>
      <c r="D735" t="s">
        <v>447</v>
      </c>
      <c r="E735">
        <v>23.394123042126118</v>
      </c>
      <c r="F735">
        <v>23.571251426877755</v>
      </c>
      <c r="G735">
        <v>23.181337114221957</v>
      </c>
      <c r="H735">
        <v>22.885052570437498</v>
      </c>
      <c r="I735">
        <v>22.163566381885104</v>
      </c>
      <c r="J735">
        <v>22.818083501168914</v>
      </c>
    </row>
    <row r="736" spans="1:10" x14ac:dyDescent="0.35">
      <c r="A736" t="s">
        <v>93</v>
      </c>
      <c r="B736" t="s">
        <v>223</v>
      </c>
      <c r="C736" t="s">
        <v>77</v>
      </c>
      <c r="D736" t="s">
        <v>426</v>
      </c>
      <c r="E736">
        <v>1.27538046242337</v>
      </c>
      <c r="F736">
        <v>2.9396994630511002</v>
      </c>
      <c r="G736">
        <v>2.9425100013760002</v>
      </c>
      <c r="H736">
        <v>1.9451452754937599</v>
      </c>
      <c r="I736">
        <v>1.9479482676040301</v>
      </c>
      <c r="J736">
        <v>2.6859827721219101</v>
      </c>
    </row>
    <row r="737" spans="1:10" x14ac:dyDescent="0.35">
      <c r="A737" t="s">
        <v>386</v>
      </c>
      <c r="B737" t="s">
        <v>130</v>
      </c>
      <c r="C737" t="s">
        <v>97</v>
      </c>
      <c r="D737" t="s">
        <v>217</v>
      </c>
      <c r="E737">
        <v>100</v>
      </c>
      <c r="F737" t="s">
        <v>329</v>
      </c>
      <c r="G737">
        <v>100</v>
      </c>
      <c r="H737" t="s">
        <v>329</v>
      </c>
      <c r="I737" t="s">
        <v>329</v>
      </c>
      <c r="J737" t="s">
        <v>329</v>
      </c>
    </row>
    <row r="738" spans="1:10" x14ac:dyDescent="0.35">
      <c r="A738" t="s">
        <v>386</v>
      </c>
      <c r="B738" t="s">
        <v>130</v>
      </c>
      <c r="C738" t="s">
        <v>346</v>
      </c>
      <c r="D738" t="s">
        <v>502</v>
      </c>
      <c r="E738">
        <v>21.738588975258686</v>
      </c>
      <c r="F738">
        <v>22.426361829057871</v>
      </c>
      <c r="G738">
        <v>23.173974792034784</v>
      </c>
      <c r="H738">
        <v>24.306955632470803</v>
      </c>
      <c r="I738">
        <v>23.875900255810603</v>
      </c>
      <c r="J738" t="s">
        <v>329</v>
      </c>
    </row>
    <row r="739" spans="1:10" x14ac:dyDescent="0.35">
      <c r="A739" t="s">
        <v>386</v>
      </c>
      <c r="B739" t="s">
        <v>130</v>
      </c>
      <c r="C739" t="s">
        <v>313</v>
      </c>
      <c r="D739" t="s">
        <v>277</v>
      </c>
      <c r="E739">
        <v>1.9597099451060296</v>
      </c>
      <c r="F739">
        <v>1.9349311878299973</v>
      </c>
      <c r="G739">
        <v>1.9090785510818002</v>
      </c>
      <c r="H739">
        <v>1.8789041591360782</v>
      </c>
      <c r="I739" t="s">
        <v>329</v>
      </c>
      <c r="J739" t="s">
        <v>329</v>
      </c>
    </row>
    <row r="740" spans="1:10" x14ac:dyDescent="0.35">
      <c r="A740" t="s">
        <v>386</v>
      </c>
      <c r="B740" t="s">
        <v>130</v>
      </c>
      <c r="C740" t="s">
        <v>198</v>
      </c>
      <c r="D740" t="s">
        <v>59</v>
      </c>
      <c r="E740">
        <v>5.3548902758333261</v>
      </c>
      <c r="F740">
        <v>5.3704655477214063</v>
      </c>
      <c r="G740">
        <v>4.8048178336897536</v>
      </c>
      <c r="H740">
        <v>5.2067806487885697</v>
      </c>
      <c r="I740">
        <v>5.3603783213144069</v>
      </c>
      <c r="J740" t="s">
        <v>329</v>
      </c>
    </row>
    <row r="741" spans="1:10" x14ac:dyDescent="0.35">
      <c r="A741" t="s">
        <v>386</v>
      </c>
      <c r="B741" t="s">
        <v>130</v>
      </c>
      <c r="C741" t="s">
        <v>232</v>
      </c>
      <c r="D741" t="s">
        <v>215</v>
      </c>
      <c r="E741">
        <v>-57.346595625161399</v>
      </c>
      <c r="F741">
        <v>-58.751953019595518</v>
      </c>
      <c r="G741">
        <v>-65.461324928683027</v>
      </c>
      <c r="H741">
        <v>-71.828176533616144</v>
      </c>
      <c r="I741">
        <v>-77.573607103485713</v>
      </c>
      <c r="J741" t="s">
        <v>329</v>
      </c>
    </row>
    <row r="742" spans="1:10" x14ac:dyDescent="0.35">
      <c r="A742" t="s">
        <v>386</v>
      </c>
      <c r="B742" t="s">
        <v>130</v>
      </c>
      <c r="C742" t="s">
        <v>293</v>
      </c>
      <c r="D742" t="s">
        <v>258</v>
      </c>
      <c r="E742" t="s">
        <v>329</v>
      </c>
      <c r="F742" t="s">
        <v>329</v>
      </c>
      <c r="G742" t="s">
        <v>329</v>
      </c>
      <c r="H742" t="s">
        <v>329</v>
      </c>
      <c r="I742" t="s">
        <v>329</v>
      </c>
      <c r="J742" t="s">
        <v>329</v>
      </c>
    </row>
    <row r="743" spans="1:10" x14ac:dyDescent="0.35">
      <c r="A743" t="s">
        <v>386</v>
      </c>
      <c r="B743" t="s">
        <v>130</v>
      </c>
      <c r="C743" t="s">
        <v>367</v>
      </c>
      <c r="D743" t="s">
        <v>0</v>
      </c>
      <c r="E743">
        <v>7391.7258246470828</v>
      </c>
      <c r="F743">
        <v>7484.1638038621222</v>
      </c>
      <c r="G743">
        <v>7259.2378810039609</v>
      </c>
      <c r="H743">
        <v>7202.2273101570818</v>
      </c>
      <c r="I743">
        <v>7247.2369332385542</v>
      </c>
      <c r="J743" t="s">
        <v>329</v>
      </c>
    </row>
    <row r="744" spans="1:10" x14ac:dyDescent="0.35">
      <c r="A744" t="s">
        <v>386</v>
      </c>
      <c r="B744" t="s">
        <v>130</v>
      </c>
      <c r="C744" t="s">
        <v>301</v>
      </c>
      <c r="D744" t="s">
        <v>209</v>
      </c>
      <c r="E744">
        <v>73.785927400931982</v>
      </c>
      <c r="F744">
        <v>73.426285412958819</v>
      </c>
      <c r="G744">
        <v>73.622714218366184</v>
      </c>
      <c r="H744">
        <v>72.18464079253107</v>
      </c>
      <c r="I744">
        <v>72.31406447506707</v>
      </c>
      <c r="J744" t="s">
        <v>329</v>
      </c>
    </row>
    <row r="745" spans="1:10" x14ac:dyDescent="0.35">
      <c r="A745" t="s">
        <v>386</v>
      </c>
      <c r="B745" t="s">
        <v>130</v>
      </c>
      <c r="C745" t="s">
        <v>516</v>
      </c>
      <c r="D745" t="s">
        <v>428</v>
      </c>
      <c r="E745">
        <v>5.2255887886593344</v>
      </c>
      <c r="F745">
        <v>5.2542707192206377</v>
      </c>
      <c r="G745">
        <v>5.410066375494039</v>
      </c>
      <c r="H745">
        <v>5.4646545141751055</v>
      </c>
      <c r="I745">
        <v>5.4355857790996502</v>
      </c>
      <c r="J745">
        <v>5.6437937563424772</v>
      </c>
    </row>
    <row r="746" spans="1:10" x14ac:dyDescent="0.35">
      <c r="A746" t="s">
        <v>386</v>
      </c>
      <c r="B746" t="s">
        <v>130</v>
      </c>
      <c r="C746" t="s">
        <v>184</v>
      </c>
      <c r="D746" t="s">
        <v>488</v>
      </c>
      <c r="E746" t="s">
        <v>329</v>
      </c>
      <c r="F746" t="s">
        <v>329</v>
      </c>
      <c r="G746" t="s">
        <v>329</v>
      </c>
      <c r="H746" t="s">
        <v>329</v>
      </c>
      <c r="I746" t="s">
        <v>329</v>
      </c>
      <c r="J746" t="s">
        <v>329</v>
      </c>
    </row>
    <row r="747" spans="1:10" x14ac:dyDescent="0.35">
      <c r="A747" t="s">
        <v>386</v>
      </c>
      <c r="B747" t="s">
        <v>130</v>
      </c>
      <c r="C747" t="s">
        <v>297</v>
      </c>
      <c r="D747" t="s">
        <v>14</v>
      </c>
      <c r="E747" t="s">
        <v>329</v>
      </c>
      <c r="F747" t="s">
        <v>329</v>
      </c>
      <c r="G747" t="s">
        <v>329</v>
      </c>
      <c r="H747" t="s">
        <v>329</v>
      </c>
      <c r="I747" t="s">
        <v>329</v>
      </c>
      <c r="J747" t="s">
        <v>329</v>
      </c>
    </row>
    <row r="748" spans="1:10" x14ac:dyDescent="0.35">
      <c r="A748" t="s">
        <v>386</v>
      </c>
      <c r="B748" t="s">
        <v>130</v>
      </c>
      <c r="C748" t="s">
        <v>431</v>
      </c>
      <c r="D748" t="s">
        <v>216</v>
      </c>
      <c r="E748">
        <v>20.656097286319898</v>
      </c>
      <c r="F748">
        <v>20.6911805749275</v>
      </c>
      <c r="G748">
        <v>20.5987217759522</v>
      </c>
      <c r="H748" t="s">
        <v>329</v>
      </c>
      <c r="I748" t="s">
        <v>329</v>
      </c>
      <c r="J748" t="s">
        <v>329</v>
      </c>
    </row>
    <row r="749" spans="1:10" x14ac:dyDescent="0.35">
      <c r="A749" t="s">
        <v>386</v>
      </c>
      <c r="B749" t="s">
        <v>130</v>
      </c>
      <c r="C749" t="s">
        <v>446</v>
      </c>
      <c r="D749" t="s">
        <v>252</v>
      </c>
      <c r="E749">
        <v>43.932851931809722</v>
      </c>
      <c r="F749">
        <v>43.776498086607724</v>
      </c>
      <c r="G749">
        <v>42.848767265140786</v>
      </c>
      <c r="H749">
        <v>41.881079747791631</v>
      </c>
      <c r="I749" t="s">
        <v>329</v>
      </c>
      <c r="J749" t="s">
        <v>329</v>
      </c>
    </row>
    <row r="750" spans="1:10" x14ac:dyDescent="0.35">
      <c r="A750" t="s">
        <v>386</v>
      </c>
      <c r="B750" t="s">
        <v>130</v>
      </c>
      <c r="C750" t="s">
        <v>398</v>
      </c>
      <c r="D750" t="s">
        <v>163</v>
      </c>
      <c r="E750">
        <v>26.294848499833584</v>
      </c>
      <c r="F750">
        <v>28.604672845709644</v>
      </c>
      <c r="G750">
        <v>26.557989108218514</v>
      </c>
      <c r="H750">
        <v>27.326857704188363</v>
      </c>
      <c r="I750">
        <v>28.067211547752169</v>
      </c>
      <c r="J750">
        <v>21.320658762624561</v>
      </c>
    </row>
    <row r="751" spans="1:10" x14ac:dyDescent="0.35">
      <c r="A751" t="s">
        <v>386</v>
      </c>
      <c r="B751" t="s">
        <v>130</v>
      </c>
      <c r="C751" t="s">
        <v>9</v>
      </c>
      <c r="D751" t="s">
        <v>457</v>
      </c>
      <c r="E751">
        <v>10.434161987196195</v>
      </c>
      <c r="F751">
        <v>12.255758321553598</v>
      </c>
      <c r="G751">
        <v>11.495858401659738</v>
      </c>
      <c r="H751">
        <v>11.227553000157666</v>
      </c>
      <c r="I751">
        <v>10.597400840779041</v>
      </c>
      <c r="J751">
        <v>7.2052705975433478</v>
      </c>
    </row>
    <row r="752" spans="1:10" x14ac:dyDescent="0.35">
      <c r="A752" t="s">
        <v>386</v>
      </c>
      <c r="B752" t="s">
        <v>130</v>
      </c>
      <c r="C752" t="s">
        <v>5</v>
      </c>
      <c r="D752" t="s">
        <v>156</v>
      </c>
      <c r="E752">
        <v>1.08</v>
      </c>
      <c r="F752" t="s">
        <v>329</v>
      </c>
      <c r="G752">
        <v>1.23</v>
      </c>
      <c r="H752" t="s">
        <v>329</v>
      </c>
      <c r="I752">
        <v>1.1599999999999999</v>
      </c>
      <c r="J752" t="s">
        <v>329</v>
      </c>
    </row>
    <row r="753" spans="1:10" x14ac:dyDescent="0.35">
      <c r="A753" t="s">
        <v>386</v>
      </c>
      <c r="B753" t="s">
        <v>130</v>
      </c>
      <c r="C753" t="s">
        <v>69</v>
      </c>
      <c r="D753" t="s">
        <v>170</v>
      </c>
      <c r="E753">
        <v>80.936999999999998</v>
      </c>
      <c r="F753">
        <v>81.114999999999995</v>
      </c>
      <c r="G753">
        <v>81.293000000000006</v>
      </c>
      <c r="H753">
        <v>81.471999999999994</v>
      </c>
      <c r="I753">
        <v>81.650000000000006</v>
      </c>
      <c r="J753">
        <v>81.828000000000003</v>
      </c>
    </row>
    <row r="754" spans="1:10" x14ac:dyDescent="0.35">
      <c r="A754" t="s">
        <v>386</v>
      </c>
      <c r="B754" t="s">
        <v>130</v>
      </c>
      <c r="C754" t="s">
        <v>91</v>
      </c>
      <c r="D754" t="s">
        <v>359</v>
      </c>
      <c r="E754">
        <v>11.062848000781926</v>
      </c>
      <c r="F754">
        <v>10.990807574177744</v>
      </c>
      <c r="G754">
        <v>11.089332229800544</v>
      </c>
      <c r="H754" t="s">
        <v>329</v>
      </c>
      <c r="I754" t="s">
        <v>329</v>
      </c>
      <c r="J754" t="s">
        <v>329</v>
      </c>
    </row>
    <row r="755" spans="1:10" x14ac:dyDescent="0.35">
      <c r="A755" t="s">
        <v>386</v>
      </c>
      <c r="B755" t="s">
        <v>130</v>
      </c>
      <c r="C755" t="s">
        <v>390</v>
      </c>
      <c r="D755" t="s">
        <v>473</v>
      </c>
      <c r="E755">
        <v>70.02565053921434</v>
      </c>
      <c r="F755">
        <v>68.9108697133601</v>
      </c>
      <c r="G755">
        <v>69.356039380177208</v>
      </c>
      <c r="H755" t="s">
        <v>329</v>
      </c>
      <c r="I755" t="s">
        <v>329</v>
      </c>
      <c r="J755" t="s">
        <v>329</v>
      </c>
    </row>
    <row r="756" spans="1:10" x14ac:dyDescent="0.35">
      <c r="A756" t="s">
        <v>386</v>
      </c>
      <c r="B756" t="s">
        <v>130</v>
      </c>
      <c r="C756" t="s">
        <v>70</v>
      </c>
      <c r="D756" t="s">
        <v>447</v>
      </c>
      <c r="E756">
        <v>1.4232866256455237</v>
      </c>
      <c r="F756">
        <v>1.7138329032518742</v>
      </c>
      <c r="G756">
        <v>1.7600449228503969</v>
      </c>
      <c r="H756" t="s">
        <v>329</v>
      </c>
      <c r="I756" t="s">
        <v>329</v>
      </c>
      <c r="J756" t="s">
        <v>329</v>
      </c>
    </row>
    <row r="757" spans="1:10" x14ac:dyDescent="0.35">
      <c r="A757" t="s">
        <v>386</v>
      </c>
      <c r="B757" t="s">
        <v>130</v>
      </c>
      <c r="C757" t="s">
        <v>77</v>
      </c>
      <c r="D757" t="s">
        <v>426</v>
      </c>
      <c r="E757">
        <v>1.7768715409269</v>
      </c>
      <c r="F757">
        <v>2.91213508872295</v>
      </c>
      <c r="G757">
        <v>1.5156782312454999</v>
      </c>
      <c r="H757">
        <v>0.93829189781549904</v>
      </c>
      <c r="I757">
        <v>1.90663590717818</v>
      </c>
      <c r="J757">
        <v>1.12524136094334</v>
      </c>
    </row>
    <row r="758" spans="1:10" x14ac:dyDescent="0.35">
      <c r="A758" t="s">
        <v>485</v>
      </c>
      <c r="B758" t="s">
        <v>121</v>
      </c>
      <c r="C758" t="s">
        <v>97</v>
      </c>
      <c r="D758" t="s">
        <v>217</v>
      </c>
      <c r="E758">
        <v>87.873279999999994</v>
      </c>
      <c r="F758" t="s">
        <v>329</v>
      </c>
      <c r="G758">
        <v>90.875439999999998</v>
      </c>
      <c r="H758" t="s">
        <v>329</v>
      </c>
      <c r="I758" t="s">
        <v>329</v>
      </c>
      <c r="J758" t="s">
        <v>329</v>
      </c>
    </row>
    <row r="759" spans="1:10" x14ac:dyDescent="0.35">
      <c r="A759" t="s">
        <v>485</v>
      </c>
      <c r="B759" t="s">
        <v>121</v>
      </c>
      <c r="C759" t="s">
        <v>346</v>
      </c>
      <c r="D759" t="s">
        <v>502</v>
      </c>
      <c r="E759" t="s">
        <v>329</v>
      </c>
      <c r="F759" t="s">
        <v>329</v>
      </c>
      <c r="G759" t="s">
        <v>329</v>
      </c>
      <c r="H759" t="s">
        <v>329</v>
      </c>
      <c r="I759" t="s">
        <v>329</v>
      </c>
      <c r="J759" t="s">
        <v>329</v>
      </c>
    </row>
    <row r="760" spans="1:10" x14ac:dyDescent="0.35">
      <c r="A760" t="s">
        <v>485</v>
      </c>
      <c r="B760" t="s">
        <v>121</v>
      </c>
      <c r="C760" t="s">
        <v>313</v>
      </c>
      <c r="D760" t="s">
        <v>277</v>
      </c>
      <c r="E760" t="s">
        <v>329</v>
      </c>
      <c r="F760" t="s">
        <v>329</v>
      </c>
      <c r="G760" t="s">
        <v>329</v>
      </c>
      <c r="H760" t="s">
        <v>329</v>
      </c>
      <c r="I760" t="s">
        <v>329</v>
      </c>
      <c r="J760" t="s">
        <v>329</v>
      </c>
    </row>
    <row r="761" spans="1:10" x14ac:dyDescent="0.35">
      <c r="A761" t="s">
        <v>485</v>
      </c>
      <c r="B761" t="s">
        <v>121</v>
      </c>
      <c r="C761" t="s">
        <v>198</v>
      </c>
      <c r="D761" t="s">
        <v>59</v>
      </c>
      <c r="E761" t="s">
        <v>329</v>
      </c>
      <c r="F761" t="s">
        <v>329</v>
      </c>
      <c r="G761" t="s">
        <v>329</v>
      </c>
      <c r="H761" t="s">
        <v>329</v>
      </c>
      <c r="I761" t="s">
        <v>329</v>
      </c>
      <c r="J761" t="s">
        <v>329</v>
      </c>
    </row>
    <row r="762" spans="1:10" x14ac:dyDescent="0.35">
      <c r="A762" t="s">
        <v>485</v>
      </c>
      <c r="B762" t="s">
        <v>121</v>
      </c>
      <c r="C762" t="s">
        <v>232</v>
      </c>
      <c r="D762" t="s">
        <v>215</v>
      </c>
      <c r="E762" t="s">
        <v>329</v>
      </c>
      <c r="F762" t="s">
        <v>329</v>
      </c>
      <c r="G762" t="s">
        <v>329</v>
      </c>
      <c r="H762" t="s">
        <v>329</v>
      </c>
      <c r="I762" t="s">
        <v>329</v>
      </c>
      <c r="J762" t="s">
        <v>329</v>
      </c>
    </row>
    <row r="763" spans="1:10" x14ac:dyDescent="0.35">
      <c r="A763" t="s">
        <v>485</v>
      </c>
      <c r="B763" t="s">
        <v>121</v>
      </c>
      <c r="C763" t="s">
        <v>293</v>
      </c>
      <c r="D763" t="s">
        <v>258</v>
      </c>
      <c r="E763" t="s">
        <v>329</v>
      </c>
      <c r="F763" t="s">
        <v>329</v>
      </c>
      <c r="G763" t="s">
        <v>329</v>
      </c>
      <c r="H763" t="s">
        <v>329</v>
      </c>
      <c r="I763" t="s">
        <v>329</v>
      </c>
      <c r="J763" t="s">
        <v>329</v>
      </c>
    </row>
    <row r="764" spans="1:10" x14ac:dyDescent="0.35">
      <c r="A764" t="s">
        <v>485</v>
      </c>
      <c r="B764" t="s">
        <v>121</v>
      </c>
      <c r="C764" t="s">
        <v>367</v>
      </c>
      <c r="D764" t="s">
        <v>0</v>
      </c>
      <c r="E764" t="s">
        <v>329</v>
      </c>
      <c r="F764" t="s">
        <v>329</v>
      </c>
      <c r="G764" t="s">
        <v>329</v>
      </c>
      <c r="H764" t="s">
        <v>329</v>
      </c>
      <c r="I764" t="s">
        <v>329</v>
      </c>
      <c r="J764" t="s">
        <v>329</v>
      </c>
    </row>
    <row r="765" spans="1:10" x14ac:dyDescent="0.35">
      <c r="A765" t="s">
        <v>485</v>
      </c>
      <c r="B765" t="s">
        <v>121</v>
      </c>
      <c r="C765" t="s">
        <v>301</v>
      </c>
      <c r="D765" t="s">
        <v>209</v>
      </c>
      <c r="E765" t="s">
        <v>329</v>
      </c>
      <c r="F765" t="s">
        <v>329</v>
      </c>
      <c r="G765" t="s">
        <v>329</v>
      </c>
      <c r="H765" t="s">
        <v>329</v>
      </c>
      <c r="I765" t="s">
        <v>329</v>
      </c>
      <c r="J765" t="s">
        <v>329</v>
      </c>
    </row>
    <row r="766" spans="1:10" x14ac:dyDescent="0.35">
      <c r="A766" t="s">
        <v>485</v>
      </c>
      <c r="B766" t="s">
        <v>121</v>
      </c>
      <c r="C766" t="s">
        <v>516</v>
      </c>
      <c r="D766" t="s">
        <v>428</v>
      </c>
      <c r="E766" t="s">
        <v>329</v>
      </c>
      <c r="F766" t="s">
        <v>329</v>
      </c>
      <c r="G766" t="s">
        <v>329</v>
      </c>
      <c r="H766" t="s">
        <v>329</v>
      </c>
      <c r="I766" t="s">
        <v>329</v>
      </c>
      <c r="J766" t="s">
        <v>329</v>
      </c>
    </row>
    <row r="767" spans="1:10" x14ac:dyDescent="0.35">
      <c r="A767" t="s">
        <v>485</v>
      </c>
      <c r="B767" t="s">
        <v>121</v>
      </c>
      <c r="C767" t="s">
        <v>184</v>
      </c>
      <c r="D767" t="s">
        <v>488</v>
      </c>
      <c r="E767" t="s">
        <v>329</v>
      </c>
      <c r="F767" t="s">
        <v>329</v>
      </c>
      <c r="G767" t="s">
        <v>329</v>
      </c>
      <c r="H767" t="s">
        <v>329</v>
      </c>
      <c r="I767" t="s">
        <v>329</v>
      </c>
      <c r="J767" t="s">
        <v>329</v>
      </c>
    </row>
    <row r="768" spans="1:10" x14ac:dyDescent="0.35">
      <c r="A768" t="s">
        <v>485</v>
      </c>
      <c r="B768" t="s">
        <v>121</v>
      </c>
      <c r="C768" t="s">
        <v>297</v>
      </c>
      <c r="D768" t="s">
        <v>14</v>
      </c>
      <c r="E768" t="s">
        <v>329</v>
      </c>
      <c r="F768" t="s">
        <v>329</v>
      </c>
      <c r="G768" t="s">
        <v>329</v>
      </c>
      <c r="H768" t="s">
        <v>329</v>
      </c>
      <c r="I768" t="s">
        <v>329</v>
      </c>
      <c r="J768" t="s">
        <v>329</v>
      </c>
    </row>
    <row r="769" spans="1:10" x14ac:dyDescent="0.35">
      <c r="A769" t="s">
        <v>485</v>
      </c>
      <c r="B769" t="s">
        <v>121</v>
      </c>
      <c r="C769" t="s">
        <v>431</v>
      </c>
      <c r="D769" t="s">
        <v>216</v>
      </c>
      <c r="E769" t="s">
        <v>329</v>
      </c>
      <c r="F769" t="s">
        <v>329</v>
      </c>
      <c r="G769" t="s">
        <v>329</v>
      </c>
      <c r="H769" t="s">
        <v>329</v>
      </c>
      <c r="I769" t="s">
        <v>329</v>
      </c>
      <c r="J769" t="s">
        <v>329</v>
      </c>
    </row>
    <row r="770" spans="1:10" x14ac:dyDescent="0.35">
      <c r="A770" t="s">
        <v>485</v>
      </c>
      <c r="B770" t="s">
        <v>121</v>
      </c>
      <c r="C770" t="s">
        <v>446</v>
      </c>
      <c r="D770" t="s">
        <v>252</v>
      </c>
      <c r="E770">
        <v>100</v>
      </c>
      <c r="F770">
        <v>100</v>
      </c>
      <c r="G770">
        <v>100</v>
      </c>
      <c r="H770">
        <v>100</v>
      </c>
      <c r="I770" t="s">
        <v>329</v>
      </c>
      <c r="J770" t="s">
        <v>329</v>
      </c>
    </row>
    <row r="771" spans="1:10" x14ac:dyDescent="0.35">
      <c r="A771" t="s">
        <v>485</v>
      </c>
      <c r="B771" t="s">
        <v>121</v>
      </c>
      <c r="C771" t="s">
        <v>398</v>
      </c>
      <c r="D771" t="s">
        <v>163</v>
      </c>
      <c r="E771" t="s">
        <v>329</v>
      </c>
      <c r="F771" t="s">
        <v>329</v>
      </c>
      <c r="G771" t="s">
        <v>329</v>
      </c>
      <c r="H771" t="s">
        <v>329</v>
      </c>
      <c r="I771" t="s">
        <v>329</v>
      </c>
      <c r="J771" t="s">
        <v>329</v>
      </c>
    </row>
    <row r="772" spans="1:10" x14ac:dyDescent="0.35">
      <c r="A772" t="s">
        <v>485</v>
      </c>
      <c r="B772" t="s">
        <v>121</v>
      </c>
      <c r="C772" t="s">
        <v>9</v>
      </c>
      <c r="D772" t="s">
        <v>457</v>
      </c>
      <c r="E772" t="s">
        <v>329</v>
      </c>
      <c r="F772" t="s">
        <v>329</v>
      </c>
      <c r="G772" t="s">
        <v>329</v>
      </c>
      <c r="H772" t="s">
        <v>329</v>
      </c>
      <c r="I772" t="s">
        <v>329</v>
      </c>
      <c r="J772" t="s">
        <v>329</v>
      </c>
    </row>
    <row r="773" spans="1:10" x14ac:dyDescent="0.35">
      <c r="A773" t="s">
        <v>485</v>
      </c>
      <c r="B773" t="s">
        <v>121</v>
      </c>
      <c r="C773" t="s">
        <v>5</v>
      </c>
      <c r="D773" t="s">
        <v>156</v>
      </c>
      <c r="E773" t="s">
        <v>329</v>
      </c>
      <c r="F773" t="s">
        <v>329</v>
      </c>
      <c r="G773" t="s">
        <v>329</v>
      </c>
      <c r="H773" t="s">
        <v>329</v>
      </c>
      <c r="I773" t="s">
        <v>329</v>
      </c>
      <c r="J773" t="s">
        <v>329</v>
      </c>
    </row>
    <row r="774" spans="1:10" x14ac:dyDescent="0.35">
      <c r="A774" t="s">
        <v>485</v>
      </c>
      <c r="B774" t="s">
        <v>121</v>
      </c>
      <c r="C774" t="s">
        <v>69</v>
      </c>
      <c r="D774" t="s">
        <v>170</v>
      </c>
      <c r="E774">
        <v>100</v>
      </c>
      <c r="F774">
        <v>100</v>
      </c>
      <c r="G774">
        <v>100</v>
      </c>
      <c r="H774">
        <v>100</v>
      </c>
      <c r="I774">
        <v>100</v>
      </c>
      <c r="J774">
        <v>100</v>
      </c>
    </row>
    <row r="775" spans="1:10" x14ac:dyDescent="0.35">
      <c r="A775" t="s">
        <v>485</v>
      </c>
      <c r="B775" t="s">
        <v>121</v>
      </c>
      <c r="C775" t="s">
        <v>91</v>
      </c>
      <c r="D775" t="s">
        <v>359</v>
      </c>
      <c r="E775">
        <v>0.87730066884731306</v>
      </c>
      <c r="F775">
        <v>0.86101019261985889</v>
      </c>
      <c r="G775">
        <v>0.88913348279049031</v>
      </c>
      <c r="H775" t="s">
        <v>329</v>
      </c>
      <c r="I775" t="s">
        <v>329</v>
      </c>
      <c r="J775" t="s">
        <v>329</v>
      </c>
    </row>
    <row r="776" spans="1:10" x14ac:dyDescent="0.35">
      <c r="A776" t="s">
        <v>485</v>
      </c>
      <c r="B776" t="s">
        <v>121</v>
      </c>
      <c r="C776" t="s">
        <v>390</v>
      </c>
      <c r="D776" t="s">
        <v>473</v>
      </c>
      <c r="E776" t="s">
        <v>329</v>
      </c>
      <c r="F776" t="s">
        <v>329</v>
      </c>
      <c r="G776" t="s">
        <v>329</v>
      </c>
      <c r="H776" t="s">
        <v>329</v>
      </c>
      <c r="I776" t="s">
        <v>329</v>
      </c>
      <c r="J776" t="s">
        <v>329</v>
      </c>
    </row>
    <row r="777" spans="1:10" x14ac:dyDescent="0.35">
      <c r="A777" t="s">
        <v>485</v>
      </c>
      <c r="B777" t="s">
        <v>121</v>
      </c>
      <c r="C777" t="s">
        <v>70</v>
      </c>
      <c r="D777" t="s">
        <v>447</v>
      </c>
      <c r="E777">
        <v>0.33306287224129155</v>
      </c>
      <c r="F777">
        <v>0.34081711175710766</v>
      </c>
      <c r="G777">
        <v>0.34441634195355786</v>
      </c>
      <c r="H777" t="s">
        <v>329</v>
      </c>
      <c r="I777" t="s">
        <v>329</v>
      </c>
      <c r="J777" t="s">
        <v>329</v>
      </c>
    </row>
    <row r="778" spans="1:10" x14ac:dyDescent="0.35">
      <c r="A778" t="s">
        <v>485</v>
      </c>
      <c r="B778" t="s">
        <v>121</v>
      </c>
      <c r="C778" t="s">
        <v>77</v>
      </c>
      <c r="D778" t="s">
        <v>426</v>
      </c>
      <c r="E778" t="s">
        <v>329</v>
      </c>
      <c r="F778" t="s">
        <v>329</v>
      </c>
      <c r="G778" t="s">
        <v>329</v>
      </c>
      <c r="H778" t="s">
        <v>329</v>
      </c>
      <c r="I778" t="s">
        <v>329</v>
      </c>
      <c r="J778" t="s">
        <v>329</v>
      </c>
    </row>
    <row r="779" spans="1:10" x14ac:dyDescent="0.35">
      <c r="A779" t="s">
        <v>86</v>
      </c>
      <c r="B779" t="s">
        <v>229</v>
      </c>
      <c r="C779" t="s">
        <v>97</v>
      </c>
      <c r="D779" t="s">
        <v>217</v>
      </c>
      <c r="E779">
        <v>9.5</v>
      </c>
      <c r="F779" t="s">
        <v>329</v>
      </c>
      <c r="G779">
        <v>10.8</v>
      </c>
      <c r="H779" t="s">
        <v>329</v>
      </c>
      <c r="I779" t="s">
        <v>329</v>
      </c>
      <c r="J779" t="s">
        <v>329</v>
      </c>
    </row>
    <row r="780" spans="1:10" x14ac:dyDescent="0.35">
      <c r="A780" t="s">
        <v>86</v>
      </c>
      <c r="B780" t="s">
        <v>229</v>
      </c>
      <c r="C780" t="s">
        <v>346</v>
      </c>
      <c r="D780" t="s">
        <v>502</v>
      </c>
      <c r="E780" t="s">
        <v>329</v>
      </c>
      <c r="F780" t="s">
        <v>329</v>
      </c>
      <c r="G780" t="s">
        <v>329</v>
      </c>
      <c r="H780" t="s">
        <v>329</v>
      </c>
      <c r="I780" t="s">
        <v>329</v>
      </c>
      <c r="J780" t="s">
        <v>329</v>
      </c>
    </row>
    <row r="781" spans="1:10" x14ac:dyDescent="0.35">
      <c r="A781" t="s">
        <v>86</v>
      </c>
      <c r="B781" t="s">
        <v>229</v>
      </c>
      <c r="C781" t="s">
        <v>313</v>
      </c>
      <c r="D781" t="s">
        <v>277</v>
      </c>
      <c r="E781" t="s">
        <v>329</v>
      </c>
      <c r="F781" t="s">
        <v>329</v>
      </c>
      <c r="G781" t="s">
        <v>329</v>
      </c>
      <c r="H781" t="s">
        <v>329</v>
      </c>
      <c r="I781" t="s">
        <v>329</v>
      </c>
      <c r="J781" t="s">
        <v>329</v>
      </c>
    </row>
    <row r="782" spans="1:10" x14ac:dyDescent="0.35">
      <c r="A782" t="s">
        <v>86</v>
      </c>
      <c r="B782" t="s">
        <v>229</v>
      </c>
      <c r="C782" t="s">
        <v>198</v>
      </c>
      <c r="D782" t="s">
        <v>59</v>
      </c>
      <c r="E782" t="s">
        <v>329</v>
      </c>
      <c r="F782" t="s">
        <v>329</v>
      </c>
      <c r="G782" t="s">
        <v>329</v>
      </c>
      <c r="H782" t="s">
        <v>329</v>
      </c>
      <c r="I782" t="s">
        <v>329</v>
      </c>
      <c r="J782" t="s">
        <v>329</v>
      </c>
    </row>
    <row r="783" spans="1:10" x14ac:dyDescent="0.35">
      <c r="A783" t="s">
        <v>86</v>
      </c>
      <c r="B783" t="s">
        <v>229</v>
      </c>
      <c r="C783" t="s">
        <v>232</v>
      </c>
      <c r="D783" t="s">
        <v>215</v>
      </c>
      <c r="E783" t="s">
        <v>329</v>
      </c>
      <c r="F783" t="s">
        <v>329</v>
      </c>
      <c r="G783" t="s">
        <v>329</v>
      </c>
      <c r="H783" t="s">
        <v>329</v>
      </c>
      <c r="I783" t="s">
        <v>329</v>
      </c>
      <c r="J783" t="s">
        <v>329</v>
      </c>
    </row>
    <row r="784" spans="1:10" x14ac:dyDescent="0.35">
      <c r="A784" t="s">
        <v>86</v>
      </c>
      <c r="B784" t="s">
        <v>229</v>
      </c>
      <c r="C784" t="s">
        <v>293</v>
      </c>
      <c r="D784" t="s">
        <v>258</v>
      </c>
      <c r="E784" t="s">
        <v>329</v>
      </c>
      <c r="F784" t="s">
        <v>329</v>
      </c>
      <c r="G784" t="s">
        <v>329</v>
      </c>
      <c r="H784" t="s">
        <v>329</v>
      </c>
      <c r="I784" t="s">
        <v>329</v>
      </c>
      <c r="J784" t="s">
        <v>329</v>
      </c>
    </row>
    <row r="785" spans="1:10" x14ac:dyDescent="0.35">
      <c r="A785" t="s">
        <v>86</v>
      </c>
      <c r="B785" t="s">
        <v>229</v>
      </c>
      <c r="C785" t="s">
        <v>367</v>
      </c>
      <c r="D785" t="s">
        <v>0</v>
      </c>
      <c r="E785" t="s">
        <v>329</v>
      </c>
      <c r="F785" t="s">
        <v>329</v>
      </c>
      <c r="G785" t="s">
        <v>329</v>
      </c>
      <c r="H785" t="s">
        <v>329</v>
      </c>
      <c r="I785" t="s">
        <v>329</v>
      </c>
      <c r="J785" t="s">
        <v>329</v>
      </c>
    </row>
    <row r="786" spans="1:10" x14ac:dyDescent="0.35">
      <c r="A786" t="s">
        <v>86</v>
      </c>
      <c r="B786" t="s">
        <v>229</v>
      </c>
      <c r="C786" t="s">
        <v>301</v>
      </c>
      <c r="D786" t="s">
        <v>209</v>
      </c>
      <c r="E786" t="s">
        <v>329</v>
      </c>
      <c r="F786" t="s">
        <v>329</v>
      </c>
      <c r="G786" t="s">
        <v>329</v>
      </c>
      <c r="H786" t="s">
        <v>329</v>
      </c>
      <c r="I786" t="s">
        <v>329</v>
      </c>
      <c r="J786" t="s">
        <v>329</v>
      </c>
    </row>
    <row r="787" spans="1:10" x14ac:dyDescent="0.35">
      <c r="A787" t="s">
        <v>86</v>
      </c>
      <c r="B787" t="s">
        <v>229</v>
      </c>
      <c r="C787" t="s">
        <v>516</v>
      </c>
      <c r="D787" t="s">
        <v>428</v>
      </c>
      <c r="E787" t="s">
        <v>329</v>
      </c>
      <c r="F787" t="s">
        <v>329</v>
      </c>
      <c r="G787" t="s">
        <v>329</v>
      </c>
      <c r="H787" t="s">
        <v>329</v>
      </c>
      <c r="I787" t="s">
        <v>329</v>
      </c>
      <c r="J787" t="s">
        <v>329</v>
      </c>
    </row>
    <row r="788" spans="1:10" x14ac:dyDescent="0.35">
      <c r="A788" t="s">
        <v>86</v>
      </c>
      <c r="B788" t="s">
        <v>229</v>
      </c>
      <c r="C788" t="s">
        <v>184</v>
      </c>
      <c r="D788" t="s">
        <v>488</v>
      </c>
      <c r="E788" t="s">
        <v>329</v>
      </c>
      <c r="F788" t="s">
        <v>329</v>
      </c>
      <c r="G788" t="s">
        <v>329</v>
      </c>
      <c r="H788" t="s">
        <v>329</v>
      </c>
      <c r="I788" t="s">
        <v>329</v>
      </c>
      <c r="J788" t="s">
        <v>329</v>
      </c>
    </row>
    <row r="789" spans="1:10" x14ac:dyDescent="0.35">
      <c r="A789" t="s">
        <v>86</v>
      </c>
      <c r="B789" t="s">
        <v>229</v>
      </c>
      <c r="C789" t="s">
        <v>297</v>
      </c>
      <c r="D789" t="s">
        <v>14</v>
      </c>
      <c r="E789" t="s">
        <v>329</v>
      </c>
      <c r="F789" t="s">
        <v>329</v>
      </c>
      <c r="G789" t="s">
        <v>329</v>
      </c>
      <c r="H789" t="s">
        <v>329</v>
      </c>
      <c r="I789" t="s">
        <v>329</v>
      </c>
      <c r="J789" t="s">
        <v>329</v>
      </c>
    </row>
    <row r="790" spans="1:10" x14ac:dyDescent="0.35">
      <c r="A790" t="s">
        <v>86</v>
      </c>
      <c r="B790" t="s">
        <v>229</v>
      </c>
      <c r="C790" t="s">
        <v>431</v>
      </c>
      <c r="D790" t="s">
        <v>216</v>
      </c>
      <c r="E790">
        <v>79.810614305612205</v>
      </c>
      <c r="F790">
        <v>78.374614369335305</v>
      </c>
      <c r="G790" t="s">
        <v>329</v>
      </c>
      <c r="H790" t="s">
        <v>329</v>
      </c>
      <c r="I790" t="s">
        <v>329</v>
      </c>
      <c r="J790" t="s">
        <v>329</v>
      </c>
    </row>
    <row r="791" spans="1:10" x14ac:dyDescent="0.35">
      <c r="A791" t="s">
        <v>86</v>
      </c>
      <c r="B791" t="s">
        <v>229</v>
      </c>
      <c r="C791" t="s">
        <v>446</v>
      </c>
      <c r="D791" t="s">
        <v>252</v>
      </c>
      <c r="E791">
        <v>100</v>
      </c>
      <c r="F791">
        <v>100</v>
      </c>
      <c r="G791">
        <v>100</v>
      </c>
      <c r="H791">
        <v>100</v>
      </c>
      <c r="I791" t="s">
        <v>329</v>
      </c>
      <c r="J791" t="s">
        <v>329</v>
      </c>
    </row>
    <row r="792" spans="1:10" x14ac:dyDescent="0.35">
      <c r="A792" t="s">
        <v>86</v>
      </c>
      <c r="B792" t="s">
        <v>229</v>
      </c>
      <c r="C792" t="s">
        <v>398</v>
      </c>
      <c r="D792" t="s">
        <v>163</v>
      </c>
      <c r="E792" t="s">
        <v>329</v>
      </c>
      <c r="F792">
        <v>0.55839764421754357</v>
      </c>
      <c r="G792">
        <v>4.6875274540581519E-2</v>
      </c>
      <c r="H792">
        <v>9.3596194948948566E-2</v>
      </c>
      <c r="I792" t="s">
        <v>329</v>
      </c>
      <c r="J792">
        <v>1.1315873618560963E-2</v>
      </c>
    </row>
    <row r="793" spans="1:10" x14ac:dyDescent="0.35">
      <c r="A793" t="s">
        <v>86</v>
      </c>
      <c r="B793" t="s">
        <v>229</v>
      </c>
      <c r="C793" t="s">
        <v>9</v>
      </c>
      <c r="D793" t="s">
        <v>457</v>
      </c>
      <c r="E793">
        <v>1.0348596444796654</v>
      </c>
      <c r="F793">
        <v>0.8410160683626291</v>
      </c>
      <c r="G793">
        <v>1.5315647701910184</v>
      </c>
      <c r="H793">
        <v>0.71917378917686381</v>
      </c>
      <c r="I793">
        <v>0.42781406283438289</v>
      </c>
      <c r="J793">
        <v>0.43129223765234342</v>
      </c>
    </row>
    <row r="794" spans="1:10" x14ac:dyDescent="0.35">
      <c r="A794" t="s">
        <v>86</v>
      </c>
      <c r="B794" t="s">
        <v>229</v>
      </c>
      <c r="C794" t="s">
        <v>5</v>
      </c>
      <c r="D794" t="s">
        <v>156</v>
      </c>
      <c r="E794">
        <v>1.69</v>
      </c>
      <c r="F794" t="s">
        <v>329</v>
      </c>
      <c r="G794">
        <v>1.69</v>
      </c>
      <c r="H794" t="s">
        <v>329</v>
      </c>
      <c r="I794">
        <v>1.66</v>
      </c>
      <c r="J794" t="s">
        <v>329</v>
      </c>
    </row>
    <row r="795" spans="1:10" x14ac:dyDescent="0.35">
      <c r="A795" t="s">
        <v>86</v>
      </c>
      <c r="B795" t="s">
        <v>229</v>
      </c>
      <c r="C795" t="s">
        <v>69</v>
      </c>
      <c r="D795" t="s">
        <v>170</v>
      </c>
      <c r="E795">
        <v>38.828000000000003</v>
      </c>
      <c r="F795">
        <v>39.033999999999999</v>
      </c>
      <c r="G795">
        <v>39.258000000000003</v>
      </c>
      <c r="H795">
        <v>39.5</v>
      </c>
      <c r="I795">
        <v>39.759</v>
      </c>
      <c r="J795">
        <v>40.036999999999999</v>
      </c>
    </row>
    <row r="796" spans="1:10" x14ac:dyDescent="0.35">
      <c r="A796" t="s">
        <v>86</v>
      </c>
      <c r="B796" t="s">
        <v>229</v>
      </c>
      <c r="C796" t="s">
        <v>91</v>
      </c>
      <c r="D796" t="s">
        <v>359</v>
      </c>
      <c r="E796">
        <v>6.7441498617180278</v>
      </c>
      <c r="F796">
        <v>6.6013779324812667</v>
      </c>
      <c r="G796">
        <v>6.536403011339539</v>
      </c>
      <c r="H796">
        <v>8.6110520470397756</v>
      </c>
      <c r="I796">
        <v>8.0735686073185384</v>
      </c>
      <c r="J796">
        <v>7.2041419352699085</v>
      </c>
    </row>
    <row r="797" spans="1:10" x14ac:dyDescent="0.35">
      <c r="A797" t="s">
        <v>86</v>
      </c>
      <c r="B797" t="s">
        <v>229</v>
      </c>
      <c r="C797" t="s">
        <v>390</v>
      </c>
      <c r="D797" t="s">
        <v>473</v>
      </c>
      <c r="E797">
        <v>31.992224652322744</v>
      </c>
      <c r="F797">
        <v>31.622573520698865</v>
      </c>
      <c r="G797">
        <v>32.260692347106193</v>
      </c>
      <c r="H797">
        <v>36.667700089762995</v>
      </c>
      <c r="I797">
        <v>41.19475629794114</v>
      </c>
      <c r="J797">
        <v>41.205138792122995</v>
      </c>
    </row>
    <row r="798" spans="1:10" x14ac:dyDescent="0.35">
      <c r="A798" t="s">
        <v>86</v>
      </c>
      <c r="B798" t="s">
        <v>229</v>
      </c>
      <c r="C798" t="s">
        <v>70</v>
      </c>
      <c r="D798" t="s">
        <v>447</v>
      </c>
      <c r="E798">
        <v>54.201164110678171</v>
      </c>
      <c r="F798">
        <v>54.49983816503007</v>
      </c>
      <c r="G798">
        <v>53.93947767881987</v>
      </c>
      <c r="H798">
        <v>46.433274586376051</v>
      </c>
      <c r="I798">
        <v>42.162685516685954</v>
      </c>
      <c r="J798">
        <v>42.362761264639559</v>
      </c>
    </row>
    <row r="799" spans="1:10" x14ac:dyDescent="0.35">
      <c r="A799" t="s">
        <v>86</v>
      </c>
      <c r="B799" t="s">
        <v>229</v>
      </c>
      <c r="C799" t="s">
        <v>77</v>
      </c>
      <c r="D799" t="s">
        <v>426</v>
      </c>
      <c r="E799">
        <v>1.4932337844143699</v>
      </c>
      <c r="F799">
        <v>1.3005699685469401</v>
      </c>
      <c r="G799">
        <v>5.7722505940246798</v>
      </c>
      <c r="H799">
        <v>1.5018451240091399</v>
      </c>
      <c r="I799" t="s">
        <v>329</v>
      </c>
      <c r="J799" t="s">
        <v>329</v>
      </c>
    </row>
    <row r="800" spans="1:10" x14ac:dyDescent="0.35">
      <c r="A800" t="s">
        <v>23</v>
      </c>
      <c r="B800" t="s">
        <v>323</v>
      </c>
      <c r="C800" t="s">
        <v>97</v>
      </c>
      <c r="D800" t="s">
        <v>217</v>
      </c>
      <c r="E800">
        <v>3.5</v>
      </c>
      <c r="F800" t="s">
        <v>329</v>
      </c>
      <c r="G800">
        <v>6.4</v>
      </c>
      <c r="H800" t="s">
        <v>329</v>
      </c>
      <c r="I800" t="s">
        <v>329</v>
      </c>
      <c r="J800" t="s">
        <v>329</v>
      </c>
    </row>
    <row r="801" spans="1:10" x14ac:dyDescent="0.35">
      <c r="A801" t="s">
        <v>23</v>
      </c>
      <c r="B801" t="s">
        <v>323</v>
      </c>
      <c r="C801" t="s">
        <v>346</v>
      </c>
      <c r="D801" t="s">
        <v>502</v>
      </c>
      <c r="E801" t="s">
        <v>329</v>
      </c>
      <c r="F801" t="s">
        <v>329</v>
      </c>
      <c r="G801" t="s">
        <v>329</v>
      </c>
      <c r="H801" t="s">
        <v>329</v>
      </c>
      <c r="I801" t="s">
        <v>329</v>
      </c>
      <c r="J801" t="s">
        <v>329</v>
      </c>
    </row>
    <row r="802" spans="1:10" x14ac:dyDescent="0.35">
      <c r="A802" t="s">
        <v>23</v>
      </c>
      <c r="B802" t="s">
        <v>323</v>
      </c>
      <c r="C802" t="s">
        <v>313</v>
      </c>
      <c r="D802" t="s">
        <v>277</v>
      </c>
      <c r="E802" t="s">
        <v>329</v>
      </c>
      <c r="F802" t="s">
        <v>329</v>
      </c>
      <c r="G802" t="s">
        <v>329</v>
      </c>
      <c r="H802" t="s">
        <v>329</v>
      </c>
      <c r="I802" t="s">
        <v>329</v>
      </c>
      <c r="J802" t="s">
        <v>329</v>
      </c>
    </row>
    <row r="803" spans="1:10" x14ac:dyDescent="0.35">
      <c r="A803" t="s">
        <v>23</v>
      </c>
      <c r="B803" t="s">
        <v>323</v>
      </c>
      <c r="C803" t="s">
        <v>198</v>
      </c>
      <c r="D803" t="s">
        <v>59</v>
      </c>
      <c r="E803" t="s">
        <v>329</v>
      </c>
      <c r="F803" t="s">
        <v>329</v>
      </c>
      <c r="G803" t="s">
        <v>329</v>
      </c>
      <c r="H803" t="s">
        <v>329</v>
      </c>
      <c r="I803" t="s">
        <v>329</v>
      </c>
      <c r="J803" t="s">
        <v>329</v>
      </c>
    </row>
    <row r="804" spans="1:10" x14ac:dyDescent="0.35">
      <c r="A804" t="s">
        <v>23</v>
      </c>
      <c r="B804" t="s">
        <v>323</v>
      </c>
      <c r="C804" t="s">
        <v>232</v>
      </c>
      <c r="D804" t="s">
        <v>215</v>
      </c>
      <c r="E804" t="s">
        <v>329</v>
      </c>
      <c r="F804" t="s">
        <v>329</v>
      </c>
      <c r="G804" t="s">
        <v>329</v>
      </c>
      <c r="H804" t="s">
        <v>329</v>
      </c>
      <c r="I804" t="s">
        <v>329</v>
      </c>
      <c r="J804" t="s">
        <v>329</v>
      </c>
    </row>
    <row r="805" spans="1:10" x14ac:dyDescent="0.35">
      <c r="A805" t="s">
        <v>23</v>
      </c>
      <c r="B805" t="s">
        <v>323</v>
      </c>
      <c r="C805" t="s">
        <v>293</v>
      </c>
      <c r="D805" t="s">
        <v>258</v>
      </c>
      <c r="E805" t="s">
        <v>329</v>
      </c>
      <c r="F805" t="s">
        <v>329</v>
      </c>
      <c r="G805" t="s">
        <v>329</v>
      </c>
      <c r="H805" t="s">
        <v>329</v>
      </c>
      <c r="I805" t="s">
        <v>329</v>
      </c>
      <c r="J805" t="s">
        <v>329</v>
      </c>
    </row>
    <row r="806" spans="1:10" x14ac:dyDescent="0.35">
      <c r="A806" t="s">
        <v>23</v>
      </c>
      <c r="B806" t="s">
        <v>323</v>
      </c>
      <c r="C806" t="s">
        <v>367</v>
      </c>
      <c r="D806" t="s">
        <v>0</v>
      </c>
      <c r="E806" t="s">
        <v>329</v>
      </c>
      <c r="F806" t="s">
        <v>329</v>
      </c>
      <c r="G806" t="s">
        <v>329</v>
      </c>
      <c r="H806" t="s">
        <v>329</v>
      </c>
      <c r="I806" t="s">
        <v>329</v>
      </c>
      <c r="J806" t="s">
        <v>329</v>
      </c>
    </row>
    <row r="807" spans="1:10" x14ac:dyDescent="0.35">
      <c r="A807" t="s">
        <v>23</v>
      </c>
      <c r="B807" t="s">
        <v>323</v>
      </c>
      <c r="C807" t="s">
        <v>301</v>
      </c>
      <c r="D807" t="s">
        <v>209</v>
      </c>
      <c r="E807" t="s">
        <v>329</v>
      </c>
      <c r="F807" t="s">
        <v>329</v>
      </c>
      <c r="G807" t="s">
        <v>329</v>
      </c>
      <c r="H807" t="s">
        <v>329</v>
      </c>
      <c r="I807" t="s">
        <v>329</v>
      </c>
      <c r="J807" t="s">
        <v>329</v>
      </c>
    </row>
    <row r="808" spans="1:10" x14ac:dyDescent="0.35">
      <c r="A808" t="s">
        <v>23</v>
      </c>
      <c r="B808" t="s">
        <v>323</v>
      </c>
      <c r="C808" t="s">
        <v>516</v>
      </c>
      <c r="D808" t="s">
        <v>428</v>
      </c>
      <c r="E808" t="s">
        <v>329</v>
      </c>
      <c r="F808" t="s">
        <v>329</v>
      </c>
      <c r="G808" t="s">
        <v>329</v>
      </c>
      <c r="H808" t="s">
        <v>329</v>
      </c>
      <c r="I808" t="s">
        <v>329</v>
      </c>
      <c r="J808" t="s">
        <v>329</v>
      </c>
    </row>
    <row r="809" spans="1:10" x14ac:dyDescent="0.35">
      <c r="A809" t="s">
        <v>23</v>
      </c>
      <c r="B809" t="s">
        <v>323</v>
      </c>
      <c r="C809" t="s">
        <v>184</v>
      </c>
      <c r="D809" t="s">
        <v>488</v>
      </c>
      <c r="E809" t="s">
        <v>329</v>
      </c>
      <c r="F809" t="s">
        <v>329</v>
      </c>
      <c r="G809" t="s">
        <v>329</v>
      </c>
      <c r="H809" t="s">
        <v>329</v>
      </c>
      <c r="I809" t="s">
        <v>329</v>
      </c>
      <c r="J809" t="s">
        <v>329</v>
      </c>
    </row>
    <row r="810" spans="1:10" x14ac:dyDescent="0.35">
      <c r="A810" t="s">
        <v>23</v>
      </c>
      <c r="B810" t="s">
        <v>323</v>
      </c>
      <c r="C810" t="s">
        <v>297</v>
      </c>
      <c r="D810" t="s">
        <v>14</v>
      </c>
      <c r="E810" t="s">
        <v>329</v>
      </c>
      <c r="F810" t="s">
        <v>329</v>
      </c>
      <c r="G810" t="s">
        <v>329</v>
      </c>
      <c r="H810" t="s">
        <v>329</v>
      </c>
      <c r="I810" t="s">
        <v>329</v>
      </c>
      <c r="J810" t="s">
        <v>329</v>
      </c>
    </row>
    <row r="811" spans="1:10" x14ac:dyDescent="0.35">
      <c r="A811" t="s">
        <v>23</v>
      </c>
      <c r="B811" t="s">
        <v>323</v>
      </c>
      <c r="C811" t="s">
        <v>431</v>
      </c>
      <c r="D811" t="s">
        <v>216</v>
      </c>
      <c r="E811">
        <v>90.799908613426297</v>
      </c>
      <c r="F811">
        <v>90.607239772171496</v>
      </c>
      <c r="G811" t="s">
        <v>329</v>
      </c>
      <c r="H811" t="s">
        <v>329</v>
      </c>
      <c r="I811" t="s">
        <v>329</v>
      </c>
      <c r="J811" t="s">
        <v>329</v>
      </c>
    </row>
    <row r="812" spans="1:10" x14ac:dyDescent="0.35">
      <c r="A812" t="s">
        <v>23</v>
      </c>
      <c r="B812" t="s">
        <v>323</v>
      </c>
      <c r="C812" t="s">
        <v>446</v>
      </c>
      <c r="D812" t="s">
        <v>252</v>
      </c>
      <c r="E812">
        <v>100</v>
      </c>
      <c r="F812">
        <v>100</v>
      </c>
      <c r="G812">
        <v>100</v>
      </c>
      <c r="H812">
        <v>100</v>
      </c>
      <c r="I812" t="s">
        <v>329</v>
      </c>
      <c r="J812" t="s">
        <v>329</v>
      </c>
    </row>
    <row r="813" spans="1:10" x14ac:dyDescent="0.35">
      <c r="A813" t="s">
        <v>23</v>
      </c>
      <c r="B813" t="s">
        <v>323</v>
      </c>
      <c r="C813" t="s">
        <v>398</v>
      </c>
      <c r="D813" t="s">
        <v>163</v>
      </c>
      <c r="E813" t="s">
        <v>329</v>
      </c>
      <c r="F813" t="s">
        <v>329</v>
      </c>
      <c r="G813" t="s">
        <v>329</v>
      </c>
      <c r="H813" t="s">
        <v>329</v>
      </c>
      <c r="I813" t="s">
        <v>329</v>
      </c>
      <c r="J813" t="s">
        <v>329</v>
      </c>
    </row>
    <row r="814" spans="1:10" x14ac:dyDescent="0.35">
      <c r="A814" t="s">
        <v>23</v>
      </c>
      <c r="B814" t="s">
        <v>323</v>
      </c>
      <c r="C814" t="s">
        <v>9</v>
      </c>
      <c r="D814" t="s">
        <v>457</v>
      </c>
      <c r="E814" t="s">
        <v>329</v>
      </c>
      <c r="F814" t="s">
        <v>329</v>
      </c>
      <c r="G814" t="s">
        <v>329</v>
      </c>
      <c r="H814" t="s">
        <v>329</v>
      </c>
      <c r="I814" t="s">
        <v>329</v>
      </c>
      <c r="J814" t="s">
        <v>329</v>
      </c>
    </row>
    <row r="815" spans="1:10" x14ac:dyDescent="0.35">
      <c r="A815" t="s">
        <v>23</v>
      </c>
      <c r="B815" t="s">
        <v>323</v>
      </c>
      <c r="C815" t="s">
        <v>5</v>
      </c>
      <c r="D815" t="s">
        <v>156</v>
      </c>
      <c r="E815">
        <v>1.31</v>
      </c>
      <c r="F815" t="s">
        <v>329</v>
      </c>
      <c r="G815">
        <v>1.1599999999999999</v>
      </c>
      <c r="H815" t="s">
        <v>329</v>
      </c>
      <c r="I815">
        <v>0.99</v>
      </c>
      <c r="J815" t="s">
        <v>329</v>
      </c>
    </row>
    <row r="816" spans="1:10" x14ac:dyDescent="0.35">
      <c r="A816" t="s">
        <v>23</v>
      </c>
      <c r="B816" t="s">
        <v>323</v>
      </c>
      <c r="C816" t="s">
        <v>69</v>
      </c>
      <c r="D816" t="s">
        <v>170</v>
      </c>
      <c r="E816">
        <v>21.983000000000001</v>
      </c>
      <c r="F816">
        <v>22.047999999999998</v>
      </c>
      <c r="G816">
        <v>22.129000000000001</v>
      </c>
      <c r="H816">
        <v>22.227</v>
      </c>
      <c r="I816">
        <v>22.341000000000001</v>
      </c>
      <c r="J816">
        <v>22.471</v>
      </c>
    </row>
    <row r="817" spans="1:10" x14ac:dyDescent="0.35">
      <c r="A817" t="s">
        <v>23</v>
      </c>
      <c r="B817" t="s">
        <v>323</v>
      </c>
      <c r="C817" t="s">
        <v>91</v>
      </c>
      <c r="D817" t="s">
        <v>359</v>
      </c>
      <c r="E817">
        <v>0.99946898760483371</v>
      </c>
      <c r="F817">
        <v>1.7908993172060876</v>
      </c>
      <c r="G817">
        <v>2.0659070760718152</v>
      </c>
      <c r="H817">
        <v>2.8219774863460989</v>
      </c>
      <c r="I817">
        <v>2.792726647738216</v>
      </c>
      <c r="J817">
        <v>2.8879963392345331</v>
      </c>
    </row>
    <row r="818" spans="1:10" x14ac:dyDescent="0.35">
      <c r="A818" t="s">
        <v>23</v>
      </c>
      <c r="B818" t="s">
        <v>323</v>
      </c>
      <c r="C818" t="s">
        <v>390</v>
      </c>
      <c r="D818" t="s">
        <v>473</v>
      </c>
      <c r="E818">
        <v>34.330632730839824</v>
      </c>
      <c r="F818">
        <v>33.810862813911719</v>
      </c>
      <c r="G818">
        <v>31.933710953601409</v>
      </c>
      <c r="H818">
        <v>34.254923949693065</v>
      </c>
      <c r="I818">
        <v>32.302445649820918</v>
      </c>
      <c r="J818">
        <v>33.423232889159507</v>
      </c>
    </row>
    <row r="819" spans="1:10" x14ac:dyDescent="0.35">
      <c r="A819" t="s">
        <v>23</v>
      </c>
      <c r="B819" t="s">
        <v>323</v>
      </c>
      <c r="C819" t="s">
        <v>70</v>
      </c>
      <c r="D819" t="s">
        <v>447</v>
      </c>
      <c r="E819">
        <v>53.372547155108087</v>
      </c>
      <c r="F819">
        <v>53.109026717124308</v>
      </c>
      <c r="G819">
        <v>55.088262383674724</v>
      </c>
      <c r="H819">
        <v>51.916837114093461</v>
      </c>
      <c r="I819">
        <v>52.621020266869699</v>
      </c>
      <c r="J819">
        <v>52.385551121875316</v>
      </c>
    </row>
    <row r="820" spans="1:10" x14ac:dyDescent="0.35">
      <c r="A820" t="s">
        <v>23</v>
      </c>
      <c r="B820" t="s">
        <v>323</v>
      </c>
      <c r="C820" t="s">
        <v>77</v>
      </c>
      <c r="D820" t="s">
        <v>426</v>
      </c>
      <c r="E820">
        <v>-2.07786574641896</v>
      </c>
      <c r="F820">
        <v>-3.7042957042948599</v>
      </c>
      <c r="G820">
        <v>14.0182054230928</v>
      </c>
      <c r="H820">
        <v>0.145451047728474</v>
      </c>
      <c r="I820">
        <v>1.68083587513844</v>
      </c>
      <c r="J820" t="s">
        <v>329</v>
      </c>
    </row>
    <row r="821" spans="1:10" x14ac:dyDescent="0.35">
      <c r="A821" t="s">
        <v>166</v>
      </c>
      <c r="B821" t="s">
        <v>422</v>
      </c>
      <c r="C821" t="s">
        <v>97</v>
      </c>
      <c r="D821" t="s">
        <v>217</v>
      </c>
      <c r="E821">
        <v>100</v>
      </c>
      <c r="F821" t="s">
        <v>329</v>
      </c>
      <c r="G821">
        <v>100</v>
      </c>
      <c r="H821" t="s">
        <v>329</v>
      </c>
      <c r="I821" t="s">
        <v>329</v>
      </c>
      <c r="J821" t="s">
        <v>329</v>
      </c>
    </row>
    <row r="822" spans="1:10" x14ac:dyDescent="0.35">
      <c r="A822" t="s">
        <v>166</v>
      </c>
      <c r="B822" t="s">
        <v>422</v>
      </c>
      <c r="C822" t="s">
        <v>346</v>
      </c>
      <c r="D822" t="s">
        <v>502</v>
      </c>
      <c r="E822" t="s">
        <v>329</v>
      </c>
      <c r="F822" t="s">
        <v>329</v>
      </c>
      <c r="G822" t="s">
        <v>329</v>
      </c>
      <c r="H822" t="s">
        <v>329</v>
      </c>
      <c r="I822" t="s">
        <v>329</v>
      </c>
      <c r="J822" t="s">
        <v>329</v>
      </c>
    </row>
    <row r="823" spans="1:10" x14ac:dyDescent="0.35">
      <c r="A823" t="s">
        <v>166</v>
      </c>
      <c r="B823" t="s">
        <v>422</v>
      </c>
      <c r="C823" t="s">
        <v>313</v>
      </c>
      <c r="D823" t="s">
        <v>277</v>
      </c>
      <c r="E823" t="s">
        <v>329</v>
      </c>
      <c r="F823" t="s">
        <v>329</v>
      </c>
      <c r="G823" t="s">
        <v>329</v>
      </c>
      <c r="H823" t="s">
        <v>329</v>
      </c>
      <c r="I823" t="s">
        <v>329</v>
      </c>
      <c r="J823" t="s">
        <v>329</v>
      </c>
    </row>
    <row r="824" spans="1:10" x14ac:dyDescent="0.35">
      <c r="A824" t="s">
        <v>166</v>
      </c>
      <c r="B824" t="s">
        <v>422</v>
      </c>
      <c r="C824" t="s">
        <v>198</v>
      </c>
      <c r="D824" t="s">
        <v>59</v>
      </c>
      <c r="E824" t="s">
        <v>329</v>
      </c>
      <c r="F824" t="s">
        <v>329</v>
      </c>
      <c r="G824" t="s">
        <v>329</v>
      </c>
      <c r="H824" t="s">
        <v>329</v>
      </c>
      <c r="I824" t="s">
        <v>329</v>
      </c>
      <c r="J824" t="s">
        <v>329</v>
      </c>
    </row>
    <row r="825" spans="1:10" x14ac:dyDescent="0.35">
      <c r="A825" t="s">
        <v>166</v>
      </c>
      <c r="B825" t="s">
        <v>422</v>
      </c>
      <c r="C825" t="s">
        <v>232</v>
      </c>
      <c r="D825" t="s">
        <v>215</v>
      </c>
      <c r="E825" t="s">
        <v>329</v>
      </c>
      <c r="F825" t="s">
        <v>329</v>
      </c>
      <c r="G825" t="s">
        <v>329</v>
      </c>
      <c r="H825" t="s">
        <v>329</v>
      </c>
      <c r="I825" t="s">
        <v>329</v>
      </c>
      <c r="J825" t="s">
        <v>329</v>
      </c>
    </row>
    <row r="826" spans="1:10" x14ac:dyDescent="0.35">
      <c r="A826" t="s">
        <v>166</v>
      </c>
      <c r="B826" t="s">
        <v>422</v>
      </c>
      <c r="C826" t="s">
        <v>293</v>
      </c>
      <c r="D826" t="s">
        <v>258</v>
      </c>
      <c r="E826" t="s">
        <v>329</v>
      </c>
      <c r="F826" t="s">
        <v>329</v>
      </c>
      <c r="G826" t="s">
        <v>329</v>
      </c>
      <c r="H826" t="s">
        <v>329</v>
      </c>
      <c r="I826" t="s">
        <v>329</v>
      </c>
      <c r="J826" t="s">
        <v>329</v>
      </c>
    </row>
    <row r="827" spans="1:10" x14ac:dyDescent="0.35">
      <c r="A827" t="s">
        <v>166</v>
      </c>
      <c r="B827" t="s">
        <v>422</v>
      </c>
      <c r="C827" t="s">
        <v>367</v>
      </c>
      <c r="D827" t="s">
        <v>0</v>
      </c>
      <c r="E827" t="s">
        <v>329</v>
      </c>
      <c r="F827" t="s">
        <v>329</v>
      </c>
      <c r="G827" t="s">
        <v>329</v>
      </c>
      <c r="H827" t="s">
        <v>329</v>
      </c>
      <c r="I827" t="s">
        <v>329</v>
      </c>
      <c r="J827" t="s">
        <v>329</v>
      </c>
    </row>
    <row r="828" spans="1:10" x14ac:dyDescent="0.35">
      <c r="A828" t="s">
        <v>166</v>
      </c>
      <c r="B828" t="s">
        <v>422</v>
      </c>
      <c r="C828" t="s">
        <v>301</v>
      </c>
      <c r="D828" t="s">
        <v>209</v>
      </c>
      <c r="E828" t="s">
        <v>329</v>
      </c>
      <c r="F828" t="s">
        <v>329</v>
      </c>
      <c r="G828" t="s">
        <v>329</v>
      </c>
      <c r="H828" t="s">
        <v>329</v>
      </c>
      <c r="I828" t="s">
        <v>329</v>
      </c>
      <c r="J828" t="s">
        <v>329</v>
      </c>
    </row>
    <row r="829" spans="1:10" x14ac:dyDescent="0.35">
      <c r="A829" t="s">
        <v>166</v>
      </c>
      <c r="B829" t="s">
        <v>422</v>
      </c>
      <c r="C829" t="s">
        <v>516</v>
      </c>
      <c r="D829" t="s">
        <v>428</v>
      </c>
      <c r="E829" t="s">
        <v>329</v>
      </c>
      <c r="F829" t="s">
        <v>329</v>
      </c>
      <c r="G829" t="s">
        <v>329</v>
      </c>
      <c r="H829" t="s">
        <v>329</v>
      </c>
      <c r="I829" t="s">
        <v>329</v>
      </c>
      <c r="J829" t="s">
        <v>329</v>
      </c>
    </row>
    <row r="830" spans="1:10" x14ac:dyDescent="0.35">
      <c r="A830" t="s">
        <v>166</v>
      </c>
      <c r="B830" t="s">
        <v>422</v>
      </c>
      <c r="C830" t="s">
        <v>184</v>
      </c>
      <c r="D830" t="s">
        <v>488</v>
      </c>
      <c r="E830" t="s">
        <v>329</v>
      </c>
      <c r="F830" t="s">
        <v>329</v>
      </c>
      <c r="G830" t="s">
        <v>329</v>
      </c>
      <c r="H830" t="s">
        <v>329</v>
      </c>
      <c r="I830" t="s">
        <v>329</v>
      </c>
      <c r="J830" t="s">
        <v>329</v>
      </c>
    </row>
    <row r="831" spans="1:10" x14ac:dyDescent="0.35">
      <c r="A831" t="s">
        <v>166</v>
      </c>
      <c r="B831" t="s">
        <v>422</v>
      </c>
      <c r="C831" t="s">
        <v>297</v>
      </c>
      <c r="D831" t="s">
        <v>14</v>
      </c>
      <c r="E831" t="s">
        <v>329</v>
      </c>
      <c r="F831" t="s">
        <v>329</v>
      </c>
      <c r="G831" t="s">
        <v>329</v>
      </c>
      <c r="H831" t="s">
        <v>329</v>
      </c>
      <c r="I831" t="s">
        <v>329</v>
      </c>
      <c r="J831" t="s">
        <v>329</v>
      </c>
    </row>
    <row r="832" spans="1:10" x14ac:dyDescent="0.35">
      <c r="A832" t="s">
        <v>166</v>
      </c>
      <c r="B832" t="s">
        <v>422</v>
      </c>
      <c r="C832" t="s">
        <v>431</v>
      </c>
      <c r="D832" t="s">
        <v>216</v>
      </c>
      <c r="E832" t="s">
        <v>329</v>
      </c>
      <c r="F832" t="s">
        <v>329</v>
      </c>
      <c r="G832" t="s">
        <v>329</v>
      </c>
      <c r="H832" t="s">
        <v>329</v>
      </c>
      <c r="I832" t="s">
        <v>329</v>
      </c>
      <c r="J832" t="s">
        <v>329</v>
      </c>
    </row>
    <row r="833" spans="1:10" x14ac:dyDescent="0.35">
      <c r="A833" t="s">
        <v>166</v>
      </c>
      <c r="B833" t="s">
        <v>422</v>
      </c>
      <c r="C833" t="s">
        <v>446</v>
      </c>
      <c r="D833" t="s">
        <v>252</v>
      </c>
      <c r="E833" t="s">
        <v>329</v>
      </c>
      <c r="F833" t="s">
        <v>329</v>
      </c>
      <c r="G833" t="s">
        <v>329</v>
      </c>
      <c r="H833" t="s">
        <v>329</v>
      </c>
      <c r="I833" t="s">
        <v>329</v>
      </c>
      <c r="J833" t="s">
        <v>329</v>
      </c>
    </row>
    <row r="834" spans="1:10" x14ac:dyDescent="0.35">
      <c r="A834" t="s">
        <v>166</v>
      </c>
      <c r="B834" t="s">
        <v>422</v>
      </c>
      <c r="C834" t="s">
        <v>398</v>
      </c>
      <c r="D834" t="s">
        <v>163</v>
      </c>
      <c r="E834" t="s">
        <v>329</v>
      </c>
      <c r="F834" t="s">
        <v>329</v>
      </c>
      <c r="G834" t="s">
        <v>329</v>
      </c>
      <c r="H834" t="s">
        <v>329</v>
      </c>
      <c r="I834" t="s">
        <v>329</v>
      </c>
      <c r="J834" t="s">
        <v>329</v>
      </c>
    </row>
    <row r="835" spans="1:10" x14ac:dyDescent="0.35">
      <c r="A835" t="s">
        <v>166</v>
      </c>
      <c r="B835" t="s">
        <v>422</v>
      </c>
      <c r="C835" t="s">
        <v>9</v>
      </c>
      <c r="D835" t="s">
        <v>457</v>
      </c>
      <c r="E835" t="s">
        <v>329</v>
      </c>
      <c r="F835" t="s">
        <v>329</v>
      </c>
      <c r="G835" t="s">
        <v>329</v>
      </c>
      <c r="H835" t="s">
        <v>329</v>
      </c>
      <c r="I835" t="s">
        <v>329</v>
      </c>
      <c r="J835" t="s">
        <v>329</v>
      </c>
    </row>
    <row r="836" spans="1:10" x14ac:dyDescent="0.35">
      <c r="A836" t="s">
        <v>166</v>
      </c>
      <c r="B836" t="s">
        <v>422</v>
      </c>
      <c r="C836" t="s">
        <v>5</v>
      </c>
      <c r="D836" t="s">
        <v>156</v>
      </c>
      <c r="E836" t="s">
        <v>329</v>
      </c>
      <c r="F836" t="s">
        <v>329</v>
      </c>
      <c r="G836" t="s">
        <v>329</v>
      </c>
      <c r="H836" t="s">
        <v>329</v>
      </c>
      <c r="I836" t="s">
        <v>329</v>
      </c>
      <c r="J836" t="s">
        <v>329</v>
      </c>
    </row>
    <row r="837" spans="1:10" x14ac:dyDescent="0.35">
      <c r="A837" t="s">
        <v>166</v>
      </c>
      <c r="B837" t="s">
        <v>422</v>
      </c>
      <c r="C837" t="s">
        <v>69</v>
      </c>
      <c r="D837" t="s">
        <v>170</v>
      </c>
      <c r="E837">
        <v>31.053999999999998</v>
      </c>
      <c r="F837">
        <v>31.116</v>
      </c>
      <c r="G837">
        <v>31.189</v>
      </c>
      <c r="H837">
        <v>31.271000000000001</v>
      </c>
      <c r="I837">
        <v>31.363</v>
      </c>
      <c r="J837">
        <v>31.465</v>
      </c>
    </row>
    <row r="838" spans="1:10" x14ac:dyDescent="0.35">
      <c r="A838" t="s">
        <v>166</v>
      </c>
      <c r="B838" t="s">
        <v>422</v>
      </c>
      <c r="C838" t="s">
        <v>91</v>
      </c>
      <c r="D838" t="s">
        <v>359</v>
      </c>
      <c r="E838" t="s">
        <v>329</v>
      </c>
      <c r="F838" t="s">
        <v>329</v>
      </c>
      <c r="G838" t="s">
        <v>329</v>
      </c>
      <c r="H838" t="s">
        <v>329</v>
      </c>
      <c r="I838" t="s">
        <v>329</v>
      </c>
      <c r="J838" t="s">
        <v>329</v>
      </c>
    </row>
    <row r="839" spans="1:10" x14ac:dyDescent="0.35">
      <c r="A839" t="s">
        <v>166</v>
      </c>
      <c r="B839" t="s">
        <v>422</v>
      </c>
      <c r="C839" t="s">
        <v>390</v>
      </c>
      <c r="D839" t="s">
        <v>473</v>
      </c>
      <c r="E839" t="s">
        <v>329</v>
      </c>
      <c r="F839" t="s">
        <v>329</v>
      </c>
      <c r="G839" t="s">
        <v>329</v>
      </c>
      <c r="H839" t="s">
        <v>329</v>
      </c>
      <c r="I839" t="s">
        <v>329</v>
      </c>
      <c r="J839" t="s">
        <v>329</v>
      </c>
    </row>
    <row r="840" spans="1:10" x14ac:dyDescent="0.35">
      <c r="A840" t="s">
        <v>166</v>
      </c>
      <c r="B840" t="s">
        <v>422</v>
      </c>
      <c r="C840" t="s">
        <v>70</v>
      </c>
      <c r="D840" t="s">
        <v>447</v>
      </c>
      <c r="E840" t="s">
        <v>329</v>
      </c>
      <c r="F840" t="s">
        <v>329</v>
      </c>
      <c r="G840" t="s">
        <v>329</v>
      </c>
      <c r="H840" t="s">
        <v>329</v>
      </c>
      <c r="I840" t="s">
        <v>329</v>
      </c>
      <c r="J840" t="s">
        <v>329</v>
      </c>
    </row>
    <row r="841" spans="1:10" x14ac:dyDescent="0.35">
      <c r="A841" t="s">
        <v>166</v>
      </c>
      <c r="B841" t="s">
        <v>422</v>
      </c>
      <c r="C841" t="s">
        <v>77</v>
      </c>
      <c r="D841" t="s">
        <v>426</v>
      </c>
      <c r="E841" t="s">
        <v>329</v>
      </c>
      <c r="F841" t="s">
        <v>329</v>
      </c>
      <c r="G841" t="s">
        <v>329</v>
      </c>
      <c r="H841" t="s">
        <v>329</v>
      </c>
      <c r="I841" t="s">
        <v>329</v>
      </c>
      <c r="J841" t="s">
        <v>329</v>
      </c>
    </row>
    <row r="842" spans="1:10" x14ac:dyDescent="0.35">
      <c r="A842" t="s">
        <v>518</v>
      </c>
      <c r="B842" t="s">
        <v>236</v>
      </c>
      <c r="C842" t="s">
        <v>97</v>
      </c>
      <c r="D842" t="s">
        <v>217</v>
      </c>
      <c r="E842">
        <v>99</v>
      </c>
      <c r="F842" t="s">
        <v>329</v>
      </c>
      <c r="G842">
        <v>99.6</v>
      </c>
      <c r="H842" t="s">
        <v>329</v>
      </c>
      <c r="I842" t="s">
        <v>329</v>
      </c>
      <c r="J842" t="s">
        <v>329</v>
      </c>
    </row>
    <row r="843" spans="1:10" x14ac:dyDescent="0.35">
      <c r="A843" t="s">
        <v>518</v>
      </c>
      <c r="B843" t="s">
        <v>236</v>
      </c>
      <c r="C843" t="s">
        <v>346</v>
      </c>
      <c r="D843" t="s">
        <v>502</v>
      </c>
      <c r="E843">
        <v>6.1470338106407274</v>
      </c>
      <c r="F843">
        <v>5.4622579198473193</v>
      </c>
      <c r="G843">
        <v>4.8033696533228243</v>
      </c>
      <c r="H843">
        <v>4.5609854036814736</v>
      </c>
      <c r="I843">
        <v>5.7707403965215862</v>
      </c>
      <c r="J843" t="s">
        <v>329</v>
      </c>
    </row>
    <row r="844" spans="1:10" x14ac:dyDescent="0.35">
      <c r="A844" t="s">
        <v>518</v>
      </c>
      <c r="B844" t="s">
        <v>236</v>
      </c>
      <c r="C844" t="s">
        <v>313</v>
      </c>
      <c r="D844" t="s">
        <v>277</v>
      </c>
      <c r="E844">
        <v>2.3421867536905432</v>
      </c>
      <c r="F844">
        <v>2.3577761948296825</v>
      </c>
      <c r="G844">
        <v>2.1763207293135669</v>
      </c>
      <c r="H844">
        <v>2.1498219773598675</v>
      </c>
      <c r="I844" t="s">
        <v>329</v>
      </c>
      <c r="J844" t="s">
        <v>329</v>
      </c>
    </row>
    <row r="845" spans="1:10" x14ac:dyDescent="0.35">
      <c r="A845" t="s">
        <v>518</v>
      </c>
      <c r="B845" t="s">
        <v>236</v>
      </c>
      <c r="C845" t="s">
        <v>198</v>
      </c>
      <c r="D845" t="s">
        <v>59</v>
      </c>
      <c r="E845">
        <v>15.979219924411685</v>
      </c>
      <c r="F845">
        <v>17.671324138197377</v>
      </c>
      <c r="G845">
        <v>25.157188197505363</v>
      </c>
      <c r="H845">
        <v>26.727533018097965</v>
      </c>
      <c r="I845">
        <v>26.622273609646928</v>
      </c>
      <c r="J845" t="s">
        <v>329</v>
      </c>
    </row>
    <row r="846" spans="1:10" x14ac:dyDescent="0.35">
      <c r="A846" t="s">
        <v>518</v>
      </c>
      <c r="B846" t="s">
        <v>236</v>
      </c>
      <c r="C846" t="s">
        <v>232</v>
      </c>
      <c r="D846" t="s">
        <v>215</v>
      </c>
      <c r="E846">
        <v>70.146616793136687</v>
      </c>
      <c r="F846">
        <v>70.612662502397754</v>
      </c>
      <c r="G846">
        <v>64.990391228825871</v>
      </c>
      <c r="H846">
        <v>61.281305496776163</v>
      </c>
      <c r="I846">
        <v>59.665630101478207</v>
      </c>
      <c r="J846" t="s">
        <v>329</v>
      </c>
    </row>
    <row r="847" spans="1:10" x14ac:dyDescent="0.35">
      <c r="A847" t="s">
        <v>518</v>
      </c>
      <c r="B847" t="s">
        <v>236</v>
      </c>
      <c r="C847" t="s">
        <v>293</v>
      </c>
      <c r="D847" t="s">
        <v>258</v>
      </c>
      <c r="E847" t="s">
        <v>329</v>
      </c>
      <c r="F847" t="s">
        <v>329</v>
      </c>
      <c r="G847" t="s">
        <v>329</v>
      </c>
      <c r="H847" t="s">
        <v>329</v>
      </c>
      <c r="I847" t="s">
        <v>329</v>
      </c>
      <c r="J847" t="s">
        <v>329</v>
      </c>
    </row>
    <row r="848" spans="1:10" x14ac:dyDescent="0.35">
      <c r="A848" t="s">
        <v>518</v>
      </c>
      <c r="B848" t="s">
        <v>236</v>
      </c>
      <c r="C848" t="s">
        <v>367</v>
      </c>
      <c r="D848" t="s">
        <v>0</v>
      </c>
      <c r="E848">
        <v>1812.961444481379</v>
      </c>
      <c r="F848">
        <v>1953.8971607096089</v>
      </c>
      <c r="G848">
        <v>2139.763970735265</v>
      </c>
      <c r="H848">
        <v>2201.1756142653385</v>
      </c>
      <c r="I848">
        <v>2186.6368227663365</v>
      </c>
      <c r="J848" t="s">
        <v>329</v>
      </c>
    </row>
    <row r="849" spans="1:10" x14ac:dyDescent="0.35">
      <c r="A849" t="s">
        <v>518</v>
      </c>
      <c r="B849" t="s">
        <v>236</v>
      </c>
      <c r="C849" t="s">
        <v>301</v>
      </c>
      <c r="D849" t="s">
        <v>209</v>
      </c>
      <c r="E849">
        <v>77.606672228196743</v>
      </c>
      <c r="F849">
        <v>76.679117183876826</v>
      </c>
      <c r="G849">
        <v>70.039442149171819</v>
      </c>
      <c r="H849">
        <v>68.644139404735299</v>
      </c>
      <c r="I849">
        <v>67.539906455274036</v>
      </c>
      <c r="J849" t="s">
        <v>329</v>
      </c>
    </row>
    <row r="850" spans="1:10" x14ac:dyDescent="0.35">
      <c r="A850" t="s">
        <v>518</v>
      </c>
      <c r="B850" t="s">
        <v>236</v>
      </c>
      <c r="C850" t="s">
        <v>516</v>
      </c>
      <c r="D850" t="s">
        <v>428</v>
      </c>
      <c r="E850">
        <v>10.677267016944681</v>
      </c>
      <c r="F850">
        <v>10.372109871633942</v>
      </c>
      <c r="G850">
        <v>9.8805186100594291</v>
      </c>
      <c r="H850">
        <v>9.8785386886788924</v>
      </c>
      <c r="I850">
        <v>10.786346765904183</v>
      </c>
      <c r="J850">
        <v>11.054737290951476</v>
      </c>
    </row>
    <row r="851" spans="1:10" x14ac:dyDescent="0.35">
      <c r="A851" t="s">
        <v>518</v>
      </c>
      <c r="B851" t="s">
        <v>236</v>
      </c>
      <c r="C851" t="s">
        <v>184</v>
      </c>
      <c r="D851" t="s">
        <v>488</v>
      </c>
      <c r="E851">
        <v>396500000</v>
      </c>
      <c r="F851">
        <v>212000000</v>
      </c>
      <c r="G851">
        <v>2522500000</v>
      </c>
      <c r="H851">
        <v>6331700000</v>
      </c>
      <c r="I851">
        <v>3816600000</v>
      </c>
      <c r="J851">
        <v>3595400000</v>
      </c>
    </row>
    <row r="852" spans="1:10" x14ac:dyDescent="0.35">
      <c r="A852" t="s">
        <v>518</v>
      </c>
      <c r="B852" t="s">
        <v>236</v>
      </c>
      <c r="C852" t="s">
        <v>297</v>
      </c>
      <c r="D852" t="s">
        <v>14</v>
      </c>
      <c r="E852" t="s">
        <v>329</v>
      </c>
      <c r="F852" t="s">
        <v>329</v>
      </c>
      <c r="G852" t="s">
        <v>329</v>
      </c>
      <c r="H852" t="s">
        <v>329</v>
      </c>
      <c r="I852" t="s">
        <v>329</v>
      </c>
      <c r="J852" t="s">
        <v>329</v>
      </c>
    </row>
    <row r="853" spans="1:10" x14ac:dyDescent="0.35">
      <c r="A853" t="s">
        <v>518</v>
      </c>
      <c r="B853" t="s">
        <v>236</v>
      </c>
      <c r="C853" t="s">
        <v>431</v>
      </c>
      <c r="D853" t="s">
        <v>216</v>
      </c>
      <c r="E853">
        <v>26.967397615020602</v>
      </c>
      <c r="F853">
        <v>28.722085377659202</v>
      </c>
      <c r="G853">
        <v>30.272613300720302</v>
      </c>
      <c r="H853" t="s">
        <v>329</v>
      </c>
      <c r="I853" t="s">
        <v>329</v>
      </c>
      <c r="J853" t="s">
        <v>329</v>
      </c>
    </row>
    <row r="854" spans="1:10" x14ac:dyDescent="0.35">
      <c r="A854" t="s">
        <v>518</v>
      </c>
      <c r="B854" t="s">
        <v>236</v>
      </c>
      <c r="C854" t="s">
        <v>446</v>
      </c>
      <c r="D854" t="s">
        <v>252</v>
      </c>
      <c r="E854">
        <v>60.198954473937974</v>
      </c>
      <c r="F854">
        <v>57.626099028227671</v>
      </c>
      <c r="G854">
        <v>55.819219273616518</v>
      </c>
      <c r="H854">
        <v>55.248886733389178</v>
      </c>
      <c r="I854" t="s">
        <v>329</v>
      </c>
      <c r="J854" t="s">
        <v>329</v>
      </c>
    </row>
    <row r="855" spans="1:10" x14ac:dyDescent="0.35">
      <c r="A855" t="s">
        <v>518</v>
      </c>
      <c r="B855" t="s">
        <v>236</v>
      </c>
      <c r="C855" t="s">
        <v>398</v>
      </c>
      <c r="D855" t="s">
        <v>163</v>
      </c>
      <c r="E855">
        <v>0.86127544941153233</v>
      </c>
      <c r="F855">
        <v>1.0344204746488723</v>
      </c>
      <c r="G855">
        <v>0.922781930473208</v>
      </c>
      <c r="H855">
        <v>0.91558149861478211</v>
      </c>
      <c r="I855">
        <v>0.85166074127448976</v>
      </c>
      <c r="J855">
        <v>0.71064102511823524</v>
      </c>
    </row>
    <row r="856" spans="1:10" x14ac:dyDescent="0.35">
      <c r="A856" t="s">
        <v>518</v>
      </c>
      <c r="B856" t="s">
        <v>236</v>
      </c>
      <c r="C856" t="s">
        <v>9</v>
      </c>
      <c r="D856" t="s">
        <v>457</v>
      </c>
      <c r="E856">
        <v>21.580917207115576</v>
      </c>
      <c r="F856">
        <v>24.085995097662686</v>
      </c>
      <c r="G856">
        <v>22.351174686555613</v>
      </c>
      <c r="H856">
        <v>21.404773271229676</v>
      </c>
      <c r="I856">
        <v>21.256351353727243</v>
      </c>
      <c r="J856">
        <v>14.235345860154128</v>
      </c>
    </row>
    <row r="857" spans="1:10" x14ac:dyDescent="0.35">
      <c r="A857" t="s">
        <v>518</v>
      </c>
      <c r="B857" t="s">
        <v>236</v>
      </c>
      <c r="C857" t="s">
        <v>5</v>
      </c>
      <c r="D857" t="s">
        <v>156</v>
      </c>
      <c r="E857">
        <v>1.02</v>
      </c>
      <c r="F857" t="s">
        <v>329</v>
      </c>
      <c r="G857">
        <v>1.24</v>
      </c>
      <c r="H857" t="s">
        <v>329</v>
      </c>
      <c r="I857">
        <v>1.0900000000000001</v>
      </c>
      <c r="J857" t="s">
        <v>329</v>
      </c>
    </row>
    <row r="858" spans="1:10" x14ac:dyDescent="0.35">
      <c r="A858" t="s">
        <v>518</v>
      </c>
      <c r="B858" t="s">
        <v>236</v>
      </c>
      <c r="C858" t="s">
        <v>69</v>
      </c>
      <c r="D858" t="s">
        <v>170</v>
      </c>
      <c r="E858">
        <v>88.585999999999999</v>
      </c>
      <c r="F858">
        <v>88.79</v>
      </c>
      <c r="G858">
        <v>88.986000000000004</v>
      </c>
      <c r="H858">
        <v>89.174999999999997</v>
      </c>
      <c r="I858">
        <v>89.355999999999995</v>
      </c>
      <c r="J858">
        <v>89.53</v>
      </c>
    </row>
    <row r="859" spans="1:10" x14ac:dyDescent="0.35">
      <c r="A859" t="s">
        <v>518</v>
      </c>
      <c r="B859" t="s">
        <v>236</v>
      </c>
      <c r="C859" t="s">
        <v>91</v>
      </c>
      <c r="D859" t="s">
        <v>359</v>
      </c>
      <c r="E859">
        <v>11.751365923038854</v>
      </c>
      <c r="F859">
        <v>11.943260137303632</v>
      </c>
      <c r="G859">
        <v>11.816957466957039</v>
      </c>
      <c r="H859">
        <v>11.858068280969727</v>
      </c>
      <c r="I859">
        <v>11.668033666900859</v>
      </c>
      <c r="J859">
        <v>11.927443290620491</v>
      </c>
    </row>
    <row r="860" spans="1:10" x14ac:dyDescent="0.35">
      <c r="A860" t="s">
        <v>518</v>
      </c>
      <c r="B860" t="s">
        <v>236</v>
      </c>
      <c r="C860" t="s">
        <v>390</v>
      </c>
      <c r="D860" t="s">
        <v>473</v>
      </c>
      <c r="E860">
        <v>56.985596193206824</v>
      </c>
      <c r="F860">
        <v>57.697641939168612</v>
      </c>
      <c r="G860">
        <v>60.148334568890959</v>
      </c>
      <c r="H860">
        <v>61.734498763351993</v>
      </c>
      <c r="I860">
        <v>61.686460098560282</v>
      </c>
      <c r="J860">
        <v>63.311968032349895</v>
      </c>
    </row>
    <row r="861" spans="1:10" x14ac:dyDescent="0.35">
      <c r="A861" t="s">
        <v>518</v>
      </c>
      <c r="B861" t="s">
        <v>236</v>
      </c>
      <c r="C861" t="s">
        <v>70</v>
      </c>
      <c r="D861" t="s">
        <v>447</v>
      </c>
      <c r="E861">
        <v>3.4643595968127343</v>
      </c>
      <c r="F861">
        <v>3.5832934011943873</v>
      </c>
      <c r="G861">
        <v>3.2128215699647802</v>
      </c>
      <c r="H861">
        <v>3.3007020692940703</v>
      </c>
      <c r="I861">
        <v>3.7317190835197946</v>
      </c>
      <c r="J861">
        <v>3.8782074501349637</v>
      </c>
    </row>
    <row r="862" spans="1:10" x14ac:dyDescent="0.35">
      <c r="A862" t="s">
        <v>518</v>
      </c>
      <c r="B862" t="s">
        <v>236</v>
      </c>
      <c r="C862" t="s">
        <v>77</v>
      </c>
      <c r="D862" t="s">
        <v>426</v>
      </c>
      <c r="E862">
        <v>1.4099647508812501</v>
      </c>
      <c r="F862">
        <v>3.3403180081350001</v>
      </c>
      <c r="G862">
        <v>3.0065203562334801</v>
      </c>
      <c r="H862">
        <v>1.7917107325096999</v>
      </c>
      <c r="I862">
        <v>4.3950000000000502</v>
      </c>
      <c r="J862">
        <v>4.3488672829163004</v>
      </c>
    </row>
    <row r="863" spans="1:10" x14ac:dyDescent="0.35">
      <c r="A863" t="s">
        <v>342</v>
      </c>
      <c r="B863" t="s">
        <v>174</v>
      </c>
      <c r="C863" t="s">
        <v>97</v>
      </c>
      <c r="D863" t="s">
        <v>217</v>
      </c>
      <c r="E863">
        <v>99.7</v>
      </c>
      <c r="F863" t="s">
        <v>329</v>
      </c>
      <c r="G863">
        <v>100</v>
      </c>
      <c r="H863" t="s">
        <v>329</v>
      </c>
      <c r="I863" t="s">
        <v>329</v>
      </c>
      <c r="J863" t="s">
        <v>329</v>
      </c>
    </row>
    <row r="864" spans="1:10" x14ac:dyDescent="0.35">
      <c r="A864" t="s">
        <v>342</v>
      </c>
      <c r="B864" t="s">
        <v>174</v>
      </c>
      <c r="C864" t="s">
        <v>346</v>
      </c>
      <c r="D864" t="s">
        <v>502</v>
      </c>
      <c r="E864">
        <v>3.9060539556268683</v>
      </c>
      <c r="F864">
        <v>3.8345191006097639</v>
      </c>
      <c r="G864">
        <v>4.4694601934138145</v>
      </c>
      <c r="H864">
        <v>4.7591497459697454</v>
      </c>
      <c r="I864" t="s">
        <v>329</v>
      </c>
      <c r="J864" t="s">
        <v>329</v>
      </c>
    </row>
    <row r="865" spans="1:10" x14ac:dyDescent="0.35">
      <c r="A865" t="s">
        <v>342</v>
      </c>
      <c r="B865" t="s">
        <v>174</v>
      </c>
      <c r="C865" t="s">
        <v>313</v>
      </c>
      <c r="D865" t="s">
        <v>277</v>
      </c>
      <c r="E865">
        <v>3.5511109941827423</v>
      </c>
      <c r="F865">
        <v>3.6275873398242355</v>
      </c>
      <c r="G865">
        <v>3.5683152612532107</v>
      </c>
      <c r="H865">
        <v>3.3917345710432887</v>
      </c>
      <c r="I865" t="s">
        <v>329</v>
      </c>
      <c r="J865" t="s">
        <v>329</v>
      </c>
    </row>
    <row r="866" spans="1:10" x14ac:dyDescent="0.35">
      <c r="A866" t="s">
        <v>342</v>
      </c>
      <c r="B866" t="s">
        <v>174</v>
      </c>
      <c r="C866" t="s">
        <v>198</v>
      </c>
      <c r="D866" t="s">
        <v>59</v>
      </c>
      <c r="E866">
        <v>8.6203089157143999</v>
      </c>
      <c r="F866">
        <v>8.0287577417968272</v>
      </c>
      <c r="G866">
        <v>7.656665483143529</v>
      </c>
      <c r="H866">
        <v>7.1369369322760567</v>
      </c>
      <c r="I866" t="s">
        <v>329</v>
      </c>
      <c r="J866" t="s">
        <v>329</v>
      </c>
    </row>
    <row r="867" spans="1:10" x14ac:dyDescent="0.35">
      <c r="A867" t="s">
        <v>342</v>
      </c>
      <c r="B867" t="s">
        <v>174</v>
      </c>
      <c r="C867" t="s">
        <v>232</v>
      </c>
      <c r="D867" t="s">
        <v>215</v>
      </c>
      <c r="E867">
        <v>10.737298317693753</v>
      </c>
      <c r="F867">
        <v>11.74693643153908</v>
      </c>
      <c r="G867">
        <v>13.166691056828608</v>
      </c>
      <c r="H867">
        <v>13.507842875678291</v>
      </c>
      <c r="I867" t="s">
        <v>329</v>
      </c>
      <c r="J867" t="s">
        <v>329</v>
      </c>
    </row>
    <row r="868" spans="1:10" x14ac:dyDescent="0.35">
      <c r="A868" t="s">
        <v>342</v>
      </c>
      <c r="B868" t="s">
        <v>174</v>
      </c>
      <c r="C868" t="s">
        <v>293</v>
      </c>
      <c r="D868" t="s">
        <v>258</v>
      </c>
      <c r="E868" t="s">
        <v>329</v>
      </c>
      <c r="F868" t="s">
        <v>329</v>
      </c>
      <c r="G868" t="s">
        <v>329</v>
      </c>
      <c r="H868" t="s">
        <v>329</v>
      </c>
      <c r="I868" t="s">
        <v>329</v>
      </c>
      <c r="J868" t="s">
        <v>329</v>
      </c>
    </row>
    <row r="869" spans="1:10" x14ac:dyDescent="0.35">
      <c r="A869" t="s">
        <v>342</v>
      </c>
      <c r="B869" t="s">
        <v>174</v>
      </c>
      <c r="C869" t="s">
        <v>367</v>
      </c>
      <c r="D869" t="s">
        <v>0</v>
      </c>
      <c r="E869">
        <v>1845.7372828837449</v>
      </c>
      <c r="F869">
        <v>1994.3995923013399</v>
      </c>
      <c r="G869">
        <v>2079.1197146654131</v>
      </c>
      <c r="H869">
        <v>2226.2698706331316</v>
      </c>
      <c r="I869" t="s">
        <v>329</v>
      </c>
      <c r="J869" t="s">
        <v>329</v>
      </c>
    </row>
    <row r="870" spans="1:10" x14ac:dyDescent="0.35">
      <c r="A870" t="s">
        <v>342</v>
      </c>
      <c r="B870" t="s">
        <v>174</v>
      </c>
      <c r="C870" t="s">
        <v>301</v>
      </c>
      <c r="D870" t="s">
        <v>209</v>
      </c>
      <c r="E870">
        <v>87.520708028897602</v>
      </c>
      <c r="F870">
        <v>88.177610193952361</v>
      </c>
      <c r="G870">
        <v>87.906883949379605</v>
      </c>
      <c r="H870">
        <v>88.137233085265422</v>
      </c>
      <c r="I870" t="s">
        <v>329</v>
      </c>
      <c r="J870" t="s">
        <v>329</v>
      </c>
    </row>
    <row r="871" spans="1:10" x14ac:dyDescent="0.35">
      <c r="A871" t="s">
        <v>342</v>
      </c>
      <c r="B871" t="s">
        <v>174</v>
      </c>
      <c r="C871" t="s">
        <v>516</v>
      </c>
      <c r="D871" t="s">
        <v>428</v>
      </c>
      <c r="E871">
        <v>4.8732333455431212</v>
      </c>
      <c r="F871">
        <v>4.976962615016622</v>
      </c>
      <c r="G871">
        <v>5.1716473883697418</v>
      </c>
      <c r="H871">
        <v>5.3986215397651041</v>
      </c>
      <c r="I871">
        <v>5.7041525792699375</v>
      </c>
      <c r="J871" t="s">
        <v>329</v>
      </c>
    </row>
    <row r="872" spans="1:10" x14ac:dyDescent="0.35">
      <c r="A872" t="s">
        <v>342</v>
      </c>
      <c r="B872" t="s">
        <v>174</v>
      </c>
      <c r="C872" t="s">
        <v>184</v>
      </c>
      <c r="D872" t="s">
        <v>488</v>
      </c>
      <c r="E872">
        <v>472970000</v>
      </c>
      <c r="F872">
        <v>2799280000</v>
      </c>
      <c r="G872">
        <v>3263250000</v>
      </c>
      <c r="H872">
        <v>3516220000</v>
      </c>
      <c r="I872">
        <v>1545950000</v>
      </c>
      <c r="J872">
        <v>2575970000</v>
      </c>
    </row>
    <row r="873" spans="1:10" x14ac:dyDescent="0.35">
      <c r="A873" t="s">
        <v>342</v>
      </c>
      <c r="B873" t="s">
        <v>174</v>
      </c>
      <c r="C873" t="s">
        <v>297</v>
      </c>
      <c r="D873" t="s">
        <v>14</v>
      </c>
      <c r="E873" t="s">
        <v>329</v>
      </c>
      <c r="F873" t="s">
        <v>329</v>
      </c>
      <c r="G873" t="s">
        <v>329</v>
      </c>
      <c r="H873" t="s">
        <v>329</v>
      </c>
      <c r="I873" t="s">
        <v>329</v>
      </c>
      <c r="J873" t="s">
        <v>329</v>
      </c>
    </row>
    <row r="874" spans="1:10" x14ac:dyDescent="0.35">
      <c r="A874" t="s">
        <v>342</v>
      </c>
      <c r="B874" t="s">
        <v>174</v>
      </c>
      <c r="C874" t="s">
        <v>431</v>
      </c>
      <c r="D874" t="s">
        <v>216</v>
      </c>
      <c r="E874">
        <v>19.079125299949698</v>
      </c>
      <c r="F874">
        <v>18.016482523578901</v>
      </c>
      <c r="G874">
        <v>18.362548391687</v>
      </c>
      <c r="H874" t="s">
        <v>329</v>
      </c>
      <c r="I874" t="s">
        <v>329</v>
      </c>
      <c r="J874" t="s">
        <v>329</v>
      </c>
    </row>
    <row r="875" spans="1:10" x14ac:dyDescent="0.35">
      <c r="A875" t="s">
        <v>342</v>
      </c>
      <c r="B875" t="s">
        <v>174</v>
      </c>
      <c r="C875" t="s">
        <v>446</v>
      </c>
      <c r="D875" t="s">
        <v>252</v>
      </c>
      <c r="E875">
        <v>12.471277972348227</v>
      </c>
      <c r="F875">
        <v>11.566336842740354</v>
      </c>
      <c r="G875">
        <v>11.752373675385574</v>
      </c>
      <c r="H875">
        <v>12.055581037074777</v>
      </c>
      <c r="I875" t="s">
        <v>329</v>
      </c>
      <c r="J875" t="s">
        <v>329</v>
      </c>
    </row>
    <row r="876" spans="1:10" x14ac:dyDescent="0.35">
      <c r="A876" t="s">
        <v>342</v>
      </c>
      <c r="B876" t="s">
        <v>174</v>
      </c>
      <c r="C876" t="s">
        <v>398</v>
      </c>
      <c r="D876" t="s">
        <v>163</v>
      </c>
      <c r="E876">
        <v>1.6886085347188668</v>
      </c>
      <c r="F876">
        <v>1.6934685789898332</v>
      </c>
      <c r="G876">
        <v>1.501676314440459</v>
      </c>
      <c r="H876">
        <v>1.5213628291067984</v>
      </c>
      <c r="I876">
        <v>1.4587549182125767</v>
      </c>
      <c r="J876">
        <v>1.2236776443185136</v>
      </c>
    </row>
    <row r="877" spans="1:10" x14ac:dyDescent="0.35">
      <c r="A877" t="s">
        <v>342</v>
      </c>
      <c r="B877" t="s">
        <v>174</v>
      </c>
      <c r="C877" t="s">
        <v>9</v>
      </c>
      <c r="D877" t="s">
        <v>457</v>
      </c>
      <c r="E877">
        <v>14.530159395541563</v>
      </c>
      <c r="F877">
        <v>16.790615099472095</v>
      </c>
      <c r="G877">
        <v>18.436165399929529</v>
      </c>
      <c r="H877">
        <v>17.402298639332361</v>
      </c>
      <c r="I877">
        <v>17.20111591130167</v>
      </c>
      <c r="J877">
        <v>12.665289992068152</v>
      </c>
    </row>
    <row r="878" spans="1:10" x14ac:dyDescent="0.35">
      <c r="A878" t="s">
        <v>342</v>
      </c>
      <c r="B878" t="s">
        <v>174</v>
      </c>
      <c r="C878" t="s">
        <v>5</v>
      </c>
      <c r="D878" t="s">
        <v>156</v>
      </c>
      <c r="E878">
        <v>1.04</v>
      </c>
      <c r="F878" t="s">
        <v>329</v>
      </c>
      <c r="G878">
        <v>1.28</v>
      </c>
      <c r="H878" t="s">
        <v>329</v>
      </c>
      <c r="I878">
        <v>1.0900000000000001</v>
      </c>
      <c r="J878" t="s">
        <v>329</v>
      </c>
    </row>
    <row r="879" spans="1:10" x14ac:dyDescent="0.35">
      <c r="A879" t="s">
        <v>342</v>
      </c>
      <c r="B879" t="s">
        <v>174</v>
      </c>
      <c r="C879" t="s">
        <v>69</v>
      </c>
      <c r="D879" t="s">
        <v>170</v>
      </c>
      <c r="E879">
        <v>49.225999999999999</v>
      </c>
      <c r="F879">
        <v>50.573</v>
      </c>
      <c r="G879">
        <v>51.889000000000003</v>
      </c>
      <c r="H879">
        <v>53.167999999999999</v>
      </c>
      <c r="I879">
        <v>54.41</v>
      </c>
      <c r="J879">
        <v>55.613999999999997</v>
      </c>
    </row>
    <row r="880" spans="1:10" x14ac:dyDescent="0.35">
      <c r="A880" t="s">
        <v>342</v>
      </c>
      <c r="B880" t="s">
        <v>174</v>
      </c>
      <c r="C880" t="s">
        <v>91</v>
      </c>
      <c r="D880" t="s">
        <v>359</v>
      </c>
      <c r="E880">
        <v>31.543091500090913</v>
      </c>
      <c r="F880">
        <v>31.281931398571754</v>
      </c>
      <c r="G880">
        <v>30.655582167429053</v>
      </c>
      <c r="H880">
        <v>29.737842466506194</v>
      </c>
      <c r="I880" t="s">
        <v>329</v>
      </c>
      <c r="J880" t="s">
        <v>329</v>
      </c>
    </row>
    <row r="881" spans="1:10" x14ac:dyDescent="0.35">
      <c r="A881" t="s">
        <v>342</v>
      </c>
      <c r="B881" t="s">
        <v>174</v>
      </c>
      <c r="C881" t="s">
        <v>390</v>
      </c>
      <c r="D881" t="s">
        <v>473</v>
      </c>
      <c r="E881">
        <v>44.073739868479386</v>
      </c>
      <c r="F881">
        <v>44.164814022300405</v>
      </c>
      <c r="G881">
        <v>45.306545139473627</v>
      </c>
      <c r="H881">
        <v>46.696650989072722</v>
      </c>
      <c r="I881">
        <v>47.837133176184132</v>
      </c>
      <c r="J881">
        <v>50.192864888962283</v>
      </c>
    </row>
    <row r="882" spans="1:10" x14ac:dyDescent="0.35">
      <c r="A882" t="s">
        <v>342</v>
      </c>
      <c r="B882" t="s">
        <v>174</v>
      </c>
      <c r="C882" t="s">
        <v>70</v>
      </c>
      <c r="D882" t="s">
        <v>447</v>
      </c>
      <c r="E882">
        <v>9.5301966950124477</v>
      </c>
      <c r="F882">
        <v>9.4345071311991031</v>
      </c>
      <c r="G882">
        <v>9.419942801878868</v>
      </c>
      <c r="H882">
        <v>9.2951903453438618</v>
      </c>
      <c r="I882">
        <v>9.0599154624255007</v>
      </c>
      <c r="J882">
        <v>8.8796476995526525</v>
      </c>
    </row>
    <row r="883" spans="1:10" x14ac:dyDescent="0.35">
      <c r="A883" t="s">
        <v>342</v>
      </c>
      <c r="B883" t="s">
        <v>174</v>
      </c>
      <c r="C883" t="s">
        <v>77</v>
      </c>
      <c r="D883" t="s">
        <v>426</v>
      </c>
      <c r="E883">
        <v>3.3145459288241401</v>
      </c>
      <c r="F883">
        <v>5.4108500578449901</v>
      </c>
      <c r="G883">
        <v>2.6249209361166899</v>
      </c>
      <c r="H883">
        <v>2.6271186440671701</v>
      </c>
      <c r="I883">
        <v>1.99684708355259</v>
      </c>
      <c r="J883">
        <v>1.4425553838224801</v>
      </c>
    </row>
    <row r="884" spans="1:10" x14ac:dyDescent="0.35">
      <c r="A884" t="s">
        <v>413</v>
      </c>
      <c r="B884" t="s">
        <v>287</v>
      </c>
      <c r="C884" t="s">
        <v>97</v>
      </c>
      <c r="D884" t="s">
        <v>217</v>
      </c>
      <c r="E884">
        <v>96.7</v>
      </c>
      <c r="F884" t="s">
        <v>329</v>
      </c>
      <c r="G884">
        <v>97</v>
      </c>
      <c r="H884" t="s">
        <v>329</v>
      </c>
      <c r="I884" t="s">
        <v>329</v>
      </c>
      <c r="J884" t="s">
        <v>329</v>
      </c>
    </row>
    <row r="885" spans="1:10" x14ac:dyDescent="0.35">
      <c r="A885" t="s">
        <v>413</v>
      </c>
      <c r="B885" t="s">
        <v>287</v>
      </c>
      <c r="C885" t="s">
        <v>346</v>
      </c>
      <c r="D885" t="s">
        <v>502</v>
      </c>
      <c r="E885">
        <v>11.145942805542999</v>
      </c>
      <c r="F885">
        <v>13.461779494634099</v>
      </c>
      <c r="G885">
        <v>12.968684452743043</v>
      </c>
      <c r="H885">
        <v>12.056034768085063</v>
      </c>
      <c r="I885" t="s">
        <v>329</v>
      </c>
      <c r="J885" t="s">
        <v>329</v>
      </c>
    </row>
    <row r="886" spans="1:10" x14ac:dyDescent="0.35">
      <c r="A886" t="s">
        <v>413</v>
      </c>
      <c r="B886" t="s">
        <v>287</v>
      </c>
      <c r="C886" t="s">
        <v>313</v>
      </c>
      <c r="D886" t="s">
        <v>277</v>
      </c>
      <c r="E886">
        <v>2.4409260288133634</v>
      </c>
      <c r="F886">
        <v>2.4488366118277174</v>
      </c>
      <c r="G886">
        <v>2.5284928643431912</v>
      </c>
      <c r="H886">
        <v>2.8318865958061608</v>
      </c>
      <c r="I886" t="s">
        <v>329</v>
      </c>
      <c r="J886" t="s">
        <v>329</v>
      </c>
    </row>
    <row r="887" spans="1:10" x14ac:dyDescent="0.35">
      <c r="A887" t="s">
        <v>413</v>
      </c>
      <c r="B887" t="s">
        <v>287</v>
      </c>
      <c r="C887" t="s">
        <v>198</v>
      </c>
      <c r="D887" t="s">
        <v>59</v>
      </c>
      <c r="E887">
        <v>12.118139353385073</v>
      </c>
      <c r="F887">
        <v>11.242187743236821</v>
      </c>
      <c r="G887">
        <v>11.6395467347629</v>
      </c>
      <c r="H887">
        <v>12.512061763305857</v>
      </c>
      <c r="I887" t="s">
        <v>329</v>
      </c>
      <c r="J887" t="s">
        <v>329</v>
      </c>
    </row>
    <row r="888" spans="1:10" x14ac:dyDescent="0.35">
      <c r="A888" t="s">
        <v>413</v>
      </c>
      <c r="B888" t="s">
        <v>287</v>
      </c>
      <c r="C888" t="s">
        <v>232</v>
      </c>
      <c r="D888" t="s">
        <v>215</v>
      </c>
      <c r="E888">
        <v>-239.49373490998101</v>
      </c>
      <c r="F888">
        <v>-285.14359206075653</v>
      </c>
      <c r="G888">
        <v>-294.20324355288818</v>
      </c>
      <c r="H888">
        <v>-296.70503860127627</v>
      </c>
      <c r="I888" t="s">
        <v>329</v>
      </c>
      <c r="J888" t="s">
        <v>329</v>
      </c>
    </row>
    <row r="889" spans="1:10" x14ac:dyDescent="0.35">
      <c r="A889" t="s">
        <v>413</v>
      </c>
      <c r="B889" t="s">
        <v>287</v>
      </c>
      <c r="C889" t="s">
        <v>293</v>
      </c>
      <c r="D889" t="s">
        <v>258</v>
      </c>
      <c r="E889" t="s">
        <v>329</v>
      </c>
      <c r="F889" t="s">
        <v>329</v>
      </c>
      <c r="G889" t="s">
        <v>329</v>
      </c>
      <c r="H889" t="s">
        <v>329</v>
      </c>
      <c r="I889" t="s">
        <v>329</v>
      </c>
      <c r="J889" t="s">
        <v>329</v>
      </c>
    </row>
    <row r="890" spans="1:10" x14ac:dyDescent="0.35">
      <c r="A890" t="s">
        <v>413</v>
      </c>
      <c r="B890" t="s">
        <v>287</v>
      </c>
      <c r="C890" t="s">
        <v>367</v>
      </c>
      <c r="D890" t="s">
        <v>0</v>
      </c>
      <c r="E890">
        <v>679.53036646702787</v>
      </c>
      <c r="F890">
        <v>673.43431125925918</v>
      </c>
      <c r="G890">
        <v>673.82930976456191</v>
      </c>
      <c r="H890">
        <v>668.50412599810443</v>
      </c>
      <c r="I890" t="s">
        <v>329</v>
      </c>
      <c r="J890" t="s">
        <v>329</v>
      </c>
    </row>
    <row r="891" spans="1:10" x14ac:dyDescent="0.35">
      <c r="A891" t="s">
        <v>413</v>
      </c>
      <c r="B891" t="s">
        <v>287</v>
      </c>
      <c r="C891" t="s">
        <v>301</v>
      </c>
      <c r="D891" t="s">
        <v>209</v>
      </c>
      <c r="E891">
        <v>76.953103868044423</v>
      </c>
      <c r="F891">
        <v>75.718435478039538</v>
      </c>
      <c r="G891">
        <v>75.584514547795237</v>
      </c>
      <c r="H891">
        <v>75.798201277056322</v>
      </c>
      <c r="I891" t="s">
        <v>329</v>
      </c>
      <c r="J891" t="s">
        <v>329</v>
      </c>
    </row>
    <row r="892" spans="1:10" x14ac:dyDescent="0.35">
      <c r="A892" t="s">
        <v>413</v>
      </c>
      <c r="B892" t="s">
        <v>287</v>
      </c>
      <c r="C892" t="s">
        <v>516</v>
      </c>
      <c r="D892" t="s">
        <v>428</v>
      </c>
      <c r="E892">
        <v>16.041232107513004</v>
      </c>
      <c r="F892">
        <v>17.071490210887337</v>
      </c>
      <c r="G892">
        <v>17.59666985137321</v>
      </c>
      <c r="H892">
        <v>17.297828084813148</v>
      </c>
      <c r="I892">
        <v>17.868614353422448</v>
      </c>
      <c r="J892" t="s">
        <v>329</v>
      </c>
    </row>
    <row r="893" spans="1:10" x14ac:dyDescent="0.35">
      <c r="A893" t="s">
        <v>413</v>
      </c>
      <c r="B893" t="s">
        <v>287</v>
      </c>
      <c r="C893" t="s">
        <v>184</v>
      </c>
      <c r="D893" t="s">
        <v>488</v>
      </c>
      <c r="E893">
        <v>235016000</v>
      </c>
      <c r="F893">
        <v>684000000</v>
      </c>
      <c r="G893" t="s">
        <v>329</v>
      </c>
      <c r="H893">
        <v>1400000000</v>
      </c>
      <c r="I893">
        <v>774600000</v>
      </c>
      <c r="J893" t="s">
        <v>329</v>
      </c>
    </row>
    <row r="894" spans="1:10" x14ac:dyDescent="0.35">
      <c r="A894" t="s">
        <v>413</v>
      </c>
      <c r="B894" t="s">
        <v>287</v>
      </c>
      <c r="C894" t="s">
        <v>297</v>
      </c>
      <c r="D894" t="s">
        <v>14</v>
      </c>
      <c r="E894" t="s">
        <v>329</v>
      </c>
      <c r="F894" t="s">
        <v>329</v>
      </c>
      <c r="G894" t="s">
        <v>329</v>
      </c>
      <c r="H894" t="s">
        <v>329</v>
      </c>
      <c r="I894" t="s">
        <v>329</v>
      </c>
      <c r="J894" t="s">
        <v>329</v>
      </c>
    </row>
    <row r="895" spans="1:10" x14ac:dyDescent="0.35">
      <c r="A895" t="s">
        <v>413</v>
      </c>
      <c r="B895" t="s">
        <v>287</v>
      </c>
      <c r="C895" t="s">
        <v>431</v>
      </c>
      <c r="D895" t="s">
        <v>216</v>
      </c>
      <c r="E895">
        <v>27.931533662327301</v>
      </c>
      <c r="F895">
        <v>26.417741743692599</v>
      </c>
      <c r="G895">
        <v>26.2744366573836</v>
      </c>
      <c r="H895" t="s">
        <v>329</v>
      </c>
      <c r="I895" t="s">
        <v>329</v>
      </c>
      <c r="J895" t="s">
        <v>329</v>
      </c>
    </row>
    <row r="896" spans="1:10" x14ac:dyDescent="0.35">
      <c r="A896" t="s">
        <v>413</v>
      </c>
      <c r="B896" t="s">
        <v>287</v>
      </c>
      <c r="C896" t="s">
        <v>446</v>
      </c>
      <c r="D896" t="s">
        <v>252</v>
      </c>
      <c r="E896">
        <v>45.772749157438618</v>
      </c>
      <c r="F896">
        <v>45.697172975563014</v>
      </c>
      <c r="G896">
        <v>48.365622991460846</v>
      </c>
      <c r="H896">
        <v>47.313939691501986</v>
      </c>
      <c r="I896" t="s">
        <v>329</v>
      </c>
      <c r="J896" t="s">
        <v>329</v>
      </c>
    </row>
    <row r="897" spans="1:10" x14ac:dyDescent="0.35">
      <c r="A897" t="s">
        <v>413</v>
      </c>
      <c r="B897" t="s">
        <v>287</v>
      </c>
      <c r="C897" t="s">
        <v>398</v>
      </c>
      <c r="D897" t="s">
        <v>163</v>
      </c>
      <c r="E897">
        <v>60.403378907494755</v>
      </c>
      <c r="F897">
        <v>68.201343530727627</v>
      </c>
      <c r="G897">
        <v>69.641474731939795</v>
      </c>
      <c r="H897">
        <v>69.429369602862295</v>
      </c>
      <c r="I897">
        <v>67.528601317197825</v>
      </c>
      <c r="J897">
        <v>54.449426648442042</v>
      </c>
    </row>
    <row r="898" spans="1:10" x14ac:dyDescent="0.35">
      <c r="A898" t="s">
        <v>413</v>
      </c>
      <c r="B898" t="s">
        <v>287</v>
      </c>
      <c r="C898" t="s">
        <v>9</v>
      </c>
      <c r="D898" t="s">
        <v>457</v>
      </c>
      <c r="E898">
        <v>5.1466835513784233</v>
      </c>
      <c r="F898">
        <v>7.2788753914407813</v>
      </c>
      <c r="G898">
        <v>9.9760175227321213</v>
      </c>
      <c r="H898">
        <v>10.954393050492977</v>
      </c>
      <c r="I898">
        <v>12.014308485239637</v>
      </c>
      <c r="J898">
        <v>9.540427798244707</v>
      </c>
    </row>
    <row r="899" spans="1:10" x14ac:dyDescent="0.35">
      <c r="A899" t="s">
        <v>413</v>
      </c>
      <c r="B899" t="s">
        <v>287</v>
      </c>
      <c r="C899" t="s">
        <v>5</v>
      </c>
      <c r="D899" t="s">
        <v>156</v>
      </c>
      <c r="E899">
        <v>0.95</v>
      </c>
      <c r="F899" t="s">
        <v>329</v>
      </c>
      <c r="G899">
        <v>1.18</v>
      </c>
      <c r="H899" t="s">
        <v>329</v>
      </c>
      <c r="I899">
        <v>1.04</v>
      </c>
      <c r="J899" t="s">
        <v>329</v>
      </c>
    </row>
    <row r="900" spans="1:10" x14ac:dyDescent="0.35">
      <c r="A900" t="s">
        <v>413</v>
      </c>
      <c r="B900" t="s">
        <v>287</v>
      </c>
      <c r="C900" t="s">
        <v>69</v>
      </c>
      <c r="D900" t="s">
        <v>170</v>
      </c>
      <c r="E900">
        <v>75.036000000000001</v>
      </c>
      <c r="F900">
        <v>75.320999999999998</v>
      </c>
      <c r="G900">
        <v>75.602999999999994</v>
      </c>
      <c r="H900">
        <v>75.882999999999996</v>
      </c>
      <c r="I900">
        <v>76.161000000000001</v>
      </c>
      <c r="J900">
        <v>76.436000000000007</v>
      </c>
    </row>
    <row r="901" spans="1:10" x14ac:dyDescent="0.35">
      <c r="A901" t="s">
        <v>413</v>
      </c>
      <c r="B901" t="s">
        <v>287</v>
      </c>
      <c r="C901" t="s">
        <v>91</v>
      </c>
      <c r="D901" t="s">
        <v>359</v>
      </c>
      <c r="E901">
        <v>13.929498031594658</v>
      </c>
      <c r="F901">
        <v>13.530216014390348</v>
      </c>
      <c r="G901">
        <v>13.358299451919105</v>
      </c>
      <c r="H901">
        <v>12.852756653556135</v>
      </c>
      <c r="I901">
        <v>12.448559225898331</v>
      </c>
      <c r="J901">
        <v>12.209429345451365</v>
      </c>
    </row>
    <row r="902" spans="1:10" x14ac:dyDescent="0.35">
      <c r="A902" t="s">
        <v>413</v>
      </c>
      <c r="B902" t="s">
        <v>287</v>
      </c>
      <c r="C902" t="s">
        <v>390</v>
      </c>
      <c r="D902" t="s">
        <v>473</v>
      </c>
      <c r="E902">
        <v>57.944043194726881</v>
      </c>
      <c r="F902">
        <v>55.57422543108251</v>
      </c>
      <c r="G902">
        <v>55.88812633996811</v>
      </c>
      <c r="H902">
        <v>56.788638967801944</v>
      </c>
      <c r="I902">
        <v>58.043787540053536</v>
      </c>
      <c r="J902">
        <v>59.187931486498293</v>
      </c>
    </row>
    <row r="903" spans="1:10" x14ac:dyDescent="0.35">
      <c r="A903" t="s">
        <v>413</v>
      </c>
      <c r="B903" t="s">
        <v>287</v>
      </c>
      <c r="C903" t="s">
        <v>70</v>
      </c>
      <c r="D903" t="s">
        <v>447</v>
      </c>
      <c r="E903">
        <v>7.0984803710419024</v>
      </c>
      <c r="F903">
        <v>6.8488571383089933</v>
      </c>
      <c r="G903">
        <v>6.326706232918748</v>
      </c>
      <c r="H903">
        <v>6.0810221624573755</v>
      </c>
      <c r="I903">
        <v>6.3194855850518694</v>
      </c>
      <c r="J903">
        <v>6.8271814646508773</v>
      </c>
    </row>
    <row r="904" spans="1:10" x14ac:dyDescent="0.35">
      <c r="A904" t="s">
        <v>413</v>
      </c>
      <c r="B904" t="s">
        <v>287</v>
      </c>
      <c r="C904" t="s">
        <v>77</v>
      </c>
      <c r="D904" t="s">
        <v>426</v>
      </c>
      <c r="E904">
        <v>2.27822015828349</v>
      </c>
      <c r="F904">
        <v>3.41161612124441</v>
      </c>
      <c r="G904">
        <v>3.1769343742762799</v>
      </c>
      <c r="H904">
        <v>2.02277494755677</v>
      </c>
      <c r="I904">
        <v>2.87781025113821</v>
      </c>
      <c r="J904">
        <v>5.00503065682111</v>
      </c>
    </row>
    <row r="905" spans="1:10" x14ac:dyDescent="0.35">
      <c r="A905" t="s">
        <v>489</v>
      </c>
      <c r="B905" t="s">
        <v>145</v>
      </c>
      <c r="C905" t="s">
        <v>97</v>
      </c>
      <c r="D905" t="s">
        <v>217</v>
      </c>
      <c r="E905">
        <v>51.5</v>
      </c>
      <c r="F905" t="s">
        <v>329</v>
      </c>
      <c r="G905">
        <v>69.3</v>
      </c>
      <c r="H905" t="s">
        <v>329</v>
      </c>
      <c r="I905" t="s">
        <v>329</v>
      </c>
      <c r="J905" t="s">
        <v>329</v>
      </c>
    </row>
    <row r="906" spans="1:10" x14ac:dyDescent="0.35">
      <c r="A906" t="s">
        <v>489</v>
      </c>
      <c r="B906" t="s">
        <v>145</v>
      </c>
      <c r="C906" t="s">
        <v>346</v>
      </c>
      <c r="D906" t="s">
        <v>502</v>
      </c>
      <c r="E906" t="s">
        <v>329</v>
      </c>
      <c r="F906" t="s">
        <v>329</v>
      </c>
      <c r="G906" t="s">
        <v>329</v>
      </c>
      <c r="H906" t="s">
        <v>329</v>
      </c>
      <c r="I906" t="s">
        <v>329</v>
      </c>
      <c r="J906" t="s">
        <v>329</v>
      </c>
    </row>
    <row r="907" spans="1:10" x14ac:dyDescent="0.35">
      <c r="A907" t="s">
        <v>489</v>
      </c>
      <c r="B907" t="s">
        <v>145</v>
      </c>
      <c r="C907" t="s">
        <v>313</v>
      </c>
      <c r="D907" t="s">
        <v>277</v>
      </c>
      <c r="E907" t="s">
        <v>329</v>
      </c>
      <c r="F907" t="s">
        <v>329</v>
      </c>
      <c r="G907" t="s">
        <v>329</v>
      </c>
      <c r="H907" t="s">
        <v>329</v>
      </c>
      <c r="I907" t="s">
        <v>329</v>
      </c>
      <c r="J907" t="s">
        <v>329</v>
      </c>
    </row>
    <row r="908" spans="1:10" x14ac:dyDescent="0.35">
      <c r="A908" t="s">
        <v>489</v>
      </c>
      <c r="B908" t="s">
        <v>145</v>
      </c>
      <c r="C908" t="s">
        <v>198</v>
      </c>
      <c r="D908" t="s">
        <v>59</v>
      </c>
      <c r="E908" t="s">
        <v>329</v>
      </c>
      <c r="F908" t="s">
        <v>329</v>
      </c>
      <c r="G908" t="s">
        <v>329</v>
      </c>
      <c r="H908" t="s">
        <v>329</v>
      </c>
      <c r="I908" t="s">
        <v>329</v>
      </c>
      <c r="J908" t="s">
        <v>329</v>
      </c>
    </row>
    <row r="909" spans="1:10" x14ac:dyDescent="0.35">
      <c r="A909" t="s">
        <v>489</v>
      </c>
      <c r="B909" t="s">
        <v>145</v>
      </c>
      <c r="C909" t="s">
        <v>232</v>
      </c>
      <c r="D909" t="s">
        <v>215</v>
      </c>
      <c r="E909" t="s">
        <v>329</v>
      </c>
      <c r="F909" t="s">
        <v>329</v>
      </c>
      <c r="G909" t="s">
        <v>329</v>
      </c>
      <c r="H909" t="s">
        <v>329</v>
      </c>
      <c r="I909" t="s">
        <v>329</v>
      </c>
      <c r="J909" t="s">
        <v>329</v>
      </c>
    </row>
    <row r="910" spans="1:10" x14ac:dyDescent="0.35">
      <c r="A910" t="s">
        <v>489</v>
      </c>
      <c r="B910" t="s">
        <v>145</v>
      </c>
      <c r="C910" t="s">
        <v>293</v>
      </c>
      <c r="D910" t="s">
        <v>258</v>
      </c>
      <c r="E910" t="s">
        <v>329</v>
      </c>
      <c r="F910" t="s">
        <v>329</v>
      </c>
      <c r="G910" t="s">
        <v>329</v>
      </c>
      <c r="H910" t="s">
        <v>329</v>
      </c>
      <c r="I910" t="s">
        <v>329</v>
      </c>
      <c r="J910" t="s">
        <v>329</v>
      </c>
    </row>
    <row r="911" spans="1:10" x14ac:dyDescent="0.35">
      <c r="A911" t="s">
        <v>489</v>
      </c>
      <c r="B911" t="s">
        <v>145</v>
      </c>
      <c r="C911" t="s">
        <v>367</v>
      </c>
      <c r="D911" t="s">
        <v>0</v>
      </c>
      <c r="E911" t="s">
        <v>329</v>
      </c>
      <c r="F911" t="s">
        <v>329</v>
      </c>
      <c r="G911" t="s">
        <v>329</v>
      </c>
      <c r="H911" t="s">
        <v>329</v>
      </c>
      <c r="I911" t="s">
        <v>329</v>
      </c>
      <c r="J911" t="s">
        <v>329</v>
      </c>
    </row>
    <row r="912" spans="1:10" x14ac:dyDescent="0.35">
      <c r="A912" t="s">
        <v>489</v>
      </c>
      <c r="B912" t="s">
        <v>145</v>
      </c>
      <c r="C912" t="s">
        <v>301</v>
      </c>
      <c r="D912" t="s">
        <v>209</v>
      </c>
      <c r="E912" t="s">
        <v>329</v>
      </c>
      <c r="F912" t="s">
        <v>329</v>
      </c>
      <c r="G912" t="s">
        <v>329</v>
      </c>
      <c r="H912" t="s">
        <v>329</v>
      </c>
      <c r="I912" t="s">
        <v>329</v>
      </c>
      <c r="J912" t="s">
        <v>329</v>
      </c>
    </row>
    <row r="913" spans="1:10" x14ac:dyDescent="0.35">
      <c r="A913" t="s">
        <v>489</v>
      </c>
      <c r="B913" t="s">
        <v>145</v>
      </c>
      <c r="C913" t="s">
        <v>516</v>
      </c>
      <c r="D913" t="s">
        <v>428</v>
      </c>
      <c r="E913" t="s">
        <v>329</v>
      </c>
      <c r="F913" t="s">
        <v>329</v>
      </c>
      <c r="G913" t="s">
        <v>329</v>
      </c>
      <c r="H913" t="s">
        <v>329</v>
      </c>
      <c r="I913" t="s">
        <v>329</v>
      </c>
      <c r="J913" t="s">
        <v>329</v>
      </c>
    </row>
    <row r="914" spans="1:10" x14ac:dyDescent="0.35">
      <c r="A914" t="s">
        <v>489</v>
      </c>
      <c r="B914" t="s">
        <v>145</v>
      </c>
      <c r="C914" t="s">
        <v>184</v>
      </c>
      <c r="D914" t="s">
        <v>488</v>
      </c>
      <c r="E914" t="s">
        <v>329</v>
      </c>
      <c r="F914" t="s">
        <v>329</v>
      </c>
      <c r="G914" t="s">
        <v>329</v>
      </c>
      <c r="H914" t="s">
        <v>329</v>
      </c>
      <c r="I914" t="s">
        <v>329</v>
      </c>
      <c r="J914" t="s">
        <v>329</v>
      </c>
    </row>
    <row r="915" spans="1:10" x14ac:dyDescent="0.35">
      <c r="A915" t="s">
        <v>489</v>
      </c>
      <c r="B915" t="s">
        <v>145</v>
      </c>
      <c r="C915" t="s">
        <v>297</v>
      </c>
      <c r="D915" t="s">
        <v>14</v>
      </c>
      <c r="E915" t="s">
        <v>329</v>
      </c>
      <c r="F915" t="s">
        <v>329</v>
      </c>
      <c r="G915" t="s">
        <v>329</v>
      </c>
      <c r="H915" t="s">
        <v>329</v>
      </c>
      <c r="I915" t="s">
        <v>329</v>
      </c>
      <c r="J915" t="s">
        <v>329</v>
      </c>
    </row>
    <row r="916" spans="1:10" x14ac:dyDescent="0.35">
      <c r="A916" t="s">
        <v>489</v>
      </c>
      <c r="B916" t="s">
        <v>145</v>
      </c>
      <c r="C916" t="s">
        <v>431</v>
      </c>
      <c r="D916" t="s">
        <v>216</v>
      </c>
      <c r="E916">
        <v>50.203793379806697</v>
      </c>
      <c r="F916">
        <v>46.849450137442197</v>
      </c>
      <c r="G916" t="s">
        <v>329</v>
      </c>
      <c r="H916" t="s">
        <v>329</v>
      </c>
      <c r="I916" t="s">
        <v>329</v>
      </c>
      <c r="J916" t="s">
        <v>329</v>
      </c>
    </row>
    <row r="917" spans="1:10" x14ac:dyDescent="0.35">
      <c r="A917" t="s">
        <v>489</v>
      </c>
      <c r="B917" t="s">
        <v>145</v>
      </c>
      <c r="C917" t="s">
        <v>446</v>
      </c>
      <c r="D917" t="s">
        <v>252</v>
      </c>
      <c r="E917">
        <v>100</v>
      </c>
      <c r="F917">
        <v>100</v>
      </c>
      <c r="G917">
        <v>100</v>
      </c>
      <c r="H917">
        <v>100</v>
      </c>
      <c r="I917" t="s">
        <v>329</v>
      </c>
      <c r="J917" t="s">
        <v>329</v>
      </c>
    </row>
    <row r="918" spans="1:10" x14ac:dyDescent="0.35">
      <c r="A918" t="s">
        <v>489</v>
      </c>
      <c r="B918" t="s">
        <v>145</v>
      </c>
      <c r="C918" t="s">
        <v>398</v>
      </c>
      <c r="D918" t="s">
        <v>163</v>
      </c>
      <c r="E918">
        <v>5.476624014961564E-2</v>
      </c>
      <c r="F918">
        <v>8.1639455301125541E-2</v>
      </c>
      <c r="G918">
        <v>2.8739097746290219E-2</v>
      </c>
      <c r="H918">
        <v>4.9658759899597929E-5</v>
      </c>
      <c r="I918" t="s">
        <v>329</v>
      </c>
      <c r="J918" t="s">
        <v>329</v>
      </c>
    </row>
    <row r="919" spans="1:10" x14ac:dyDescent="0.35">
      <c r="A919" t="s">
        <v>489</v>
      </c>
      <c r="B919" t="s">
        <v>145</v>
      </c>
      <c r="C919" t="s">
        <v>9</v>
      </c>
      <c r="D919" t="s">
        <v>457</v>
      </c>
      <c r="E919">
        <v>0.47763280309791289</v>
      </c>
      <c r="F919">
        <v>0.51051698067154927</v>
      </c>
      <c r="G919">
        <v>0.51864616026975863</v>
      </c>
      <c r="H919">
        <v>1.3327032635606209</v>
      </c>
      <c r="I919" t="s">
        <v>329</v>
      </c>
      <c r="J919" t="s">
        <v>329</v>
      </c>
    </row>
    <row r="920" spans="1:10" x14ac:dyDescent="0.35">
      <c r="A920" t="s">
        <v>489</v>
      </c>
      <c r="B920" t="s">
        <v>145</v>
      </c>
      <c r="C920" t="s">
        <v>5</v>
      </c>
      <c r="D920" t="s">
        <v>156</v>
      </c>
      <c r="E920" t="s">
        <v>329</v>
      </c>
      <c r="F920" t="s">
        <v>329</v>
      </c>
      <c r="G920" t="s">
        <v>329</v>
      </c>
      <c r="H920" t="s">
        <v>329</v>
      </c>
      <c r="I920" t="s">
        <v>329</v>
      </c>
      <c r="J920" t="s">
        <v>329</v>
      </c>
    </row>
    <row r="921" spans="1:10" x14ac:dyDescent="0.35">
      <c r="A921" t="s">
        <v>489</v>
      </c>
      <c r="B921" t="s">
        <v>145</v>
      </c>
      <c r="C921" t="s">
        <v>69</v>
      </c>
      <c r="D921" t="s">
        <v>170</v>
      </c>
      <c r="E921">
        <v>27.917999999999999</v>
      </c>
      <c r="F921">
        <v>27.966000000000001</v>
      </c>
      <c r="G921">
        <v>28.029</v>
      </c>
      <c r="H921">
        <v>28.103999999999999</v>
      </c>
      <c r="I921">
        <v>28.193000000000001</v>
      </c>
      <c r="J921">
        <v>28.295999999999999</v>
      </c>
    </row>
    <row r="922" spans="1:10" x14ac:dyDescent="0.35">
      <c r="A922" t="s">
        <v>489</v>
      </c>
      <c r="B922" t="s">
        <v>145</v>
      </c>
      <c r="C922" t="s">
        <v>91</v>
      </c>
      <c r="D922" t="s">
        <v>359</v>
      </c>
      <c r="E922">
        <v>5.2228808054563167</v>
      </c>
      <c r="F922">
        <v>5.9792274140299302</v>
      </c>
      <c r="G922">
        <v>6.2835305133389587</v>
      </c>
      <c r="H922">
        <v>6.7995635700203785</v>
      </c>
      <c r="I922">
        <v>7.1154617173379799</v>
      </c>
      <c r="J922">
        <v>7.5023857890073558</v>
      </c>
    </row>
    <row r="923" spans="1:10" x14ac:dyDescent="0.35">
      <c r="A923" t="s">
        <v>489</v>
      </c>
      <c r="B923" t="s">
        <v>145</v>
      </c>
      <c r="C923" t="s">
        <v>390</v>
      </c>
      <c r="D923" t="s">
        <v>473</v>
      </c>
      <c r="E923">
        <v>46.084361805781086</v>
      </c>
      <c r="F923">
        <v>47.340771622044976</v>
      </c>
      <c r="G923">
        <v>48.567585620042124</v>
      </c>
      <c r="H923">
        <v>49.98102371524871</v>
      </c>
      <c r="I923">
        <v>50.686076793546107</v>
      </c>
      <c r="J923">
        <v>55.65416865984578</v>
      </c>
    </row>
    <row r="924" spans="1:10" x14ac:dyDescent="0.35">
      <c r="A924" t="s">
        <v>489</v>
      </c>
      <c r="B924" t="s">
        <v>145</v>
      </c>
      <c r="C924" t="s">
        <v>70</v>
      </c>
      <c r="D924" t="s">
        <v>447</v>
      </c>
      <c r="E924">
        <v>39.57402971744073</v>
      </c>
      <c r="F924">
        <v>38.786900257849972</v>
      </c>
      <c r="G924">
        <v>36.868086118710757</v>
      </c>
      <c r="H924">
        <v>35.896268872664479</v>
      </c>
      <c r="I924">
        <v>34.526331859144335</v>
      </c>
      <c r="J924">
        <v>33.583589648522469</v>
      </c>
    </row>
    <row r="925" spans="1:10" x14ac:dyDescent="0.35">
      <c r="A925" t="s">
        <v>489</v>
      </c>
      <c r="B925" t="s">
        <v>145</v>
      </c>
      <c r="C925" t="s">
        <v>77</v>
      </c>
      <c r="D925" t="s">
        <v>426</v>
      </c>
      <c r="E925">
        <v>3.3547577032892102</v>
      </c>
      <c r="F925">
        <v>1.7713637740266499</v>
      </c>
      <c r="G925">
        <v>1.768907097774</v>
      </c>
      <c r="H925">
        <v>2.2973030218253099</v>
      </c>
      <c r="I925">
        <v>0.578747501881133</v>
      </c>
      <c r="J925" t="s">
        <v>329</v>
      </c>
    </row>
    <row r="926" spans="1:10" x14ac:dyDescent="0.35">
      <c r="A926" t="s">
        <v>211</v>
      </c>
      <c r="B926" t="s">
        <v>87</v>
      </c>
      <c r="C926" t="s">
        <v>97</v>
      </c>
      <c r="D926" t="s">
        <v>217</v>
      </c>
      <c r="E926">
        <v>15.2</v>
      </c>
      <c r="F926" t="s">
        <v>329</v>
      </c>
      <c r="G926">
        <v>16.399999999999999</v>
      </c>
      <c r="H926" t="s">
        <v>329</v>
      </c>
      <c r="I926" t="s">
        <v>329</v>
      </c>
      <c r="J926" t="s">
        <v>329</v>
      </c>
    </row>
    <row r="927" spans="1:10" x14ac:dyDescent="0.35">
      <c r="A927" t="s">
        <v>211</v>
      </c>
      <c r="B927" t="s">
        <v>87</v>
      </c>
      <c r="C927" t="s">
        <v>346</v>
      </c>
      <c r="D927" t="s">
        <v>502</v>
      </c>
      <c r="E927">
        <v>3.3970586843403101</v>
      </c>
      <c r="F927">
        <v>3.1963706705305279</v>
      </c>
      <c r="G927">
        <v>3.3145050797067714</v>
      </c>
      <c r="H927">
        <v>3.4846757165528084</v>
      </c>
      <c r="I927" t="s">
        <v>329</v>
      </c>
      <c r="J927" t="s">
        <v>329</v>
      </c>
    </row>
    <row r="928" spans="1:10" x14ac:dyDescent="0.35">
      <c r="A928" t="s">
        <v>211</v>
      </c>
      <c r="B928" t="s">
        <v>87</v>
      </c>
      <c r="C928" t="s">
        <v>313</v>
      </c>
      <c r="D928" t="s">
        <v>277</v>
      </c>
      <c r="E928">
        <v>0.10024599571020375</v>
      </c>
      <c r="F928">
        <v>0.11699534899243973</v>
      </c>
      <c r="G928">
        <v>0.12453933918439856</v>
      </c>
      <c r="H928">
        <v>0.13108402402816782</v>
      </c>
      <c r="I928" t="s">
        <v>329</v>
      </c>
      <c r="J928" t="s">
        <v>329</v>
      </c>
    </row>
    <row r="929" spans="1:10" x14ac:dyDescent="0.35">
      <c r="A929" t="s">
        <v>211</v>
      </c>
      <c r="B929" t="s">
        <v>87</v>
      </c>
      <c r="C929" t="s">
        <v>198</v>
      </c>
      <c r="D929" t="s">
        <v>59</v>
      </c>
      <c r="E929">
        <v>93.730839953867857</v>
      </c>
      <c r="F929">
        <v>93.040749554231823</v>
      </c>
      <c r="G929">
        <v>92.573875906353692</v>
      </c>
      <c r="H929">
        <v>92.196273518408461</v>
      </c>
      <c r="I929" t="s">
        <v>329</v>
      </c>
      <c r="J929" t="s">
        <v>329</v>
      </c>
    </row>
    <row r="930" spans="1:10" x14ac:dyDescent="0.35">
      <c r="A930" t="s">
        <v>211</v>
      </c>
      <c r="B930" t="s">
        <v>87</v>
      </c>
      <c r="C930" t="s">
        <v>232</v>
      </c>
      <c r="D930" t="s">
        <v>215</v>
      </c>
      <c r="E930">
        <v>-2.7809718879594207</v>
      </c>
      <c r="F930">
        <v>-2.0233646428232164</v>
      </c>
      <c r="G930">
        <v>-1.8663194803454544</v>
      </c>
      <c r="H930">
        <v>-1.96412450441798</v>
      </c>
      <c r="I930" t="s">
        <v>329</v>
      </c>
      <c r="J930" t="s">
        <v>329</v>
      </c>
    </row>
    <row r="931" spans="1:10" x14ac:dyDescent="0.35">
      <c r="A931" t="s">
        <v>211</v>
      </c>
      <c r="B931" t="s">
        <v>87</v>
      </c>
      <c r="C931" t="s">
        <v>293</v>
      </c>
      <c r="D931" t="s">
        <v>258</v>
      </c>
      <c r="E931" t="s">
        <v>329</v>
      </c>
      <c r="F931" t="s">
        <v>329</v>
      </c>
      <c r="G931" t="s">
        <v>329</v>
      </c>
      <c r="H931" t="s">
        <v>329</v>
      </c>
      <c r="I931" t="s">
        <v>329</v>
      </c>
      <c r="J931" t="s">
        <v>329</v>
      </c>
    </row>
    <row r="932" spans="1:10" x14ac:dyDescent="0.35">
      <c r="A932" t="s">
        <v>211</v>
      </c>
      <c r="B932" t="s">
        <v>87</v>
      </c>
      <c r="C932" t="s">
        <v>367</v>
      </c>
      <c r="D932" t="s">
        <v>0</v>
      </c>
      <c r="E932">
        <v>301.23348481541467</v>
      </c>
      <c r="F932">
        <v>309.80668134427737</v>
      </c>
      <c r="G932">
        <v>292.38767719866905</v>
      </c>
      <c r="H932">
        <v>292.26432573072481</v>
      </c>
      <c r="I932" t="s">
        <v>329</v>
      </c>
      <c r="J932" t="s">
        <v>329</v>
      </c>
    </row>
    <row r="933" spans="1:10" x14ac:dyDescent="0.35">
      <c r="A933" t="s">
        <v>211</v>
      </c>
      <c r="B933" t="s">
        <v>87</v>
      </c>
      <c r="C933" t="s">
        <v>301</v>
      </c>
      <c r="D933" t="s">
        <v>209</v>
      </c>
      <c r="E933">
        <v>3.1989914085260662</v>
      </c>
      <c r="F933">
        <v>3.8146624591991514</v>
      </c>
      <c r="G933">
        <v>4.1116141482967166</v>
      </c>
      <c r="H933">
        <v>4.3190507650387202</v>
      </c>
      <c r="I933" t="s">
        <v>329</v>
      </c>
      <c r="J933" t="s">
        <v>329</v>
      </c>
    </row>
    <row r="934" spans="1:10" x14ac:dyDescent="0.35">
      <c r="A934" t="s">
        <v>211</v>
      </c>
      <c r="B934" t="s">
        <v>87</v>
      </c>
      <c r="C934" t="s">
        <v>516</v>
      </c>
      <c r="D934" t="s">
        <v>428</v>
      </c>
      <c r="E934">
        <v>1.9810726856198626</v>
      </c>
      <c r="F934">
        <v>1.9934482464797574</v>
      </c>
      <c r="G934">
        <v>1.721694549004757</v>
      </c>
      <c r="H934">
        <v>1.7775611452161186</v>
      </c>
      <c r="I934">
        <v>1.8537185477257456</v>
      </c>
      <c r="J934" t="s">
        <v>329</v>
      </c>
    </row>
    <row r="935" spans="1:10" x14ac:dyDescent="0.35">
      <c r="A935" t="s">
        <v>211</v>
      </c>
      <c r="B935" t="s">
        <v>87</v>
      </c>
      <c r="C935" t="s">
        <v>184</v>
      </c>
      <c r="D935" t="s">
        <v>488</v>
      </c>
      <c r="E935" t="s">
        <v>329</v>
      </c>
      <c r="F935" t="s">
        <v>329</v>
      </c>
      <c r="G935" t="s">
        <v>329</v>
      </c>
      <c r="H935" t="s">
        <v>329</v>
      </c>
      <c r="I935" t="s">
        <v>329</v>
      </c>
      <c r="J935" t="s">
        <v>329</v>
      </c>
    </row>
    <row r="936" spans="1:10" x14ac:dyDescent="0.35">
      <c r="A936" t="s">
        <v>211</v>
      </c>
      <c r="B936" t="s">
        <v>87</v>
      </c>
      <c r="C936" t="s">
        <v>297</v>
      </c>
      <c r="D936" t="s">
        <v>14</v>
      </c>
      <c r="E936" t="s">
        <v>329</v>
      </c>
      <c r="F936" t="s">
        <v>329</v>
      </c>
      <c r="G936" t="s">
        <v>329</v>
      </c>
      <c r="H936" t="s">
        <v>329</v>
      </c>
      <c r="I936" t="s">
        <v>329</v>
      </c>
      <c r="J936" t="s">
        <v>329</v>
      </c>
    </row>
    <row r="937" spans="1:10" x14ac:dyDescent="0.35">
      <c r="A937" t="s">
        <v>211</v>
      </c>
      <c r="B937" t="s">
        <v>87</v>
      </c>
      <c r="C937" t="s">
        <v>431</v>
      </c>
      <c r="D937" t="s">
        <v>216</v>
      </c>
      <c r="E937">
        <v>96.844012375123697</v>
      </c>
      <c r="F937">
        <v>96.261668540572202</v>
      </c>
      <c r="G937">
        <v>95.956896082750305</v>
      </c>
      <c r="H937" t="s">
        <v>329</v>
      </c>
      <c r="I937" t="s">
        <v>329</v>
      </c>
      <c r="J937" t="s">
        <v>329</v>
      </c>
    </row>
    <row r="938" spans="1:10" x14ac:dyDescent="0.35">
      <c r="A938" t="s">
        <v>211</v>
      </c>
      <c r="B938" t="s">
        <v>87</v>
      </c>
      <c r="C938" t="s">
        <v>446</v>
      </c>
      <c r="D938" t="s">
        <v>252</v>
      </c>
      <c r="E938">
        <v>86.740331491712695</v>
      </c>
      <c r="F938">
        <v>90.044576523031211</v>
      </c>
      <c r="G938">
        <v>91.404011461318049</v>
      </c>
      <c r="H938">
        <v>91.292875989445903</v>
      </c>
      <c r="I938" t="s">
        <v>329</v>
      </c>
      <c r="J938" t="s">
        <v>329</v>
      </c>
    </row>
    <row r="939" spans="1:10" x14ac:dyDescent="0.35">
      <c r="A939" t="s">
        <v>211</v>
      </c>
      <c r="B939" t="s">
        <v>87</v>
      </c>
      <c r="C939" t="s">
        <v>398</v>
      </c>
      <c r="D939" t="s">
        <v>163</v>
      </c>
      <c r="E939" t="s">
        <v>329</v>
      </c>
      <c r="F939" t="s">
        <v>329</v>
      </c>
      <c r="G939" t="s">
        <v>329</v>
      </c>
      <c r="H939" t="s">
        <v>329</v>
      </c>
      <c r="I939" t="s">
        <v>329</v>
      </c>
      <c r="J939" t="s">
        <v>329</v>
      </c>
    </row>
    <row r="940" spans="1:10" x14ac:dyDescent="0.35">
      <c r="A940" t="s">
        <v>211</v>
      </c>
      <c r="B940" t="s">
        <v>87</v>
      </c>
      <c r="C940" t="s">
        <v>9</v>
      </c>
      <c r="D940" t="s">
        <v>457</v>
      </c>
      <c r="E940" t="s">
        <v>329</v>
      </c>
      <c r="F940" t="s">
        <v>329</v>
      </c>
      <c r="G940" t="s">
        <v>329</v>
      </c>
      <c r="H940" t="s">
        <v>329</v>
      </c>
      <c r="I940" t="s">
        <v>329</v>
      </c>
      <c r="J940" t="s">
        <v>329</v>
      </c>
    </row>
    <row r="941" spans="1:10" x14ac:dyDescent="0.35">
      <c r="A941" t="s">
        <v>211</v>
      </c>
      <c r="B941" t="s">
        <v>87</v>
      </c>
      <c r="C941" t="s">
        <v>5</v>
      </c>
      <c r="D941" t="s">
        <v>156</v>
      </c>
      <c r="E941">
        <v>1.27</v>
      </c>
      <c r="F941" t="s">
        <v>329</v>
      </c>
      <c r="G941">
        <v>1.48</v>
      </c>
      <c r="H941" t="s">
        <v>329</v>
      </c>
      <c r="I941">
        <v>1.67</v>
      </c>
      <c r="J941" t="s">
        <v>329</v>
      </c>
    </row>
    <row r="942" spans="1:10" x14ac:dyDescent="0.35">
      <c r="A942" t="s">
        <v>211</v>
      </c>
      <c r="B942" t="s">
        <v>87</v>
      </c>
      <c r="C942" t="s">
        <v>69</v>
      </c>
      <c r="D942" t="s">
        <v>170</v>
      </c>
      <c r="E942">
        <v>39.936999999999998</v>
      </c>
      <c r="F942">
        <v>40.442</v>
      </c>
      <c r="G942">
        <v>40.950000000000003</v>
      </c>
      <c r="H942">
        <v>41.460999999999999</v>
      </c>
      <c r="I942">
        <v>41.975999999999999</v>
      </c>
      <c r="J942">
        <v>42.494</v>
      </c>
    </row>
    <row r="943" spans="1:10" x14ac:dyDescent="0.35">
      <c r="A943" t="s">
        <v>211</v>
      </c>
      <c r="B943" t="s">
        <v>87</v>
      </c>
      <c r="C943" t="s">
        <v>91</v>
      </c>
      <c r="D943" t="s">
        <v>359</v>
      </c>
      <c r="E943">
        <v>17.852413261229284</v>
      </c>
      <c r="F943">
        <v>17.580587017053574</v>
      </c>
      <c r="G943">
        <v>17.355976683723721</v>
      </c>
      <c r="H943">
        <v>17.647315689464492</v>
      </c>
      <c r="I943">
        <v>17.752975260756269</v>
      </c>
      <c r="J943">
        <v>19.034684460420458</v>
      </c>
    </row>
    <row r="944" spans="1:10" x14ac:dyDescent="0.35">
      <c r="A944" t="s">
        <v>211</v>
      </c>
      <c r="B944" t="s">
        <v>87</v>
      </c>
      <c r="C944" t="s">
        <v>390</v>
      </c>
      <c r="D944" t="s">
        <v>473</v>
      </c>
      <c r="E944">
        <v>42.281987720685329</v>
      </c>
      <c r="F944">
        <v>42.196884634076973</v>
      </c>
      <c r="G944">
        <v>43.235494063909641</v>
      </c>
      <c r="H944">
        <v>44.277416087978764</v>
      </c>
      <c r="I944">
        <v>45.658541607713701</v>
      </c>
      <c r="J944">
        <v>46.909665909386099</v>
      </c>
    </row>
    <row r="945" spans="1:10" x14ac:dyDescent="0.35">
      <c r="A945" t="s">
        <v>211</v>
      </c>
      <c r="B945" t="s">
        <v>87</v>
      </c>
      <c r="C945" t="s">
        <v>70</v>
      </c>
      <c r="D945" t="s">
        <v>447</v>
      </c>
      <c r="E945">
        <v>23.33755577971117</v>
      </c>
      <c r="F945">
        <v>24.040986486896536</v>
      </c>
      <c r="G945">
        <v>23.124183981783947</v>
      </c>
      <c r="H945">
        <v>22.165508095837176</v>
      </c>
      <c r="I945">
        <v>21.152900885708377</v>
      </c>
      <c r="J945">
        <v>20.62615800495098</v>
      </c>
    </row>
    <row r="946" spans="1:10" x14ac:dyDescent="0.35">
      <c r="A946" t="s">
        <v>211</v>
      </c>
      <c r="B946" t="s">
        <v>87</v>
      </c>
      <c r="C946" t="s">
        <v>77</v>
      </c>
      <c r="D946" t="s">
        <v>426</v>
      </c>
      <c r="E946">
        <v>7.1000000000003602</v>
      </c>
      <c r="F946">
        <v>15.316515913949001</v>
      </c>
      <c r="G946">
        <v>9.7218280627336302</v>
      </c>
      <c r="H946">
        <v>1.6329254110668201</v>
      </c>
      <c r="I946" t="s">
        <v>329</v>
      </c>
      <c r="J946" t="s">
        <v>329</v>
      </c>
    </row>
    <row r="947" spans="1:10" x14ac:dyDescent="0.35">
      <c r="A947" t="s">
        <v>148</v>
      </c>
      <c r="B947" t="s">
        <v>510</v>
      </c>
      <c r="C947" t="s">
        <v>97</v>
      </c>
      <c r="D947" t="s">
        <v>217</v>
      </c>
      <c r="E947">
        <v>37.1</v>
      </c>
      <c r="F947" t="s">
        <v>329</v>
      </c>
      <c r="G947">
        <v>41.6</v>
      </c>
      <c r="H947" t="s">
        <v>329</v>
      </c>
      <c r="I947" t="s">
        <v>329</v>
      </c>
      <c r="J947" t="s">
        <v>329</v>
      </c>
    </row>
    <row r="948" spans="1:10" x14ac:dyDescent="0.35">
      <c r="A948" t="s">
        <v>148</v>
      </c>
      <c r="B948" t="s">
        <v>510</v>
      </c>
      <c r="C948" t="s">
        <v>346</v>
      </c>
      <c r="D948" t="s">
        <v>502</v>
      </c>
      <c r="E948">
        <v>2.2200866877238123</v>
      </c>
      <c r="F948">
        <v>3.0588660620820396</v>
      </c>
      <c r="G948">
        <v>3.5859855820414297</v>
      </c>
      <c r="H948">
        <v>3.5951911258075313</v>
      </c>
      <c r="I948" t="s">
        <v>329</v>
      </c>
      <c r="J948" t="s">
        <v>329</v>
      </c>
    </row>
    <row r="949" spans="1:10" x14ac:dyDescent="0.35">
      <c r="A949" t="s">
        <v>148</v>
      </c>
      <c r="B949" t="s">
        <v>510</v>
      </c>
      <c r="C949" t="s">
        <v>313</v>
      </c>
      <c r="D949" t="s">
        <v>277</v>
      </c>
      <c r="E949">
        <v>1.1584689621723561</v>
      </c>
      <c r="F949">
        <v>1.004184997859612</v>
      </c>
      <c r="G949">
        <v>1.0069715527526271</v>
      </c>
      <c r="H949">
        <v>1.0164765603823909</v>
      </c>
      <c r="I949" t="s">
        <v>329</v>
      </c>
      <c r="J949" t="s">
        <v>329</v>
      </c>
    </row>
    <row r="950" spans="1:10" x14ac:dyDescent="0.35">
      <c r="A950" t="s">
        <v>148</v>
      </c>
      <c r="B950" t="s">
        <v>510</v>
      </c>
      <c r="C950" t="s">
        <v>198</v>
      </c>
      <c r="D950" t="s">
        <v>59</v>
      </c>
      <c r="E950">
        <v>54.80757022241184</v>
      </c>
      <c r="F950">
        <v>60.498467554238147</v>
      </c>
      <c r="G950">
        <v>59.594862461597742</v>
      </c>
      <c r="H950">
        <v>59.236594088075343</v>
      </c>
      <c r="I950" t="s">
        <v>329</v>
      </c>
      <c r="J950" t="s">
        <v>329</v>
      </c>
    </row>
    <row r="951" spans="1:10" x14ac:dyDescent="0.35">
      <c r="A951" t="s">
        <v>148</v>
      </c>
      <c r="B951" t="s">
        <v>510</v>
      </c>
      <c r="C951" t="s">
        <v>232</v>
      </c>
      <c r="D951" t="s">
        <v>215</v>
      </c>
      <c r="E951">
        <v>-954.35379254278575</v>
      </c>
      <c r="F951">
        <v>-675.18427120692695</v>
      </c>
      <c r="G951">
        <v>-592.19390565801802</v>
      </c>
      <c r="H951">
        <v>-513.20909070808955</v>
      </c>
      <c r="I951" t="s">
        <v>329</v>
      </c>
      <c r="J951" t="s">
        <v>329</v>
      </c>
    </row>
    <row r="952" spans="1:10" x14ac:dyDescent="0.35">
      <c r="A952" t="s">
        <v>148</v>
      </c>
      <c r="B952" t="s">
        <v>510</v>
      </c>
      <c r="C952" t="s">
        <v>293</v>
      </c>
      <c r="D952" t="s">
        <v>258</v>
      </c>
      <c r="E952" t="s">
        <v>329</v>
      </c>
      <c r="F952" t="s">
        <v>329</v>
      </c>
      <c r="G952" t="s">
        <v>329</v>
      </c>
      <c r="H952" t="s">
        <v>329</v>
      </c>
      <c r="I952" t="s">
        <v>329</v>
      </c>
      <c r="J952" t="s">
        <v>329</v>
      </c>
    </row>
    <row r="953" spans="1:10" x14ac:dyDescent="0.35">
      <c r="A953" t="s">
        <v>148</v>
      </c>
      <c r="B953" t="s">
        <v>510</v>
      </c>
      <c r="C953" t="s">
        <v>367</v>
      </c>
      <c r="D953" t="s">
        <v>0</v>
      </c>
      <c r="E953">
        <v>408.70514535136806</v>
      </c>
      <c r="F953">
        <v>532.35921085546522</v>
      </c>
      <c r="G953">
        <v>552.25015794920796</v>
      </c>
      <c r="H953">
        <v>555.78797606190165</v>
      </c>
      <c r="I953" t="s">
        <v>329</v>
      </c>
      <c r="J953" t="s">
        <v>329</v>
      </c>
    </row>
    <row r="954" spans="1:10" x14ac:dyDescent="0.35">
      <c r="A954" t="s">
        <v>148</v>
      </c>
      <c r="B954" t="s">
        <v>510</v>
      </c>
      <c r="C954" t="s">
        <v>301</v>
      </c>
      <c r="D954" t="s">
        <v>209</v>
      </c>
      <c r="E954">
        <v>41.518160434269028</v>
      </c>
      <c r="F954">
        <v>36.442711349811319</v>
      </c>
      <c r="G954">
        <v>36.819109709646789</v>
      </c>
      <c r="H954">
        <v>37.016760307216337</v>
      </c>
      <c r="I954" t="s">
        <v>329</v>
      </c>
      <c r="J954" t="s">
        <v>329</v>
      </c>
    </row>
    <row r="955" spans="1:10" x14ac:dyDescent="0.35">
      <c r="A955" t="s">
        <v>148</v>
      </c>
      <c r="B955" t="s">
        <v>510</v>
      </c>
      <c r="C955" t="s">
        <v>516</v>
      </c>
      <c r="D955" t="s">
        <v>428</v>
      </c>
      <c r="E955">
        <v>13.56745481111874</v>
      </c>
      <c r="F955">
        <v>10.538219025381142</v>
      </c>
      <c r="G955">
        <v>9.5443885726047544</v>
      </c>
      <c r="H955">
        <v>9.6239138490528156</v>
      </c>
      <c r="I955">
        <v>10.264561663138023</v>
      </c>
      <c r="J955" t="s">
        <v>329</v>
      </c>
    </row>
    <row r="956" spans="1:10" x14ac:dyDescent="0.35">
      <c r="A956" t="s">
        <v>148</v>
      </c>
      <c r="B956" t="s">
        <v>510</v>
      </c>
      <c r="C956" t="s">
        <v>184</v>
      </c>
      <c r="D956" t="s">
        <v>488</v>
      </c>
      <c r="E956" t="s">
        <v>329</v>
      </c>
      <c r="F956" t="s">
        <v>329</v>
      </c>
      <c r="G956" t="s">
        <v>329</v>
      </c>
      <c r="H956" t="s">
        <v>329</v>
      </c>
      <c r="I956" t="s">
        <v>329</v>
      </c>
      <c r="J956" t="s">
        <v>329</v>
      </c>
    </row>
    <row r="957" spans="1:10" x14ac:dyDescent="0.35">
      <c r="A957" t="s">
        <v>148</v>
      </c>
      <c r="B957" t="s">
        <v>510</v>
      </c>
      <c r="C957" t="s">
        <v>297</v>
      </c>
      <c r="D957" t="s">
        <v>14</v>
      </c>
      <c r="E957" t="s">
        <v>329</v>
      </c>
      <c r="F957" t="s">
        <v>329</v>
      </c>
      <c r="G957" t="s">
        <v>329</v>
      </c>
      <c r="H957" t="s">
        <v>329</v>
      </c>
      <c r="I957" t="s">
        <v>329</v>
      </c>
      <c r="J957" t="s">
        <v>329</v>
      </c>
    </row>
    <row r="958" spans="1:10" x14ac:dyDescent="0.35">
      <c r="A958" t="s">
        <v>148</v>
      </c>
      <c r="B958" t="s">
        <v>510</v>
      </c>
      <c r="C958" t="s">
        <v>431</v>
      </c>
      <c r="D958" t="s">
        <v>216</v>
      </c>
      <c r="E958">
        <v>50.143637811161199</v>
      </c>
      <c r="F958">
        <v>49.544628062835997</v>
      </c>
      <c r="G958">
        <v>48.186306658992898</v>
      </c>
      <c r="H958" t="s">
        <v>329</v>
      </c>
      <c r="I958" t="s">
        <v>329</v>
      </c>
      <c r="J958" t="s">
        <v>329</v>
      </c>
    </row>
    <row r="959" spans="1:10" x14ac:dyDescent="0.35">
      <c r="A959" t="s">
        <v>148</v>
      </c>
      <c r="B959" t="s">
        <v>510</v>
      </c>
      <c r="C959" t="s">
        <v>446</v>
      </c>
      <c r="D959" t="s">
        <v>252</v>
      </c>
      <c r="E959">
        <v>87.80952380952381</v>
      </c>
      <c r="F959">
        <v>85.714285714285708</v>
      </c>
      <c r="G959">
        <v>79.84615384615384</v>
      </c>
      <c r="H959">
        <v>79.615952732644018</v>
      </c>
      <c r="I959" t="s">
        <v>329</v>
      </c>
      <c r="J959" t="s">
        <v>329</v>
      </c>
    </row>
    <row r="960" spans="1:10" x14ac:dyDescent="0.35">
      <c r="A960" t="s">
        <v>148</v>
      </c>
      <c r="B960" t="s">
        <v>510</v>
      </c>
      <c r="C960" t="s">
        <v>398</v>
      </c>
      <c r="D960" t="s">
        <v>163</v>
      </c>
      <c r="E960">
        <v>67.72045178905411</v>
      </c>
      <c r="F960">
        <v>77.666166082286964</v>
      </c>
      <c r="G960">
        <v>78.89782786307947</v>
      </c>
      <c r="H960">
        <v>75.709781306026684</v>
      </c>
      <c r="I960">
        <v>61.868157295017859</v>
      </c>
      <c r="J960" t="s">
        <v>329</v>
      </c>
    </row>
    <row r="961" spans="1:10" x14ac:dyDescent="0.35">
      <c r="A961" t="s">
        <v>148</v>
      </c>
      <c r="B961" t="s">
        <v>510</v>
      </c>
      <c r="C961" t="s">
        <v>9</v>
      </c>
      <c r="D961" t="s">
        <v>457</v>
      </c>
      <c r="E961">
        <v>5.6900930274699464</v>
      </c>
      <c r="F961">
        <v>2.1616838418911253</v>
      </c>
      <c r="G961">
        <v>1.1031100025500513</v>
      </c>
      <c r="H961">
        <v>1.6023534858773631</v>
      </c>
      <c r="I961">
        <v>2.9651649351448208</v>
      </c>
      <c r="J961" t="s">
        <v>329</v>
      </c>
    </row>
    <row r="962" spans="1:10" x14ac:dyDescent="0.35">
      <c r="A962" t="s">
        <v>148</v>
      </c>
      <c r="B962" t="s">
        <v>510</v>
      </c>
      <c r="C962" t="s">
        <v>5</v>
      </c>
      <c r="D962" t="s">
        <v>156</v>
      </c>
      <c r="E962">
        <v>0.84</v>
      </c>
      <c r="F962" t="s">
        <v>329</v>
      </c>
      <c r="G962">
        <v>0.92</v>
      </c>
      <c r="H962" t="s">
        <v>329</v>
      </c>
      <c r="I962">
        <v>0.9</v>
      </c>
      <c r="J962" t="s">
        <v>329</v>
      </c>
    </row>
    <row r="963" spans="1:10" x14ac:dyDescent="0.35">
      <c r="A963" t="s">
        <v>148</v>
      </c>
      <c r="B963" t="s">
        <v>510</v>
      </c>
      <c r="C963" t="s">
        <v>69</v>
      </c>
      <c r="D963" t="s">
        <v>170</v>
      </c>
      <c r="E963">
        <v>63.228000000000002</v>
      </c>
      <c r="F963">
        <v>63.665999999999997</v>
      </c>
      <c r="G963">
        <v>64.099999999999994</v>
      </c>
      <c r="H963">
        <v>64.531000000000006</v>
      </c>
      <c r="I963">
        <v>64.956999999999994</v>
      </c>
      <c r="J963">
        <v>65.38</v>
      </c>
    </row>
    <row r="964" spans="1:10" x14ac:dyDescent="0.35">
      <c r="A964" t="s">
        <v>148</v>
      </c>
      <c r="B964" t="s">
        <v>510</v>
      </c>
      <c r="C964" t="s">
        <v>91</v>
      </c>
      <c r="D964" t="s">
        <v>359</v>
      </c>
      <c r="E964">
        <v>3.78281671534182</v>
      </c>
      <c r="F964">
        <v>3.63243462219434</v>
      </c>
      <c r="G964">
        <v>3.8383014094035275</v>
      </c>
      <c r="H964">
        <v>4.2963213399739351</v>
      </c>
      <c r="I964">
        <v>4.7393939246443395</v>
      </c>
      <c r="J964">
        <v>7.3263752909045161</v>
      </c>
    </row>
    <row r="965" spans="1:10" x14ac:dyDescent="0.35">
      <c r="A965" t="s">
        <v>148</v>
      </c>
      <c r="B965" t="s">
        <v>510</v>
      </c>
      <c r="C965" t="s">
        <v>390</v>
      </c>
      <c r="D965" t="s">
        <v>473</v>
      </c>
      <c r="E965">
        <v>20.792402063417349</v>
      </c>
      <c r="F965">
        <v>19.99124453007018</v>
      </c>
      <c r="G965">
        <v>21.306533249395599</v>
      </c>
      <c r="H965">
        <v>23.621940544089902</v>
      </c>
      <c r="I965">
        <v>25.748694220488687</v>
      </c>
      <c r="J965">
        <v>38.082141646872245</v>
      </c>
    </row>
    <row r="966" spans="1:10" x14ac:dyDescent="0.35">
      <c r="A966" t="s">
        <v>148</v>
      </c>
      <c r="B966" t="s">
        <v>510</v>
      </c>
      <c r="C966" t="s">
        <v>70</v>
      </c>
      <c r="D966" t="s">
        <v>447</v>
      </c>
      <c r="E966">
        <v>3.8304005987923238</v>
      </c>
      <c r="F966">
        <v>3.3831175670993168</v>
      </c>
      <c r="G966">
        <v>3.92577683885645</v>
      </c>
      <c r="H966">
        <v>4.3621621442182317</v>
      </c>
      <c r="I966">
        <v>4.8342817241901592</v>
      </c>
      <c r="J966">
        <v>7.2434873750353841</v>
      </c>
    </row>
    <row r="967" spans="1:10" x14ac:dyDescent="0.35">
      <c r="A967" t="s">
        <v>148</v>
      </c>
      <c r="B967" t="s">
        <v>510</v>
      </c>
      <c r="C967" t="s">
        <v>77</v>
      </c>
      <c r="D967" t="s">
        <v>426</v>
      </c>
      <c r="E967">
        <v>4.9985048841242303</v>
      </c>
      <c r="F967">
        <v>1.3257576637381201</v>
      </c>
      <c r="G967">
        <v>3.8901472901001002</v>
      </c>
      <c r="H967">
        <v>5.9689288634502802</v>
      </c>
      <c r="I967">
        <v>7.7160493826933699E-2</v>
      </c>
      <c r="J967" t="s">
        <v>329</v>
      </c>
    </row>
    <row r="968" spans="1:10" x14ac:dyDescent="0.35">
      <c r="A968" t="s">
        <v>317</v>
      </c>
      <c r="B968" t="s">
        <v>60</v>
      </c>
      <c r="C968" t="s">
        <v>97</v>
      </c>
      <c r="D968" t="s">
        <v>217</v>
      </c>
      <c r="E968">
        <v>98</v>
      </c>
      <c r="F968" t="s">
        <v>329</v>
      </c>
      <c r="G968">
        <v>99.5</v>
      </c>
      <c r="H968" t="s">
        <v>329</v>
      </c>
      <c r="I968" t="s">
        <v>329</v>
      </c>
      <c r="J968" t="s">
        <v>329</v>
      </c>
    </row>
    <row r="969" spans="1:10" x14ac:dyDescent="0.35">
      <c r="A969" t="s">
        <v>317</v>
      </c>
      <c r="B969" t="s">
        <v>60</v>
      </c>
      <c r="C969" t="s">
        <v>346</v>
      </c>
      <c r="D969" t="s">
        <v>502</v>
      </c>
      <c r="E969">
        <v>35.17924830239231</v>
      </c>
      <c r="F969">
        <v>36.031453531411643</v>
      </c>
      <c r="G969">
        <v>38.7002060159884</v>
      </c>
      <c r="H969">
        <v>37.023243751311199</v>
      </c>
      <c r="I969" t="s">
        <v>329</v>
      </c>
      <c r="J969" t="s">
        <v>329</v>
      </c>
    </row>
    <row r="970" spans="1:10" x14ac:dyDescent="0.35">
      <c r="A970" t="s">
        <v>317</v>
      </c>
      <c r="B970" t="s">
        <v>60</v>
      </c>
      <c r="C970" t="s">
        <v>313</v>
      </c>
      <c r="D970" t="s">
        <v>277</v>
      </c>
      <c r="E970">
        <v>1.6290421831485655</v>
      </c>
      <c r="F970">
        <v>1.6629531638494057</v>
      </c>
      <c r="G970">
        <v>1.6429465172848028</v>
      </c>
      <c r="H970">
        <v>1.57267389038385</v>
      </c>
      <c r="I970" t="s">
        <v>329</v>
      </c>
      <c r="J970" t="s">
        <v>329</v>
      </c>
    </row>
    <row r="971" spans="1:10" x14ac:dyDescent="0.35">
      <c r="A971" t="s">
        <v>317</v>
      </c>
      <c r="B971" t="s">
        <v>60</v>
      </c>
      <c r="C971" t="s">
        <v>198</v>
      </c>
      <c r="D971" t="s">
        <v>59</v>
      </c>
      <c r="E971">
        <v>17.251211070281144</v>
      </c>
      <c r="F971">
        <v>15.772114851275857</v>
      </c>
      <c r="G971">
        <v>13.439523550743415</v>
      </c>
      <c r="H971">
        <v>13.926820424634975</v>
      </c>
      <c r="I971" t="s">
        <v>329</v>
      </c>
      <c r="J971" t="s">
        <v>329</v>
      </c>
    </row>
    <row r="972" spans="1:10" x14ac:dyDescent="0.35">
      <c r="A972" t="s">
        <v>317</v>
      </c>
      <c r="B972" t="s">
        <v>60</v>
      </c>
      <c r="C972" t="s">
        <v>232</v>
      </c>
      <c r="D972" t="s">
        <v>215</v>
      </c>
      <c r="E972">
        <v>47.569540627326553</v>
      </c>
      <c r="F972">
        <v>48.196431617312498</v>
      </c>
      <c r="G972">
        <v>47.860270433268184</v>
      </c>
      <c r="H972">
        <v>49.049935824053833</v>
      </c>
      <c r="I972" t="s">
        <v>329</v>
      </c>
      <c r="J972" t="s">
        <v>329</v>
      </c>
    </row>
    <row r="973" spans="1:10" x14ac:dyDescent="0.35">
      <c r="A973" t="s">
        <v>317</v>
      </c>
      <c r="B973" t="s">
        <v>60</v>
      </c>
      <c r="C973" t="s">
        <v>293</v>
      </c>
      <c r="D973" t="s">
        <v>258</v>
      </c>
      <c r="E973" t="s">
        <v>329</v>
      </c>
      <c r="F973" t="s">
        <v>329</v>
      </c>
      <c r="G973" t="s">
        <v>329</v>
      </c>
      <c r="H973" t="s">
        <v>329</v>
      </c>
      <c r="I973" t="s">
        <v>329</v>
      </c>
      <c r="J973" t="s">
        <v>329</v>
      </c>
    </row>
    <row r="974" spans="1:10" x14ac:dyDescent="0.35">
      <c r="A974" t="s">
        <v>317</v>
      </c>
      <c r="B974" t="s">
        <v>60</v>
      </c>
      <c r="C974" t="s">
        <v>367</v>
      </c>
      <c r="D974" t="s">
        <v>0</v>
      </c>
      <c r="E974">
        <v>1022.1821659557081</v>
      </c>
      <c r="F974">
        <v>1011.8480934735823</v>
      </c>
      <c r="G974">
        <v>1015.7182367213076</v>
      </c>
      <c r="H974">
        <v>1029.00349372869</v>
      </c>
      <c r="I974" t="s">
        <v>329</v>
      </c>
      <c r="J974" t="s">
        <v>329</v>
      </c>
    </row>
    <row r="975" spans="1:10" x14ac:dyDescent="0.35">
      <c r="A975" t="s">
        <v>317</v>
      </c>
      <c r="B975" t="s">
        <v>60</v>
      </c>
      <c r="C975" t="s">
        <v>301</v>
      </c>
      <c r="D975" t="s">
        <v>209</v>
      </c>
      <c r="E975">
        <v>47.515904209490252</v>
      </c>
      <c r="F975">
        <v>48.264809793524982</v>
      </c>
      <c r="G975">
        <v>47.829322554530563</v>
      </c>
      <c r="H975">
        <v>48.966474056233658</v>
      </c>
      <c r="I975" t="s">
        <v>329</v>
      </c>
      <c r="J975" t="s">
        <v>329</v>
      </c>
    </row>
    <row r="976" spans="1:10" x14ac:dyDescent="0.35">
      <c r="A976" t="s">
        <v>317</v>
      </c>
      <c r="B976" t="s">
        <v>60</v>
      </c>
      <c r="C976" t="s">
        <v>516</v>
      </c>
      <c r="D976" t="s">
        <v>428</v>
      </c>
      <c r="E976">
        <v>12.717901608970813</v>
      </c>
      <c r="F976">
        <v>13.240320138092013</v>
      </c>
      <c r="G976">
        <v>13.648671265817203</v>
      </c>
      <c r="H976">
        <v>13.610080952725408</v>
      </c>
      <c r="I976">
        <v>13.835612902552789</v>
      </c>
      <c r="J976" t="s">
        <v>329</v>
      </c>
    </row>
    <row r="977" spans="1:10" x14ac:dyDescent="0.35">
      <c r="A977" t="s">
        <v>317</v>
      </c>
      <c r="B977" t="s">
        <v>60</v>
      </c>
      <c r="C977" t="s">
        <v>184</v>
      </c>
      <c r="D977" t="s">
        <v>488</v>
      </c>
      <c r="E977" t="s">
        <v>329</v>
      </c>
      <c r="F977" t="s">
        <v>329</v>
      </c>
      <c r="G977">
        <v>273000000</v>
      </c>
      <c r="H977">
        <v>415600000</v>
      </c>
      <c r="I977">
        <v>165000000</v>
      </c>
      <c r="J977">
        <v>143000000</v>
      </c>
    </row>
    <row r="978" spans="1:10" x14ac:dyDescent="0.35">
      <c r="A978" t="s">
        <v>317</v>
      </c>
      <c r="B978" t="s">
        <v>60</v>
      </c>
      <c r="C978" t="s">
        <v>297</v>
      </c>
      <c r="D978" t="s">
        <v>14</v>
      </c>
      <c r="E978" t="s">
        <v>329</v>
      </c>
      <c r="F978" t="s">
        <v>329</v>
      </c>
      <c r="G978" t="s">
        <v>329</v>
      </c>
      <c r="H978" t="s">
        <v>329</v>
      </c>
      <c r="I978" t="s">
        <v>329</v>
      </c>
      <c r="J978" t="s">
        <v>329</v>
      </c>
    </row>
    <row r="979" spans="1:10" x14ac:dyDescent="0.35">
      <c r="A979" t="s">
        <v>317</v>
      </c>
      <c r="B979" t="s">
        <v>60</v>
      </c>
      <c r="C979" t="s">
        <v>431</v>
      </c>
      <c r="D979" t="s">
        <v>216</v>
      </c>
      <c r="E979">
        <v>42.312666943854197</v>
      </c>
      <c r="F979">
        <v>40.502310187675597</v>
      </c>
      <c r="G979">
        <v>38.624032994180702</v>
      </c>
      <c r="H979" t="s">
        <v>329</v>
      </c>
      <c r="I979" t="s">
        <v>329</v>
      </c>
      <c r="J979" t="s">
        <v>329</v>
      </c>
    </row>
    <row r="980" spans="1:10" x14ac:dyDescent="0.35">
      <c r="A980" t="s">
        <v>317</v>
      </c>
      <c r="B980" t="s">
        <v>60</v>
      </c>
      <c r="C980" t="s">
        <v>446</v>
      </c>
      <c r="D980" t="s">
        <v>252</v>
      </c>
      <c r="E980">
        <v>88.565891472868216</v>
      </c>
      <c r="F980">
        <v>88.062529606821414</v>
      </c>
      <c r="G980">
        <v>88.054768649669498</v>
      </c>
      <c r="H980">
        <v>87.096774193548384</v>
      </c>
      <c r="I980" t="s">
        <v>329</v>
      </c>
      <c r="J980" t="s">
        <v>329</v>
      </c>
    </row>
    <row r="981" spans="1:10" x14ac:dyDescent="0.35">
      <c r="A981" t="s">
        <v>317</v>
      </c>
      <c r="B981" t="s">
        <v>60</v>
      </c>
      <c r="C981" t="s">
        <v>398</v>
      </c>
      <c r="D981" t="s">
        <v>163</v>
      </c>
      <c r="E981">
        <v>0.58205557451922918</v>
      </c>
      <c r="F981">
        <v>0.34201427322786465</v>
      </c>
      <c r="G981">
        <v>5.6626985510893992E-2</v>
      </c>
      <c r="H981">
        <v>4.884285438284354E-2</v>
      </c>
      <c r="I981" t="s">
        <v>329</v>
      </c>
      <c r="J981">
        <v>5.504612945524405E-2</v>
      </c>
    </row>
    <row r="982" spans="1:10" x14ac:dyDescent="0.35">
      <c r="A982" t="s">
        <v>317</v>
      </c>
      <c r="B982" t="s">
        <v>60</v>
      </c>
      <c r="C982" t="s">
        <v>9</v>
      </c>
      <c r="D982" t="s">
        <v>457</v>
      </c>
      <c r="E982">
        <v>12.151016821468492</v>
      </c>
      <c r="F982">
        <v>12.4661932427391</v>
      </c>
      <c r="G982">
        <v>12.477192533194799</v>
      </c>
      <c r="H982">
        <v>12.588120027291705</v>
      </c>
      <c r="I982" t="s">
        <v>329</v>
      </c>
      <c r="J982">
        <v>8.4915189400240472</v>
      </c>
    </row>
    <row r="983" spans="1:10" x14ac:dyDescent="0.35">
      <c r="A983" t="s">
        <v>317</v>
      </c>
      <c r="B983" t="s">
        <v>60</v>
      </c>
      <c r="C983" t="s">
        <v>5</v>
      </c>
      <c r="D983" t="s">
        <v>156</v>
      </c>
      <c r="E983">
        <v>0.97</v>
      </c>
      <c r="F983" t="s">
        <v>329</v>
      </c>
      <c r="G983">
        <v>1.36</v>
      </c>
      <c r="H983" t="s">
        <v>329</v>
      </c>
      <c r="I983">
        <v>1.21</v>
      </c>
      <c r="J983" t="s">
        <v>329</v>
      </c>
    </row>
    <row r="984" spans="1:10" x14ac:dyDescent="0.35">
      <c r="A984" t="s">
        <v>317</v>
      </c>
      <c r="B984" t="s">
        <v>60</v>
      </c>
      <c r="C984" t="s">
        <v>69</v>
      </c>
      <c r="D984" t="s">
        <v>170</v>
      </c>
      <c r="E984">
        <v>71.733999999999995</v>
      </c>
      <c r="F984">
        <v>72.866</v>
      </c>
      <c r="G984">
        <v>73.94</v>
      </c>
      <c r="H984">
        <v>74.956000000000003</v>
      </c>
      <c r="I984">
        <v>75.915000000000006</v>
      </c>
      <c r="J984">
        <v>76.820999999999998</v>
      </c>
    </row>
    <row r="985" spans="1:10" x14ac:dyDescent="0.35">
      <c r="A985" t="s">
        <v>317</v>
      </c>
      <c r="B985" t="s">
        <v>60</v>
      </c>
      <c r="C985" t="s">
        <v>91</v>
      </c>
      <c r="D985" t="s">
        <v>359</v>
      </c>
      <c r="E985">
        <v>15.783464343686465</v>
      </c>
      <c r="F985">
        <v>15.319926944340365</v>
      </c>
      <c r="G985">
        <v>14.756735554861869</v>
      </c>
      <c r="H985">
        <v>13.784531158827543</v>
      </c>
      <c r="I985">
        <v>13.40794850084572</v>
      </c>
      <c r="J985">
        <v>13.036766948930758</v>
      </c>
    </row>
    <row r="986" spans="1:10" x14ac:dyDescent="0.35">
      <c r="A986" t="s">
        <v>317</v>
      </c>
      <c r="B986" t="s">
        <v>60</v>
      </c>
      <c r="C986" t="s">
        <v>390</v>
      </c>
      <c r="D986" t="s">
        <v>473</v>
      </c>
      <c r="E986">
        <v>67.448314513501103</v>
      </c>
      <c r="F986">
        <v>69.147956821818156</v>
      </c>
      <c r="G986">
        <v>70.111917612399253</v>
      </c>
      <c r="H986">
        <v>71.870502587744298</v>
      </c>
      <c r="I986">
        <v>72.171833943631341</v>
      </c>
      <c r="J986">
        <v>72.324664854650408</v>
      </c>
    </row>
    <row r="987" spans="1:10" x14ac:dyDescent="0.35">
      <c r="A987" t="s">
        <v>317</v>
      </c>
      <c r="B987" t="s">
        <v>60</v>
      </c>
      <c r="C987" t="s">
        <v>70</v>
      </c>
      <c r="D987" t="s">
        <v>447</v>
      </c>
      <c r="E987">
        <v>7.1889492751262427</v>
      </c>
      <c r="F987">
        <v>6.3969439126810173</v>
      </c>
      <c r="G987">
        <v>5.912598779110164</v>
      </c>
      <c r="H987">
        <v>5.5231673472609248</v>
      </c>
      <c r="I987">
        <v>5.7086099799291645</v>
      </c>
      <c r="J987">
        <v>5.488827741951841</v>
      </c>
    </row>
    <row r="988" spans="1:10" x14ac:dyDescent="0.35">
      <c r="A988" t="s">
        <v>317</v>
      </c>
      <c r="B988" t="s">
        <v>60</v>
      </c>
      <c r="C988" t="s">
        <v>77</v>
      </c>
      <c r="D988" t="s">
        <v>426</v>
      </c>
      <c r="E988">
        <v>5.6602306512418998</v>
      </c>
      <c r="F988">
        <v>4.8830124813687501</v>
      </c>
      <c r="G988">
        <v>4.5040676919898104</v>
      </c>
      <c r="H988">
        <v>5.2242858694474004</v>
      </c>
      <c r="I988">
        <v>4.5153126769762402</v>
      </c>
      <c r="J988">
        <v>0.79668498029388202</v>
      </c>
    </row>
    <row r="989" spans="1:10" x14ac:dyDescent="0.35">
      <c r="A989" t="s">
        <v>195</v>
      </c>
      <c r="B989" t="s">
        <v>197</v>
      </c>
      <c r="C989" t="s">
        <v>97</v>
      </c>
      <c r="D989" t="s">
        <v>217</v>
      </c>
      <c r="E989">
        <v>58.9</v>
      </c>
      <c r="F989" t="s">
        <v>329</v>
      </c>
      <c r="G989">
        <v>55.8</v>
      </c>
      <c r="H989" t="s">
        <v>329</v>
      </c>
      <c r="I989" t="s">
        <v>329</v>
      </c>
      <c r="J989" t="s">
        <v>329</v>
      </c>
    </row>
    <row r="990" spans="1:10" x14ac:dyDescent="0.35">
      <c r="A990" t="s">
        <v>195</v>
      </c>
      <c r="B990" t="s">
        <v>197</v>
      </c>
      <c r="C990" t="s">
        <v>346</v>
      </c>
      <c r="D990" t="s">
        <v>502</v>
      </c>
      <c r="E990">
        <v>1.3691847433137758</v>
      </c>
      <c r="F990">
        <v>1.3094201624819419</v>
      </c>
      <c r="G990">
        <v>1.2179155669627562</v>
      </c>
      <c r="H990">
        <v>1.1348131804957489</v>
      </c>
      <c r="I990" t="s">
        <v>329</v>
      </c>
      <c r="J990" t="s">
        <v>329</v>
      </c>
    </row>
    <row r="991" spans="1:10" x14ac:dyDescent="0.35">
      <c r="A991" t="s">
        <v>195</v>
      </c>
      <c r="B991" t="s">
        <v>197</v>
      </c>
      <c r="C991" t="s">
        <v>313</v>
      </c>
      <c r="D991" t="s">
        <v>277</v>
      </c>
      <c r="E991">
        <v>0.60654594839471976</v>
      </c>
      <c r="F991">
        <v>0.54920350272725782</v>
      </c>
      <c r="G991">
        <v>0.66416398187320125</v>
      </c>
      <c r="H991">
        <v>0.6867328204228168</v>
      </c>
      <c r="I991" t="s">
        <v>329</v>
      </c>
      <c r="J991" t="s">
        <v>329</v>
      </c>
    </row>
    <row r="992" spans="1:10" x14ac:dyDescent="0.35">
      <c r="A992" t="s">
        <v>195</v>
      </c>
      <c r="B992" t="s">
        <v>197</v>
      </c>
      <c r="C992" t="s">
        <v>198</v>
      </c>
      <c r="D992" t="s">
        <v>59</v>
      </c>
      <c r="E992">
        <v>75.692100118510226</v>
      </c>
      <c r="F992">
        <v>78.260513194104959</v>
      </c>
      <c r="G992">
        <v>74.504263464424923</v>
      </c>
      <c r="H992">
        <v>73.649109517548155</v>
      </c>
      <c r="I992" t="s">
        <v>329</v>
      </c>
      <c r="J992" t="s">
        <v>329</v>
      </c>
    </row>
    <row r="993" spans="1:10" x14ac:dyDescent="0.35">
      <c r="A993" t="s">
        <v>195</v>
      </c>
      <c r="B993" t="s">
        <v>197</v>
      </c>
      <c r="C993" t="s">
        <v>232</v>
      </c>
      <c r="D993" t="s">
        <v>215</v>
      </c>
      <c r="E993">
        <v>-9.8641855482072121</v>
      </c>
      <c r="F993">
        <v>-5.4519749960176016</v>
      </c>
      <c r="G993">
        <v>1.1348920611305684</v>
      </c>
      <c r="H993">
        <v>3.7118939763182404</v>
      </c>
      <c r="I993" t="s">
        <v>329</v>
      </c>
      <c r="J993" t="s">
        <v>329</v>
      </c>
    </row>
    <row r="994" spans="1:10" x14ac:dyDescent="0.35">
      <c r="A994" t="s">
        <v>195</v>
      </c>
      <c r="B994" t="s">
        <v>197</v>
      </c>
      <c r="C994" t="s">
        <v>293</v>
      </c>
      <c r="D994" t="s">
        <v>258</v>
      </c>
      <c r="E994" t="s">
        <v>329</v>
      </c>
      <c r="F994" t="s">
        <v>329</v>
      </c>
      <c r="G994" t="s">
        <v>329</v>
      </c>
      <c r="H994" t="s">
        <v>329</v>
      </c>
      <c r="I994" t="s">
        <v>329</v>
      </c>
      <c r="J994" t="s">
        <v>329</v>
      </c>
    </row>
    <row r="995" spans="1:10" x14ac:dyDescent="0.35">
      <c r="A995" t="s">
        <v>195</v>
      </c>
      <c r="B995" t="s">
        <v>197</v>
      </c>
      <c r="C995" t="s">
        <v>367</v>
      </c>
      <c r="D995" t="s">
        <v>0</v>
      </c>
      <c r="E995">
        <v>504.81740073010195</v>
      </c>
      <c r="F995">
        <v>565.48081621527911</v>
      </c>
      <c r="G995">
        <v>598.62493040563027</v>
      </c>
      <c r="H995">
        <v>605.28611644634827</v>
      </c>
      <c r="I995" t="s">
        <v>329</v>
      </c>
      <c r="J995" t="s">
        <v>329</v>
      </c>
    </row>
    <row r="996" spans="1:10" x14ac:dyDescent="0.35">
      <c r="A996" t="s">
        <v>195</v>
      </c>
      <c r="B996" t="s">
        <v>197</v>
      </c>
      <c r="C996" t="s">
        <v>301</v>
      </c>
      <c r="D996" t="s">
        <v>209</v>
      </c>
      <c r="E996">
        <v>23.231507425683148</v>
      </c>
      <c r="F996">
        <v>20.867761643715227</v>
      </c>
      <c r="G996">
        <v>24.680154081114317</v>
      </c>
      <c r="H996">
        <v>25.634642907325933</v>
      </c>
      <c r="I996" t="s">
        <v>329</v>
      </c>
      <c r="J996" t="s">
        <v>329</v>
      </c>
    </row>
    <row r="997" spans="1:10" x14ac:dyDescent="0.35">
      <c r="A997" t="s">
        <v>195</v>
      </c>
      <c r="B997" t="s">
        <v>197</v>
      </c>
      <c r="C997" t="s">
        <v>516</v>
      </c>
      <c r="D997" t="s">
        <v>428</v>
      </c>
      <c r="E997">
        <v>5.4005440975321166</v>
      </c>
      <c r="F997">
        <v>4.5039667823761675</v>
      </c>
      <c r="G997">
        <v>4.5988553336648552</v>
      </c>
      <c r="H997">
        <v>4.675624089312385</v>
      </c>
      <c r="I997">
        <v>4.9462138871503649</v>
      </c>
      <c r="J997" t="s">
        <v>329</v>
      </c>
    </row>
    <row r="998" spans="1:10" x14ac:dyDescent="0.35">
      <c r="A998" t="s">
        <v>195</v>
      </c>
      <c r="B998" t="s">
        <v>197</v>
      </c>
      <c r="C998" t="s">
        <v>184</v>
      </c>
      <c r="D998" t="s">
        <v>488</v>
      </c>
      <c r="E998">
        <v>5500000</v>
      </c>
      <c r="F998">
        <v>5500000</v>
      </c>
      <c r="G998">
        <v>50000000</v>
      </c>
      <c r="H998">
        <v>350000000</v>
      </c>
      <c r="I998">
        <v>269000000</v>
      </c>
      <c r="J998" t="s">
        <v>329</v>
      </c>
    </row>
    <row r="999" spans="1:10" x14ac:dyDescent="0.35">
      <c r="A999" t="s">
        <v>195</v>
      </c>
      <c r="B999" t="s">
        <v>197</v>
      </c>
      <c r="C999" t="s">
        <v>297</v>
      </c>
      <c r="D999" t="s">
        <v>14</v>
      </c>
      <c r="E999" t="s">
        <v>329</v>
      </c>
      <c r="F999" t="s">
        <v>329</v>
      </c>
      <c r="G999" t="s">
        <v>329</v>
      </c>
      <c r="H999" t="s">
        <v>329</v>
      </c>
      <c r="I999" t="s">
        <v>329</v>
      </c>
      <c r="J999" t="s">
        <v>329</v>
      </c>
    </row>
    <row r="1000" spans="1:10" x14ac:dyDescent="0.35">
      <c r="A1000" t="s">
        <v>195</v>
      </c>
      <c r="B1000" t="s">
        <v>197</v>
      </c>
      <c r="C1000" t="s">
        <v>431</v>
      </c>
      <c r="D1000" t="s">
        <v>216</v>
      </c>
      <c r="E1000">
        <v>75.424206758734698</v>
      </c>
      <c r="F1000">
        <v>79.314846983310005</v>
      </c>
      <c r="G1000">
        <v>74.398899394922907</v>
      </c>
      <c r="H1000" t="s">
        <v>329</v>
      </c>
      <c r="I1000" t="s">
        <v>329</v>
      </c>
      <c r="J1000" t="s">
        <v>329</v>
      </c>
    </row>
    <row r="1001" spans="1:10" x14ac:dyDescent="0.35">
      <c r="A1001" t="s">
        <v>195</v>
      </c>
      <c r="B1001" t="s">
        <v>197</v>
      </c>
      <c r="C1001" t="s">
        <v>446</v>
      </c>
      <c r="D1001" t="s">
        <v>252</v>
      </c>
      <c r="E1001">
        <v>49.137418203450331</v>
      </c>
      <c r="F1001">
        <v>52.435530085959883</v>
      </c>
      <c r="G1001">
        <v>60.57692307692308</v>
      </c>
      <c r="H1001">
        <v>58.669930640554881</v>
      </c>
      <c r="I1001" t="s">
        <v>329</v>
      </c>
      <c r="J1001" t="s">
        <v>329</v>
      </c>
    </row>
    <row r="1002" spans="1:10" x14ac:dyDescent="0.35">
      <c r="A1002" t="s">
        <v>195</v>
      </c>
      <c r="B1002" t="s">
        <v>197</v>
      </c>
      <c r="C1002" t="s">
        <v>398</v>
      </c>
      <c r="D1002" t="s">
        <v>163</v>
      </c>
      <c r="E1002">
        <v>24.086259327663981</v>
      </c>
      <c r="F1002">
        <v>25.66028914102138</v>
      </c>
      <c r="G1002">
        <v>30.91900505344195</v>
      </c>
      <c r="H1002">
        <v>25.016930888681539</v>
      </c>
      <c r="I1002">
        <v>21.455979897672712</v>
      </c>
      <c r="J1002">
        <v>13.795719006529279</v>
      </c>
    </row>
    <row r="1003" spans="1:10" x14ac:dyDescent="0.35">
      <c r="A1003" t="s">
        <v>195</v>
      </c>
      <c r="B1003" t="s">
        <v>197</v>
      </c>
      <c r="C1003" t="s">
        <v>9</v>
      </c>
      <c r="D1003" t="s">
        <v>457</v>
      </c>
      <c r="E1003">
        <v>23.715135212602583</v>
      </c>
      <c r="F1003">
        <v>28.634533351760851</v>
      </c>
      <c r="G1003">
        <v>30.971436649285572</v>
      </c>
      <c r="H1003">
        <v>25.763933331835897</v>
      </c>
      <c r="I1003">
        <v>25.898935604503649</v>
      </c>
      <c r="J1003">
        <v>22.256383981482173</v>
      </c>
    </row>
    <row r="1004" spans="1:10" x14ac:dyDescent="0.35">
      <c r="A1004" t="s">
        <v>195</v>
      </c>
      <c r="B1004" t="s">
        <v>197</v>
      </c>
      <c r="C1004" t="s">
        <v>5</v>
      </c>
      <c r="D1004" t="s">
        <v>156</v>
      </c>
      <c r="E1004">
        <v>1.3</v>
      </c>
      <c r="F1004" t="s">
        <v>329</v>
      </c>
      <c r="G1004">
        <v>1.2</v>
      </c>
      <c r="H1004" t="s">
        <v>329</v>
      </c>
      <c r="I1004">
        <v>1.17</v>
      </c>
      <c r="J1004" t="s">
        <v>329</v>
      </c>
    </row>
    <row r="1005" spans="1:10" x14ac:dyDescent="0.35">
      <c r="A1005" t="s">
        <v>195</v>
      </c>
      <c r="B1005" t="s">
        <v>197</v>
      </c>
      <c r="C1005" t="s">
        <v>69</v>
      </c>
      <c r="D1005" t="s">
        <v>170</v>
      </c>
      <c r="E1005">
        <v>50.557000000000002</v>
      </c>
      <c r="F1005">
        <v>51.305</v>
      </c>
      <c r="G1005">
        <v>52.040999999999997</v>
      </c>
      <c r="H1005">
        <v>52.765999999999998</v>
      </c>
      <c r="I1005">
        <v>53.478999999999999</v>
      </c>
      <c r="J1005">
        <v>54.18</v>
      </c>
    </row>
    <row r="1006" spans="1:10" x14ac:dyDescent="0.35">
      <c r="A1006" t="s">
        <v>195</v>
      </c>
      <c r="B1006" t="s">
        <v>197</v>
      </c>
      <c r="C1006" t="s">
        <v>91</v>
      </c>
      <c r="D1006" t="s">
        <v>359</v>
      </c>
      <c r="E1006">
        <v>12.625809115547668</v>
      </c>
      <c r="F1006">
        <v>13.326473360892624</v>
      </c>
      <c r="G1006">
        <v>13.005141637703604</v>
      </c>
      <c r="H1006">
        <v>12.711499891976821</v>
      </c>
      <c r="I1006">
        <v>12.652205076697525</v>
      </c>
      <c r="J1006">
        <v>12.530772109940211</v>
      </c>
    </row>
    <row r="1007" spans="1:10" x14ac:dyDescent="0.35">
      <c r="A1007" t="s">
        <v>195</v>
      </c>
      <c r="B1007" t="s">
        <v>197</v>
      </c>
      <c r="C1007" t="s">
        <v>390</v>
      </c>
      <c r="D1007" t="s">
        <v>473</v>
      </c>
      <c r="E1007">
        <v>53.062304118315687</v>
      </c>
      <c r="F1007">
        <v>49.095000891103396</v>
      </c>
      <c r="G1007">
        <v>55.124861100446651</v>
      </c>
      <c r="H1007">
        <v>42.867346305222036</v>
      </c>
      <c r="I1007">
        <v>43.407684697812371</v>
      </c>
      <c r="J1007">
        <v>43.404974502697556</v>
      </c>
    </row>
    <row r="1008" spans="1:10" x14ac:dyDescent="0.35">
      <c r="A1008" t="s">
        <v>195</v>
      </c>
      <c r="B1008" t="s">
        <v>197</v>
      </c>
      <c r="C1008" t="s">
        <v>70</v>
      </c>
      <c r="D1008" t="s">
        <v>447</v>
      </c>
      <c r="E1008">
        <v>24.529427557925644</v>
      </c>
      <c r="F1008">
        <v>26.690849405444698</v>
      </c>
      <c r="G1008">
        <v>22.532557186050788</v>
      </c>
      <c r="H1008">
        <v>20.97862591278292</v>
      </c>
      <c r="I1008">
        <v>21.218900912629245</v>
      </c>
      <c r="J1008">
        <v>20.207388957220626</v>
      </c>
    </row>
    <row r="1009" spans="1:10" x14ac:dyDescent="0.35">
      <c r="A1009" t="s">
        <v>195</v>
      </c>
      <c r="B1009" t="s">
        <v>197</v>
      </c>
      <c r="C1009" t="s">
        <v>77</v>
      </c>
      <c r="D1009" t="s">
        <v>426</v>
      </c>
      <c r="E1009">
        <v>1.22645612135507</v>
      </c>
      <c r="F1009">
        <v>4.9124339505244503</v>
      </c>
      <c r="G1009">
        <v>1.30451119915636</v>
      </c>
      <c r="H1009">
        <v>2.5811703725288302</v>
      </c>
      <c r="I1009">
        <v>0.45303045973480999</v>
      </c>
      <c r="J1009">
        <v>1.23744326214749</v>
      </c>
    </row>
    <row r="1010" spans="1:10" x14ac:dyDescent="0.35">
      <c r="A1010" t="s">
        <v>511</v>
      </c>
      <c r="B1010" t="s">
        <v>8</v>
      </c>
      <c r="C1010" t="s">
        <v>97</v>
      </c>
      <c r="D1010" t="s">
        <v>217</v>
      </c>
      <c r="E1010">
        <v>100</v>
      </c>
      <c r="F1010" t="s">
        <v>329</v>
      </c>
      <c r="G1010">
        <v>100</v>
      </c>
      <c r="H1010" t="s">
        <v>329</v>
      </c>
      <c r="I1010" t="s">
        <v>329</v>
      </c>
      <c r="J1010" t="s">
        <v>329</v>
      </c>
    </row>
    <row r="1011" spans="1:10" x14ac:dyDescent="0.35">
      <c r="A1011" t="s">
        <v>511</v>
      </c>
      <c r="B1011" t="s">
        <v>8</v>
      </c>
      <c r="C1011" t="s">
        <v>346</v>
      </c>
      <c r="D1011" t="s">
        <v>502</v>
      </c>
      <c r="E1011">
        <v>8.6438045163896113</v>
      </c>
      <c r="F1011">
        <v>4.9346487751600057</v>
      </c>
      <c r="G1011">
        <v>5.5755903348940885</v>
      </c>
      <c r="H1011">
        <v>9.6957624476214672</v>
      </c>
      <c r="I1011" t="s">
        <v>329</v>
      </c>
      <c r="J1011" t="s">
        <v>329</v>
      </c>
    </row>
    <row r="1012" spans="1:10" x14ac:dyDescent="0.35">
      <c r="A1012" t="s">
        <v>511</v>
      </c>
      <c r="B1012" t="s">
        <v>8</v>
      </c>
      <c r="C1012" t="s">
        <v>313</v>
      </c>
      <c r="D1012" t="s">
        <v>277</v>
      </c>
      <c r="E1012">
        <v>2.3871320039705499</v>
      </c>
      <c r="F1012">
        <v>2.3768971431124224</v>
      </c>
      <c r="G1012">
        <v>2.2937925721520429</v>
      </c>
      <c r="H1012">
        <v>2.294390576002908</v>
      </c>
      <c r="I1012" t="s">
        <v>329</v>
      </c>
      <c r="J1012" t="s">
        <v>329</v>
      </c>
    </row>
    <row r="1013" spans="1:10" x14ac:dyDescent="0.35">
      <c r="A1013" t="s">
        <v>511</v>
      </c>
      <c r="B1013" t="s">
        <v>8</v>
      </c>
      <c r="C1013" t="s">
        <v>198</v>
      </c>
      <c r="D1013" t="s">
        <v>59</v>
      </c>
      <c r="E1013">
        <v>4.6415756651669486</v>
      </c>
      <c r="F1013">
        <v>5.6259916086607564</v>
      </c>
      <c r="G1013">
        <v>6.95854789771633</v>
      </c>
      <c r="H1013">
        <v>6.8399527587635873</v>
      </c>
      <c r="I1013" t="s">
        <v>329</v>
      </c>
      <c r="J1013" t="s">
        <v>329</v>
      </c>
    </row>
    <row r="1014" spans="1:10" x14ac:dyDescent="0.35">
      <c r="A1014" t="s">
        <v>511</v>
      </c>
      <c r="B1014" t="s">
        <v>8</v>
      </c>
      <c r="C1014" t="s">
        <v>232</v>
      </c>
      <c r="D1014" t="s">
        <v>215</v>
      </c>
      <c r="E1014">
        <v>50.732065763721913</v>
      </c>
      <c r="F1014">
        <v>55.144586304036572</v>
      </c>
      <c r="G1014">
        <v>56.389029037625463</v>
      </c>
      <c r="H1014">
        <v>53.023805733175102</v>
      </c>
      <c r="I1014" t="s">
        <v>329</v>
      </c>
      <c r="J1014" t="s">
        <v>329</v>
      </c>
    </row>
    <row r="1015" spans="1:10" x14ac:dyDescent="0.35">
      <c r="A1015" t="s">
        <v>511</v>
      </c>
      <c r="B1015" t="s">
        <v>8</v>
      </c>
      <c r="C1015" t="s">
        <v>293</v>
      </c>
      <c r="D1015" t="s">
        <v>258</v>
      </c>
      <c r="E1015" t="s">
        <v>329</v>
      </c>
      <c r="F1015" t="s">
        <v>329</v>
      </c>
      <c r="G1015" t="s">
        <v>329</v>
      </c>
      <c r="H1015" t="s">
        <v>329</v>
      </c>
      <c r="I1015" t="s">
        <v>329</v>
      </c>
      <c r="J1015" t="s">
        <v>329</v>
      </c>
    </row>
    <row r="1016" spans="1:10" x14ac:dyDescent="0.35">
      <c r="A1016" t="s">
        <v>511</v>
      </c>
      <c r="B1016" t="s">
        <v>8</v>
      </c>
      <c r="C1016" t="s">
        <v>367</v>
      </c>
      <c r="D1016" t="s">
        <v>0</v>
      </c>
      <c r="E1016">
        <v>1938.5417701782865</v>
      </c>
      <c r="F1016">
        <v>1971.428217674908</v>
      </c>
      <c r="G1016">
        <v>1855.4346537293695</v>
      </c>
      <c r="H1016">
        <v>1813.9311871708671</v>
      </c>
      <c r="I1016" t="s">
        <v>329</v>
      </c>
      <c r="J1016" t="s">
        <v>329</v>
      </c>
    </row>
    <row r="1017" spans="1:10" x14ac:dyDescent="0.35">
      <c r="A1017" t="s">
        <v>511</v>
      </c>
      <c r="B1017" t="s">
        <v>8</v>
      </c>
      <c r="C1017" t="s">
        <v>301</v>
      </c>
      <c r="D1017" t="s">
        <v>209</v>
      </c>
      <c r="E1017">
        <v>81.929619071717568</v>
      </c>
      <c r="F1017">
        <v>81.595470710239752</v>
      </c>
      <c r="G1017">
        <v>79.179937296157249</v>
      </c>
      <c r="H1017">
        <v>78.462190753397195</v>
      </c>
      <c r="I1017" t="s">
        <v>329</v>
      </c>
      <c r="J1017" t="s">
        <v>329</v>
      </c>
    </row>
    <row r="1018" spans="1:10" x14ac:dyDescent="0.35">
      <c r="A1018" t="s">
        <v>511</v>
      </c>
      <c r="B1018" t="s">
        <v>8</v>
      </c>
      <c r="C1018" t="s">
        <v>516</v>
      </c>
      <c r="D1018" t="s">
        <v>428</v>
      </c>
      <c r="E1018">
        <v>9.4677276481830521</v>
      </c>
      <c r="F1018">
        <v>9.6729733945676255</v>
      </c>
      <c r="G1018">
        <v>10.052435330444194</v>
      </c>
      <c r="H1018">
        <v>10.1586470262354</v>
      </c>
      <c r="I1018">
        <v>10.624041980308281</v>
      </c>
      <c r="J1018" t="s">
        <v>329</v>
      </c>
    </row>
    <row r="1019" spans="1:10" x14ac:dyDescent="0.35">
      <c r="A1019" t="s">
        <v>511</v>
      </c>
      <c r="B1019" t="s">
        <v>8</v>
      </c>
      <c r="C1019" t="s">
        <v>184</v>
      </c>
      <c r="D1019" t="s">
        <v>488</v>
      </c>
      <c r="E1019" t="s">
        <v>329</v>
      </c>
      <c r="F1019" t="s">
        <v>329</v>
      </c>
      <c r="G1019" t="s">
        <v>329</v>
      </c>
      <c r="H1019" t="s">
        <v>329</v>
      </c>
      <c r="I1019" t="s">
        <v>329</v>
      </c>
      <c r="J1019" t="s">
        <v>329</v>
      </c>
    </row>
    <row r="1020" spans="1:10" x14ac:dyDescent="0.35">
      <c r="A1020" t="s">
        <v>511</v>
      </c>
      <c r="B1020" t="s">
        <v>8</v>
      </c>
      <c r="C1020" t="s">
        <v>297</v>
      </c>
      <c r="D1020" t="s">
        <v>14</v>
      </c>
      <c r="E1020" t="s">
        <v>329</v>
      </c>
      <c r="F1020" t="s">
        <v>329</v>
      </c>
      <c r="G1020" t="s">
        <v>329</v>
      </c>
      <c r="H1020" t="s">
        <v>329</v>
      </c>
      <c r="I1020" t="s">
        <v>329</v>
      </c>
      <c r="J1020" t="s">
        <v>329</v>
      </c>
    </row>
    <row r="1021" spans="1:10" x14ac:dyDescent="0.35">
      <c r="A1021" t="s">
        <v>511</v>
      </c>
      <c r="B1021" t="s">
        <v>8</v>
      </c>
      <c r="C1021" t="s">
        <v>431</v>
      </c>
      <c r="D1021" t="s">
        <v>216</v>
      </c>
      <c r="E1021">
        <v>19.4307060273165</v>
      </c>
      <c r="F1021">
        <v>17.2173333186891</v>
      </c>
      <c r="G1021">
        <v>19.968130840471499</v>
      </c>
      <c r="H1021" t="s">
        <v>329</v>
      </c>
      <c r="I1021" t="s">
        <v>329</v>
      </c>
      <c r="J1021" t="s">
        <v>329</v>
      </c>
    </row>
    <row r="1022" spans="1:10" x14ac:dyDescent="0.35">
      <c r="A1022" t="s">
        <v>511</v>
      </c>
      <c r="B1022" t="s">
        <v>8</v>
      </c>
      <c r="C1022" t="s">
        <v>446</v>
      </c>
      <c r="D1022" t="s">
        <v>252</v>
      </c>
      <c r="E1022">
        <v>51.103139013452918</v>
      </c>
      <c r="F1022">
        <v>50.621572212065814</v>
      </c>
      <c r="G1022">
        <v>50.171613163739146</v>
      </c>
      <c r="H1022">
        <v>49.151138716356108</v>
      </c>
      <c r="I1022" t="s">
        <v>329</v>
      </c>
      <c r="J1022" t="s">
        <v>329</v>
      </c>
    </row>
    <row r="1023" spans="1:10" x14ac:dyDescent="0.35">
      <c r="A1023" t="s">
        <v>511</v>
      </c>
      <c r="B1023" t="s">
        <v>8</v>
      </c>
      <c r="C1023" t="s">
        <v>398</v>
      </c>
      <c r="D1023" t="s">
        <v>163</v>
      </c>
      <c r="E1023">
        <v>12.327726236359503</v>
      </c>
      <c r="F1023">
        <v>12.003975796022903</v>
      </c>
      <c r="G1023">
        <v>13.702738378783796</v>
      </c>
      <c r="H1023">
        <v>13.905815925318368</v>
      </c>
      <c r="I1023">
        <v>13.458133226265481</v>
      </c>
      <c r="J1023">
        <v>10.887645314532993</v>
      </c>
    </row>
    <row r="1024" spans="1:10" x14ac:dyDescent="0.35">
      <c r="A1024" t="s">
        <v>511</v>
      </c>
      <c r="B1024" t="s">
        <v>8</v>
      </c>
      <c r="C1024" t="s">
        <v>9</v>
      </c>
      <c r="D1024" t="s">
        <v>457</v>
      </c>
      <c r="E1024">
        <v>18.879675120461659</v>
      </c>
      <c r="F1024">
        <v>21.823564654597149</v>
      </c>
      <c r="G1024">
        <v>23.184022852470779</v>
      </c>
      <c r="H1024">
        <v>21.72869606928241</v>
      </c>
      <c r="I1024">
        <v>18.677061520901709</v>
      </c>
      <c r="J1024">
        <v>15.218208096597888</v>
      </c>
    </row>
    <row r="1025" spans="1:10" x14ac:dyDescent="0.35">
      <c r="A1025" t="s">
        <v>511</v>
      </c>
      <c r="B1025" t="s">
        <v>8</v>
      </c>
      <c r="C1025" t="s">
        <v>5</v>
      </c>
      <c r="D1025" t="s">
        <v>156</v>
      </c>
      <c r="E1025">
        <v>1.49</v>
      </c>
      <c r="F1025" t="s">
        <v>329</v>
      </c>
      <c r="G1025">
        <v>1.7</v>
      </c>
      <c r="H1025" t="s">
        <v>329</v>
      </c>
      <c r="I1025">
        <v>1.59</v>
      </c>
      <c r="J1025" t="s">
        <v>329</v>
      </c>
    </row>
    <row r="1026" spans="1:10" x14ac:dyDescent="0.35">
      <c r="A1026" t="s">
        <v>511</v>
      </c>
      <c r="B1026" t="s">
        <v>8</v>
      </c>
      <c r="C1026" t="s">
        <v>69</v>
      </c>
      <c r="D1026" t="s">
        <v>170</v>
      </c>
      <c r="E1026">
        <v>57.536999999999999</v>
      </c>
      <c r="F1026">
        <v>57.8</v>
      </c>
      <c r="G1026">
        <v>58.073999999999998</v>
      </c>
      <c r="H1026">
        <v>58.359000000000002</v>
      </c>
      <c r="I1026">
        <v>58.655999999999999</v>
      </c>
      <c r="J1026">
        <v>58.963999999999999</v>
      </c>
    </row>
    <row r="1027" spans="1:10" x14ac:dyDescent="0.35">
      <c r="A1027" t="s">
        <v>511</v>
      </c>
      <c r="B1027" t="s">
        <v>8</v>
      </c>
      <c r="C1027" t="s">
        <v>91</v>
      </c>
      <c r="D1027" t="s">
        <v>359</v>
      </c>
      <c r="E1027">
        <v>14.157218362564594</v>
      </c>
      <c r="F1027">
        <v>14.389319677238465</v>
      </c>
      <c r="G1027">
        <v>14.475080345881791</v>
      </c>
      <c r="H1027">
        <v>14.12481553661552</v>
      </c>
      <c r="I1027">
        <v>14.503085477308369</v>
      </c>
      <c r="J1027">
        <v>14.723962387102643</v>
      </c>
    </row>
    <row r="1028" spans="1:10" x14ac:dyDescent="0.35">
      <c r="A1028" t="s">
        <v>511</v>
      </c>
      <c r="B1028" t="s">
        <v>8</v>
      </c>
      <c r="C1028" t="s">
        <v>390</v>
      </c>
      <c r="D1028" t="s">
        <v>473</v>
      </c>
      <c r="E1028">
        <v>68.069374314663065</v>
      </c>
      <c r="F1028">
        <v>68.309407303479759</v>
      </c>
      <c r="G1028">
        <v>68.453836180541742</v>
      </c>
      <c r="H1028">
        <v>68.994683281463026</v>
      </c>
      <c r="I1028">
        <v>69.408651623327628</v>
      </c>
      <c r="J1028">
        <v>69.503866064723908</v>
      </c>
    </row>
    <row r="1029" spans="1:10" x14ac:dyDescent="0.35">
      <c r="A1029" t="s">
        <v>511</v>
      </c>
      <c r="B1029" t="s">
        <v>8</v>
      </c>
      <c r="C1029" t="s">
        <v>70</v>
      </c>
      <c r="D1029" t="s">
        <v>447</v>
      </c>
      <c r="E1029">
        <v>4.8692323997078146</v>
      </c>
      <c r="F1029">
        <v>4.6682850015209638</v>
      </c>
      <c r="G1029">
        <v>4.4729753429430739</v>
      </c>
      <c r="H1029">
        <v>4.3933083225828407</v>
      </c>
      <c r="I1029">
        <v>4.3297605846028064</v>
      </c>
      <c r="J1029">
        <v>4.2908412257739688</v>
      </c>
    </row>
    <row r="1030" spans="1:10" x14ac:dyDescent="0.35">
      <c r="A1030" t="s">
        <v>511</v>
      </c>
      <c r="B1030" t="s">
        <v>8</v>
      </c>
      <c r="C1030" t="s">
        <v>77</v>
      </c>
      <c r="D1030" t="s">
        <v>426</v>
      </c>
      <c r="E1030">
        <v>1.0305550533357299</v>
      </c>
      <c r="F1030">
        <v>2.2727272727269998</v>
      </c>
      <c r="G1030">
        <v>3.41207349081379</v>
      </c>
      <c r="H1030">
        <v>2.21658206429779</v>
      </c>
      <c r="I1030">
        <v>-0.21519615957562399</v>
      </c>
      <c r="J1030">
        <v>-0.46449900464573701</v>
      </c>
    </row>
    <row r="1031" spans="1:10" x14ac:dyDescent="0.35">
      <c r="A1031" t="s">
        <v>154</v>
      </c>
      <c r="B1031" t="s">
        <v>374</v>
      </c>
      <c r="C1031" t="s">
        <v>97</v>
      </c>
      <c r="D1031" t="s">
        <v>217</v>
      </c>
      <c r="E1031">
        <v>100</v>
      </c>
      <c r="F1031" t="s">
        <v>329</v>
      </c>
      <c r="G1031">
        <v>100</v>
      </c>
      <c r="H1031" t="s">
        <v>329</v>
      </c>
      <c r="I1031" t="s">
        <v>329</v>
      </c>
      <c r="J1031" t="s">
        <v>329</v>
      </c>
    </row>
    <row r="1032" spans="1:10" x14ac:dyDescent="0.35">
      <c r="A1032" t="s">
        <v>154</v>
      </c>
      <c r="B1032" t="s">
        <v>374</v>
      </c>
      <c r="C1032" t="s">
        <v>346</v>
      </c>
      <c r="D1032" t="s">
        <v>502</v>
      </c>
      <c r="E1032">
        <v>8.1553607533486228E-2</v>
      </c>
      <c r="F1032">
        <v>9.2171667704656193E-2</v>
      </c>
      <c r="G1032">
        <v>0.10553352557817848</v>
      </c>
      <c r="H1032">
        <v>0.11233300837750856</v>
      </c>
      <c r="I1032" t="s">
        <v>329</v>
      </c>
      <c r="J1032" t="s">
        <v>329</v>
      </c>
    </row>
    <row r="1033" spans="1:10" x14ac:dyDescent="0.35">
      <c r="A1033" t="s">
        <v>154</v>
      </c>
      <c r="B1033" t="s">
        <v>374</v>
      </c>
      <c r="C1033" t="s">
        <v>313</v>
      </c>
      <c r="D1033" t="s">
        <v>277</v>
      </c>
      <c r="E1033">
        <v>3.3386306058317698</v>
      </c>
      <c r="F1033">
        <v>3.2412236297750336</v>
      </c>
      <c r="G1033">
        <v>3.3360164203448854</v>
      </c>
      <c r="H1033">
        <v>3.3585141513722716</v>
      </c>
      <c r="I1033" t="s">
        <v>329</v>
      </c>
      <c r="J1033" t="s">
        <v>329</v>
      </c>
    </row>
    <row r="1034" spans="1:10" x14ac:dyDescent="0.35">
      <c r="A1034" t="s">
        <v>154</v>
      </c>
      <c r="B1034" t="s">
        <v>374</v>
      </c>
      <c r="C1034" t="s">
        <v>198</v>
      </c>
      <c r="D1034" t="s">
        <v>59</v>
      </c>
      <c r="E1034">
        <v>11.157288668798742</v>
      </c>
      <c r="F1034">
        <v>13.290003462967192</v>
      </c>
      <c r="G1034">
        <v>14.0545319904612</v>
      </c>
      <c r="H1034">
        <v>12.553371625132851</v>
      </c>
      <c r="I1034" t="s">
        <v>329</v>
      </c>
      <c r="J1034" t="s">
        <v>329</v>
      </c>
    </row>
    <row r="1035" spans="1:10" x14ac:dyDescent="0.35">
      <c r="A1035" t="s">
        <v>154</v>
      </c>
      <c r="B1035" t="s">
        <v>374</v>
      </c>
      <c r="C1035" t="s">
        <v>232</v>
      </c>
      <c r="D1035" t="s">
        <v>215</v>
      </c>
      <c r="E1035">
        <v>53.949025080300814</v>
      </c>
      <c r="F1035">
        <v>50.788309130840268</v>
      </c>
      <c r="G1035">
        <v>48.735710577950599</v>
      </c>
      <c r="H1035">
        <v>50.018538617395635</v>
      </c>
      <c r="I1035" t="s">
        <v>329</v>
      </c>
      <c r="J1035" t="s">
        <v>329</v>
      </c>
    </row>
    <row r="1036" spans="1:10" x14ac:dyDescent="0.35">
      <c r="A1036" t="s">
        <v>154</v>
      </c>
      <c r="B1036" t="s">
        <v>374</v>
      </c>
      <c r="C1036" t="s">
        <v>293</v>
      </c>
      <c r="D1036" t="s">
        <v>258</v>
      </c>
      <c r="E1036" t="s">
        <v>329</v>
      </c>
      <c r="F1036" t="s">
        <v>329</v>
      </c>
      <c r="G1036" t="s">
        <v>329</v>
      </c>
      <c r="H1036" t="s">
        <v>329</v>
      </c>
      <c r="I1036" t="s">
        <v>329</v>
      </c>
      <c r="J1036" t="s">
        <v>329</v>
      </c>
    </row>
    <row r="1037" spans="1:10" x14ac:dyDescent="0.35">
      <c r="A1037" t="s">
        <v>154</v>
      </c>
      <c r="B1037" t="s">
        <v>374</v>
      </c>
      <c r="C1037" t="s">
        <v>367</v>
      </c>
      <c r="D1037" t="s">
        <v>0</v>
      </c>
      <c r="E1037">
        <v>1016.4613380475805</v>
      </c>
      <c r="F1037">
        <v>980.5383814468405</v>
      </c>
      <c r="G1037">
        <v>955.53333261039711</v>
      </c>
      <c r="H1037">
        <v>1030.8806904815444</v>
      </c>
      <c r="I1037" t="s">
        <v>329</v>
      </c>
      <c r="J1037" t="s">
        <v>329</v>
      </c>
    </row>
    <row r="1038" spans="1:10" x14ac:dyDescent="0.35">
      <c r="A1038" t="s">
        <v>154</v>
      </c>
      <c r="B1038" t="s">
        <v>374</v>
      </c>
      <c r="C1038" t="s">
        <v>301</v>
      </c>
      <c r="D1038" t="s">
        <v>209</v>
      </c>
      <c r="E1038">
        <v>88.761149023688304</v>
      </c>
      <c r="F1038">
        <v>86.617833875744779</v>
      </c>
      <c r="G1038">
        <v>85.839934483960619</v>
      </c>
      <c r="H1038">
        <v>87.334286829249294</v>
      </c>
      <c r="I1038" t="s">
        <v>329</v>
      </c>
      <c r="J1038" t="s">
        <v>329</v>
      </c>
    </row>
    <row r="1039" spans="1:10" x14ac:dyDescent="0.35">
      <c r="A1039" t="s">
        <v>154</v>
      </c>
      <c r="B1039" t="s">
        <v>374</v>
      </c>
      <c r="C1039" t="s">
        <v>516</v>
      </c>
      <c r="D1039" t="s">
        <v>428</v>
      </c>
      <c r="E1039">
        <v>16.888586355089267</v>
      </c>
      <c r="F1039">
        <v>18.465102708453752</v>
      </c>
      <c r="G1039">
        <v>18.407526744542853</v>
      </c>
      <c r="H1039">
        <v>19.655775401841495</v>
      </c>
      <c r="I1039" t="s">
        <v>329</v>
      </c>
      <c r="J1039" t="s">
        <v>329</v>
      </c>
    </row>
    <row r="1040" spans="1:10" x14ac:dyDescent="0.35">
      <c r="A1040" t="s">
        <v>154</v>
      </c>
      <c r="B1040" t="s">
        <v>374</v>
      </c>
      <c r="C1040" t="s">
        <v>184</v>
      </c>
      <c r="D1040" t="s">
        <v>488</v>
      </c>
      <c r="E1040" t="s">
        <v>329</v>
      </c>
      <c r="F1040" t="s">
        <v>329</v>
      </c>
      <c r="G1040" t="s">
        <v>329</v>
      </c>
      <c r="H1040" t="s">
        <v>329</v>
      </c>
      <c r="I1040" t="s">
        <v>329</v>
      </c>
      <c r="J1040" t="s">
        <v>329</v>
      </c>
    </row>
    <row r="1041" spans="1:10" x14ac:dyDescent="0.35">
      <c r="A1041" t="s">
        <v>154</v>
      </c>
      <c r="B1041" t="s">
        <v>374</v>
      </c>
      <c r="C1041" t="s">
        <v>297</v>
      </c>
      <c r="D1041" t="s">
        <v>14</v>
      </c>
      <c r="E1041" t="s">
        <v>329</v>
      </c>
      <c r="F1041" t="s">
        <v>329</v>
      </c>
      <c r="G1041" t="s">
        <v>329</v>
      </c>
      <c r="H1041" t="s">
        <v>329</v>
      </c>
      <c r="I1041" t="s">
        <v>329</v>
      </c>
      <c r="J1041" t="s">
        <v>329</v>
      </c>
    </row>
    <row r="1042" spans="1:10" x14ac:dyDescent="0.35">
      <c r="A1042" t="s">
        <v>154</v>
      </c>
      <c r="B1042" t="s">
        <v>374</v>
      </c>
      <c r="C1042" t="s">
        <v>431</v>
      </c>
      <c r="D1042" t="s">
        <v>216</v>
      </c>
      <c r="E1042">
        <v>17.301865431970899</v>
      </c>
      <c r="F1042">
        <v>19.5278621003757</v>
      </c>
      <c r="G1042">
        <v>18.8740932571624</v>
      </c>
      <c r="H1042" t="s">
        <v>329</v>
      </c>
      <c r="I1042" t="s">
        <v>329</v>
      </c>
      <c r="J1042" t="s">
        <v>329</v>
      </c>
    </row>
    <row r="1043" spans="1:10" x14ac:dyDescent="0.35">
      <c r="A1043" t="s">
        <v>154</v>
      </c>
      <c r="B1043" t="s">
        <v>374</v>
      </c>
      <c r="C1043" t="s">
        <v>446</v>
      </c>
      <c r="D1043" t="s">
        <v>252</v>
      </c>
      <c r="E1043">
        <v>92.298136645962742</v>
      </c>
      <c r="F1043">
        <v>92.113307519869565</v>
      </c>
      <c r="G1043">
        <v>91.947261663286</v>
      </c>
      <c r="H1043">
        <v>92.654735272184936</v>
      </c>
      <c r="I1043" t="s">
        <v>329</v>
      </c>
      <c r="J1043" t="s">
        <v>329</v>
      </c>
    </row>
    <row r="1044" spans="1:10" x14ac:dyDescent="0.35">
      <c r="A1044" t="s">
        <v>154</v>
      </c>
      <c r="B1044" t="s">
        <v>374</v>
      </c>
      <c r="C1044" t="s">
        <v>398</v>
      </c>
      <c r="D1044" t="s">
        <v>163</v>
      </c>
      <c r="E1044" t="s">
        <v>329</v>
      </c>
      <c r="F1044" t="s">
        <v>329</v>
      </c>
      <c r="G1044" t="s">
        <v>329</v>
      </c>
      <c r="H1044" t="s">
        <v>329</v>
      </c>
      <c r="I1044" t="s">
        <v>329</v>
      </c>
      <c r="J1044" t="s">
        <v>329</v>
      </c>
    </row>
    <row r="1045" spans="1:10" x14ac:dyDescent="0.35">
      <c r="A1045" t="s">
        <v>154</v>
      </c>
      <c r="B1045" t="s">
        <v>374</v>
      </c>
      <c r="C1045" t="s">
        <v>9</v>
      </c>
      <c r="D1045" t="s">
        <v>457</v>
      </c>
      <c r="E1045" t="s">
        <v>329</v>
      </c>
      <c r="F1045" t="s">
        <v>329</v>
      </c>
      <c r="G1045" t="s">
        <v>329</v>
      </c>
      <c r="H1045" t="s">
        <v>329</v>
      </c>
      <c r="I1045" t="s">
        <v>329</v>
      </c>
      <c r="J1045" t="s">
        <v>329</v>
      </c>
    </row>
    <row r="1046" spans="1:10" x14ac:dyDescent="0.35">
      <c r="A1046" t="s">
        <v>154</v>
      </c>
      <c r="B1046" t="s">
        <v>374</v>
      </c>
      <c r="C1046" t="s">
        <v>5</v>
      </c>
      <c r="D1046" t="s">
        <v>156</v>
      </c>
      <c r="E1046">
        <v>1.24</v>
      </c>
      <c r="F1046" t="s">
        <v>329</v>
      </c>
      <c r="G1046">
        <v>1.3</v>
      </c>
      <c r="H1046" t="s">
        <v>329</v>
      </c>
      <c r="I1046">
        <v>1.2</v>
      </c>
      <c r="J1046" t="s">
        <v>329</v>
      </c>
    </row>
    <row r="1047" spans="1:10" x14ac:dyDescent="0.35">
      <c r="A1047" t="s">
        <v>154</v>
      </c>
      <c r="B1047" t="s">
        <v>374</v>
      </c>
      <c r="C1047" t="s">
        <v>69</v>
      </c>
      <c r="D1047" t="s">
        <v>170</v>
      </c>
      <c r="E1047">
        <v>76.596999999999994</v>
      </c>
      <c r="F1047">
        <v>76.688999999999993</v>
      </c>
      <c r="G1047">
        <v>76.781000000000006</v>
      </c>
      <c r="H1047">
        <v>76.872</v>
      </c>
      <c r="I1047">
        <v>76.97</v>
      </c>
      <c r="J1047">
        <v>77.073999999999998</v>
      </c>
    </row>
    <row r="1048" spans="1:10" x14ac:dyDescent="0.35">
      <c r="A1048" t="s">
        <v>154</v>
      </c>
      <c r="B1048" t="s">
        <v>374</v>
      </c>
      <c r="C1048" t="s">
        <v>91</v>
      </c>
      <c r="D1048" t="s">
        <v>359</v>
      </c>
      <c r="E1048">
        <v>10.557895999316344</v>
      </c>
      <c r="F1048">
        <v>10.721232744748583</v>
      </c>
      <c r="G1048" t="s">
        <v>329</v>
      </c>
      <c r="H1048" t="s">
        <v>329</v>
      </c>
      <c r="I1048" t="s">
        <v>329</v>
      </c>
      <c r="J1048" t="s">
        <v>329</v>
      </c>
    </row>
    <row r="1049" spans="1:10" x14ac:dyDescent="0.35">
      <c r="A1049" t="s">
        <v>154</v>
      </c>
      <c r="B1049" t="s">
        <v>374</v>
      </c>
      <c r="C1049" t="s">
        <v>390</v>
      </c>
      <c r="D1049" t="s">
        <v>473</v>
      </c>
      <c r="E1049">
        <v>74.490265181421009</v>
      </c>
      <c r="F1049">
        <v>74.47537125829966</v>
      </c>
      <c r="G1049" t="s">
        <v>329</v>
      </c>
      <c r="H1049" t="s">
        <v>329</v>
      </c>
      <c r="I1049" t="s">
        <v>329</v>
      </c>
      <c r="J1049" t="s">
        <v>329</v>
      </c>
    </row>
    <row r="1050" spans="1:10" x14ac:dyDescent="0.35">
      <c r="A1050" t="s">
        <v>154</v>
      </c>
      <c r="B1050" t="s">
        <v>374</v>
      </c>
      <c r="C1050" t="s">
        <v>70</v>
      </c>
      <c r="D1050" t="s">
        <v>447</v>
      </c>
      <c r="E1050">
        <v>4.9919546503044403</v>
      </c>
      <c r="F1050">
        <v>4.9990464077984438</v>
      </c>
      <c r="G1050" t="s">
        <v>329</v>
      </c>
      <c r="H1050" t="s">
        <v>329</v>
      </c>
      <c r="I1050" t="s">
        <v>329</v>
      </c>
      <c r="J1050" t="s">
        <v>329</v>
      </c>
    </row>
    <row r="1051" spans="1:10" x14ac:dyDescent="0.35">
      <c r="A1051" t="s">
        <v>154</v>
      </c>
      <c r="B1051" t="s">
        <v>374</v>
      </c>
      <c r="C1051" t="s">
        <v>77</v>
      </c>
      <c r="D1051" t="s">
        <v>426</v>
      </c>
      <c r="E1051" t="s">
        <v>329</v>
      </c>
      <c r="F1051" t="s">
        <v>329</v>
      </c>
      <c r="G1051" t="s">
        <v>329</v>
      </c>
      <c r="H1051" t="s">
        <v>329</v>
      </c>
      <c r="I1051" t="s">
        <v>329</v>
      </c>
      <c r="J1051" t="s">
        <v>329</v>
      </c>
    </row>
    <row r="1052" spans="1:10" x14ac:dyDescent="0.35">
      <c r="A1052" t="s">
        <v>409</v>
      </c>
      <c r="B1052" t="s">
        <v>266</v>
      </c>
      <c r="C1052" t="s">
        <v>97</v>
      </c>
      <c r="D1052" t="s">
        <v>217</v>
      </c>
      <c r="E1052">
        <v>87.873279999999994</v>
      </c>
      <c r="F1052" t="s">
        <v>329</v>
      </c>
      <c r="G1052">
        <v>90.875439999999998</v>
      </c>
      <c r="H1052" t="s">
        <v>329</v>
      </c>
      <c r="I1052" t="s">
        <v>329</v>
      </c>
      <c r="J1052" t="s">
        <v>329</v>
      </c>
    </row>
    <row r="1053" spans="1:10" x14ac:dyDescent="0.35">
      <c r="A1053" t="s">
        <v>409</v>
      </c>
      <c r="B1053" t="s">
        <v>266</v>
      </c>
      <c r="C1053" t="s">
        <v>346</v>
      </c>
      <c r="D1053" t="s">
        <v>502</v>
      </c>
      <c r="E1053">
        <v>0</v>
      </c>
      <c r="F1053">
        <v>0</v>
      </c>
      <c r="G1053">
        <v>0</v>
      </c>
      <c r="H1053">
        <v>0</v>
      </c>
      <c r="I1053" t="s">
        <v>329</v>
      </c>
      <c r="J1053" t="s">
        <v>329</v>
      </c>
    </row>
    <row r="1054" spans="1:10" x14ac:dyDescent="0.35">
      <c r="A1054" t="s">
        <v>409</v>
      </c>
      <c r="B1054" t="s">
        <v>266</v>
      </c>
      <c r="C1054" t="s">
        <v>313</v>
      </c>
      <c r="D1054" t="s">
        <v>277</v>
      </c>
      <c r="E1054" t="s">
        <v>329</v>
      </c>
      <c r="F1054" t="s">
        <v>329</v>
      </c>
      <c r="G1054">
        <v>2.9489416717335786</v>
      </c>
      <c r="H1054">
        <v>2.894813937474177</v>
      </c>
      <c r="I1054" t="s">
        <v>329</v>
      </c>
      <c r="J1054" t="s">
        <v>329</v>
      </c>
    </row>
    <row r="1055" spans="1:10" x14ac:dyDescent="0.35">
      <c r="A1055" t="s">
        <v>409</v>
      </c>
      <c r="B1055" t="s">
        <v>266</v>
      </c>
      <c r="C1055" t="s">
        <v>198</v>
      </c>
      <c r="D1055" t="s">
        <v>59</v>
      </c>
      <c r="E1055">
        <v>0</v>
      </c>
      <c r="F1055">
        <v>0</v>
      </c>
      <c r="G1055">
        <v>0</v>
      </c>
      <c r="H1055">
        <v>0</v>
      </c>
      <c r="I1055" t="s">
        <v>329</v>
      </c>
      <c r="J1055" t="s">
        <v>329</v>
      </c>
    </row>
    <row r="1056" spans="1:10" x14ac:dyDescent="0.35">
      <c r="A1056" t="s">
        <v>409</v>
      </c>
      <c r="B1056" t="s">
        <v>266</v>
      </c>
      <c r="C1056" t="s">
        <v>232</v>
      </c>
      <c r="D1056" t="s">
        <v>215</v>
      </c>
      <c r="E1056">
        <v>100</v>
      </c>
      <c r="F1056">
        <v>100</v>
      </c>
      <c r="G1056">
        <v>100</v>
      </c>
      <c r="H1056">
        <v>100</v>
      </c>
      <c r="I1056" t="s">
        <v>329</v>
      </c>
      <c r="J1056" t="s">
        <v>329</v>
      </c>
    </row>
    <row r="1057" spans="1:10" x14ac:dyDescent="0.35">
      <c r="A1057" t="s">
        <v>409</v>
      </c>
      <c r="B1057" t="s">
        <v>266</v>
      </c>
      <c r="C1057" t="s">
        <v>293</v>
      </c>
      <c r="D1057" t="s">
        <v>258</v>
      </c>
      <c r="E1057" t="s">
        <v>329</v>
      </c>
      <c r="F1057" t="s">
        <v>329</v>
      </c>
      <c r="G1057" t="s">
        <v>329</v>
      </c>
      <c r="H1057" t="s">
        <v>329</v>
      </c>
      <c r="I1057" t="s">
        <v>329</v>
      </c>
      <c r="J1057" t="s">
        <v>329</v>
      </c>
    </row>
    <row r="1058" spans="1:10" x14ac:dyDescent="0.35">
      <c r="A1058" t="s">
        <v>409</v>
      </c>
      <c r="B1058" t="s">
        <v>266</v>
      </c>
      <c r="C1058" t="s">
        <v>367</v>
      </c>
      <c r="D1058" t="s">
        <v>0</v>
      </c>
      <c r="E1058">
        <v>13815.726649764967</v>
      </c>
      <c r="F1058">
        <v>16162.029025863385</v>
      </c>
      <c r="G1058">
        <v>13441.619325653568</v>
      </c>
      <c r="H1058">
        <v>11800.977753507301</v>
      </c>
      <c r="I1058" t="s">
        <v>329</v>
      </c>
      <c r="J1058" t="s">
        <v>329</v>
      </c>
    </row>
    <row r="1059" spans="1:10" x14ac:dyDescent="0.35">
      <c r="A1059" t="s">
        <v>409</v>
      </c>
      <c r="B1059" t="s">
        <v>266</v>
      </c>
      <c r="C1059" t="s">
        <v>301</v>
      </c>
      <c r="D1059" t="s">
        <v>209</v>
      </c>
      <c r="E1059">
        <v>99.999951324935239</v>
      </c>
      <c r="F1059">
        <v>99.999876934941696</v>
      </c>
      <c r="G1059" t="s">
        <v>329</v>
      </c>
      <c r="H1059">
        <v>99.999944911169308</v>
      </c>
      <c r="I1059" t="s">
        <v>329</v>
      </c>
      <c r="J1059" t="s">
        <v>329</v>
      </c>
    </row>
    <row r="1060" spans="1:10" x14ac:dyDescent="0.35">
      <c r="A1060" t="s">
        <v>409</v>
      </c>
      <c r="B1060" t="s">
        <v>266</v>
      </c>
      <c r="C1060" t="s">
        <v>516</v>
      </c>
      <c r="D1060" t="s">
        <v>428</v>
      </c>
      <c r="E1060" t="s">
        <v>329</v>
      </c>
      <c r="F1060" t="s">
        <v>329</v>
      </c>
      <c r="G1060" t="s">
        <v>329</v>
      </c>
      <c r="H1060" t="s">
        <v>329</v>
      </c>
      <c r="I1060" t="s">
        <v>329</v>
      </c>
      <c r="J1060" t="s">
        <v>329</v>
      </c>
    </row>
    <row r="1061" spans="1:10" x14ac:dyDescent="0.35">
      <c r="A1061" t="s">
        <v>409</v>
      </c>
      <c r="B1061" t="s">
        <v>266</v>
      </c>
      <c r="C1061" t="s">
        <v>184</v>
      </c>
      <c r="D1061" t="s">
        <v>488</v>
      </c>
      <c r="E1061" t="s">
        <v>329</v>
      </c>
      <c r="F1061" t="s">
        <v>329</v>
      </c>
      <c r="G1061" t="s">
        <v>329</v>
      </c>
      <c r="H1061" t="s">
        <v>329</v>
      </c>
      <c r="I1061" t="s">
        <v>329</v>
      </c>
      <c r="J1061" t="s">
        <v>329</v>
      </c>
    </row>
    <row r="1062" spans="1:10" x14ac:dyDescent="0.35">
      <c r="A1062" t="s">
        <v>409</v>
      </c>
      <c r="B1062" t="s">
        <v>266</v>
      </c>
      <c r="C1062" t="s">
        <v>297</v>
      </c>
      <c r="D1062" t="s">
        <v>14</v>
      </c>
      <c r="E1062" t="s">
        <v>329</v>
      </c>
      <c r="F1062" t="s">
        <v>329</v>
      </c>
      <c r="G1062" t="s">
        <v>329</v>
      </c>
      <c r="H1062" t="s">
        <v>329</v>
      </c>
      <c r="I1062" t="s">
        <v>329</v>
      </c>
      <c r="J1062" t="s">
        <v>329</v>
      </c>
    </row>
    <row r="1063" spans="1:10" x14ac:dyDescent="0.35">
      <c r="A1063" t="s">
        <v>409</v>
      </c>
      <c r="B1063" t="s">
        <v>266</v>
      </c>
      <c r="C1063" t="s">
        <v>431</v>
      </c>
      <c r="D1063" t="s">
        <v>216</v>
      </c>
      <c r="E1063" t="s">
        <v>329</v>
      </c>
      <c r="F1063" t="s">
        <v>329</v>
      </c>
      <c r="G1063" t="s">
        <v>329</v>
      </c>
      <c r="H1063" t="s">
        <v>329</v>
      </c>
      <c r="I1063" t="s">
        <v>329</v>
      </c>
      <c r="J1063" t="s">
        <v>329</v>
      </c>
    </row>
    <row r="1064" spans="1:10" x14ac:dyDescent="0.35">
      <c r="A1064" t="s">
        <v>409</v>
      </c>
      <c r="B1064" t="s">
        <v>266</v>
      </c>
      <c r="C1064" t="s">
        <v>446</v>
      </c>
      <c r="D1064" t="s">
        <v>252</v>
      </c>
      <c r="E1064" t="s">
        <v>329</v>
      </c>
      <c r="F1064" t="s">
        <v>329</v>
      </c>
      <c r="G1064">
        <v>100</v>
      </c>
      <c r="H1064">
        <v>100</v>
      </c>
      <c r="I1064" t="s">
        <v>329</v>
      </c>
      <c r="J1064" t="s">
        <v>329</v>
      </c>
    </row>
    <row r="1065" spans="1:10" x14ac:dyDescent="0.35">
      <c r="A1065" t="s">
        <v>409</v>
      </c>
      <c r="B1065" t="s">
        <v>266</v>
      </c>
      <c r="C1065" t="s">
        <v>398</v>
      </c>
      <c r="D1065" t="s">
        <v>163</v>
      </c>
      <c r="E1065" t="s">
        <v>329</v>
      </c>
      <c r="F1065" t="s">
        <v>329</v>
      </c>
      <c r="G1065" t="s">
        <v>329</v>
      </c>
      <c r="H1065" t="s">
        <v>329</v>
      </c>
      <c r="I1065" t="s">
        <v>329</v>
      </c>
      <c r="J1065" t="s">
        <v>329</v>
      </c>
    </row>
    <row r="1066" spans="1:10" x14ac:dyDescent="0.35">
      <c r="A1066" t="s">
        <v>409</v>
      </c>
      <c r="B1066" t="s">
        <v>266</v>
      </c>
      <c r="C1066" t="s">
        <v>9</v>
      </c>
      <c r="D1066" t="s">
        <v>457</v>
      </c>
      <c r="E1066" t="s">
        <v>329</v>
      </c>
      <c r="F1066" t="s">
        <v>329</v>
      </c>
      <c r="G1066" t="s">
        <v>329</v>
      </c>
      <c r="H1066" t="s">
        <v>329</v>
      </c>
      <c r="I1066" t="s">
        <v>329</v>
      </c>
      <c r="J1066" t="s">
        <v>329</v>
      </c>
    </row>
    <row r="1067" spans="1:10" x14ac:dyDescent="0.35">
      <c r="A1067" t="s">
        <v>409</v>
      </c>
      <c r="B1067" t="s">
        <v>266</v>
      </c>
      <c r="C1067" t="s">
        <v>5</v>
      </c>
      <c r="D1067" t="s">
        <v>156</v>
      </c>
      <c r="E1067" t="s">
        <v>329</v>
      </c>
      <c r="F1067" t="s">
        <v>329</v>
      </c>
      <c r="G1067" t="s">
        <v>329</v>
      </c>
      <c r="H1067" t="s">
        <v>329</v>
      </c>
      <c r="I1067" t="s">
        <v>329</v>
      </c>
      <c r="J1067" t="s">
        <v>329</v>
      </c>
    </row>
    <row r="1068" spans="1:10" x14ac:dyDescent="0.35">
      <c r="A1068" t="s">
        <v>409</v>
      </c>
      <c r="B1068" t="s">
        <v>266</v>
      </c>
      <c r="C1068" t="s">
        <v>69</v>
      </c>
      <c r="D1068" t="s">
        <v>170</v>
      </c>
      <c r="E1068">
        <v>89.905000000000001</v>
      </c>
      <c r="F1068">
        <v>89.775000000000006</v>
      </c>
      <c r="G1068">
        <v>89.652000000000001</v>
      </c>
      <c r="H1068">
        <v>89.537000000000006</v>
      </c>
      <c r="I1068">
        <v>89.43</v>
      </c>
      <c r="J1068">
        <v>89.331000000000003</v>
      </c>
    </row>
    <row r="1069" spans="1:10" x14ac:dyDescent="0.35">
      <c r="A1069" t="s">
        <v>409</v>
      </c>
      <c r="B1069" t="s">
        <v>266</v>
      </c>
      <c r="C1069" t="s">
        <v>91</v>
      </c>
      <c r="D1069" t="s">
        <v>359</v>
      </c>
      <c r="E1069" t="s">
        <v>329</v>
      </c>
      <c r="F1069" t="s">
        <v>329</v>
      </c>
      <c r="G1069" t="s">
        <v>329</v>
      </c>
      <c r="H1069" t="s">
        <v>329</v>
      </c>
      <c r="I1069" t="s">
        <v>329</v>
      </c>
      <c r="J1069" t="s">
        <v>329</v>
      </c>
    </row>
    <row r="1070" spans="1:10" x14ac:dyDescent="0.35">
      <c r="A1070" t="s">
        <v>409</v>
      </c>
      <c r="B1070" t="s">
        <v>266</v>
      </c>
      <c r="C1070" t="s">
        <v>390</v>
      </c>
      <c r="D1070" t="s">
        <v>473</v>
      </c>
      <c r="E1070" t="s">
        <v>329</v>
      </c>
      <c r="F1070" t="s">
        <v>329</v>
      </c>
      <c r="G1070" t="s">
        <v>329</v>
      </c>
      <c r="H1070" t="s">
        <v>329</v>
      </c>
      <c r="I1070" t="s">
        <v>329</v>
      </c>
      <c r="J1070" t="s">
        <v>329</v>
      </c>
    </row>
    <row r="1071" spans="1:10" x14ac:dyDescent="0.35">
      <c r="A1071" t="s">
        <v>409</v>
      </c>
      <c r="B1071" t="s">
        <v>266</v>
      </c>
      <c r="C1071" t="s">
        <v>70</v>
      </c>
      <c r="D1071" t="s">
        <v>447</v>
      </c>
      <c r="E1071" t="s">
        <v>329</v>
      </c>
      <c r="F1071" t="s">
        <v>329</v>
      </c>
      <c r="G1071" t="s">
        <v>329</v>
      </c>
      <c r="H1071" t="s">
        <v>329</v>
      </c>
      <c r="I1071" t="s">
        <v>329</v>
      </c>
      <c r="J1071" t="s">
        <v>329</v>
      </c>
    </row>
    <row r="1072" spans="1:10" x14ac:dyDescent="0.35">
      <c r="A1072" t="s">
        <v>409</v>
      </c>
      <c r="B1072" t="s">
        <v>266</v>
      </c>
      <c r="C1072" t="s">
        <v>77</v>
      </c>
      <c r="D1072" t="s">
        <v>426</v>
      </c>
      <c r="E1072" t="s">
        <v>329</v>
      </c>
      <c r="F1072" t="s">
        <v>329</v>
      </c>
      <c r="G1072" t="s">
        <v>329</v>
      </c>
      <c r="H1072" t="s">
        <v>329</v>
      </c>
      <c r="I1072" t="s">
        <v>329</v>
      </c>
      <c r="J1072" t="s">
        <v>329</v>
      </c>
    </row>
    <row r="1073" spans="1:10" x14ac:dyDescent="0.35">
      <c r="A1073" t="s">
        <v>196</v>
      </c>
      <c r="B1073" t="s">
        <v>479</v>
      </c>
      <c r="C1073" t="s">
        <v>97</v>
      </c>
      <c r="D1073" t="s">
        <v>217</v>
      </c>
      <c r="E1073">
        <v>100</v>
      </c>
      <c r="F1073" t="s">
        <v>329</v>
      </c>
      <c r="G1073">
        <v>100</v>
      </c>
      <c r="H1073" t="s">
        <v>329</v>
      </c>
      <c r="I1073" t="s">
        <v>329</v>
      </c>
      <c r="J1073" t="s">
        <v>329</v>
      </c>
    </row>
    <row r="1074" spans="1:10" x14ac:dyDescent="0.35">
      <c r="A1074" t="s">
        <v>196</v>
      </c>
      <c r="B1074" t="s">
        <v>479</v>
      </c>
      <c r="C1074" t="s">
        <v>346</v>
      </c>
      <c r="D1074" t="s">
        <v>502</v>
      </c>
      <c r="E1074">
        <v>2.6532419483009417</v>
      </c>
      <c r="F1074">
        <v>3.1490729550155363</v>
      </c>
      <c r="G1074">
        <v>3.7614960298588032</v>
      </c>
      <c r="H1074">
        <v>4.7177351059305899</v>
      </c>
      <c r="I1074" t="s">
        <v>329</v>
      </c>
      <c r="J1074" t="s">
        <v>329</v>
      </c>
    </row>
    <row r="1075" spans="1:10" x14ac:dyDescent="0.35">
      <c r="A1075" t="s">
        <v>196</v>
      </c>
      <c r="B1075" t="s">
        <v>479</v>
      </c>
      <c r="C1075" t="s">
        <v>313</v>
      </c>
      <c r="D1075" t="s">
        <v>277</v>
      </c>
      <c r="E1075">
        <v>3.1557207011171475</v>
      </c>
      <c r="F1075">
        <v>3.1357603812738013</v>
      </c>
      <c r="G1075">
        <v>3.1075057022643349</v>
      </c>
      <c r="H1075">
        <v>3.0807608418093171</v>
      </c>
      <c r="I1075" t="s">
        <v>329</v>
      </c>
      <c r="J1075" t="s">
        <v>329</v>
      </c>
    </row>
    <row r="1076" spans="1:10" x14ac:dyDescent="0.35">
      <c r="A1076" t="s">
        <v>196</v>
      </c>
      <c r="B1076" t="s">
        <v>479</v>
      </c>
      <c r="C1076" t="s">
        <v>198</v>
      </c>
      <c r="D1076" t="s">
        <v>59</v>
      </c>
      <c r="E1076">
        <v>1.9561042333061349</v>
      </c>
      <c r="F1076">
        <v>1.9567477540706286</v>
      </c>
      <c r="G1076">
        <v>2.0729791035982088</v>
      </c>
      <c r="H1076">
        <v>2.2914550584232987</v>
      </c>
      <c r="I1076" t="s">
        <v>329</v>
      </c>
      <c r="J1076" t="s">
        <v>329</v>
      </c>
    </row>
    <row r="1077" spans="1:10" x14ac:dyDescent="0.35">
      <c r="A1077" t="s">
        <v>196</v>
      </c>
      <c r="B1077" t="s">
        <v>479</v>
      </c>
      <c r="C1077" t="s">
        <v>232</v>
      </c>
      <c r="D1077" t="s">
        <v>215</v>
      </c>
      <c r="E1077">
        <v>96.350671570267082</v>
      </c>
      <c r="F1077">
        <v>95.959649705117528</v>
      </c>
      <c r="G1077">
        <v>95.198646276384338</v>
      </c>
      <c r="H1077">
        <v>94.356307794624712</v>
      </c>
      <c r="I1077" t="s">
        <v>329</v>
      </c>
      <c r="J1077" t="s">
        <v>329</v>
      </c>
    </row>
    <row r="1078" spans="1:10" x14ac:dyDescent="0.35">
      <c r="A1078" t="s">
        <v>196</v>
      </c>
      <c r="B1078" t="s">
        <v>479</v>
      </c>
      <c r="C1078" t="s">
        <v>293</v>
      </c>
      <c r="D1078" t="s">
        <v>258</v>
      </c>
      <c r="E1078" t="s">
        <v>329</v>
      </c>
      <c r="F1078" t="s">
        <v>329</v>
      </c>
      <c r="G1078" t="s">
        <v>329</v>
      </c>
      <c r="H1078" t="s">
        <v>329</v>
      </c>
      <c r="I1078" t="s">
        <v>329</v>
      </c>
      <c r="J1078" t="s">
        <v>329</v>
      </c>
    </row>
    <row r="1079" spans="1:10" x14ac:dyDescent="0.35">
      <c r="A1079" t="s">
        <v>196</v>
      </c>
      <c r="B1079" t="s">
        <v>479</v>
      </c>
      <c r="C1079" t="s">
        <v>367</v>
      </c>
      <c r="D1079" t="s">
        <v>0</v>
      </c>
      <c r="E1079">
        <v>2213.0943158600508</v>
      </c>
      <c r="F1079">
        <v>2120.6955842685761</v>
      </c>
      <c r="G1079">
        <v>1971.788793618719</v>
      </c>
      <c r="H1079">
        <v>1691.1028930006692</v>
      </c>
      <c r="I1079" t="s">
        <v>329</v>
      </c>
      <c r="J1079" t="s">
        <v>329</v>
      </c>
    </row>
    <row r="1080" spans="1:10" x14ac:dyDescent="0.35">
      <c r="A1080" t="s">
        <v>196</v>
      </c>
      <c r="B1080" t="s">
        <v>479</v>
      </c>
      <c r="C1080" t="s">
        <v>301</v>
      </c>
      <c r="D1080" t="s">
        <v>209</v>
      </c>
      <c r="E1080">
        <v>95.390653818392906</v>
      </c>
      <c r="F1080">
        <v>94.894094833665662</v>
      </c>
      <c r="G1080">
        <v>94.165524866542995</v>
      </c>
      <c r="H1080">
        <v>92.990809835646104</v>
      </c>
      <c r="I1080" t="s">
        <v>329</v>
      </c>
      <c r="J1080" t="s">
        <v>329</v>
      </c>
    </row>
    <row r="1081" spans="1:10" x14ac:dyDescent="0.35">
      <c r="A1081" t="s">
        <v>196</v>
      </c>
      <c r="B1081" t="s">
        <v>479</v>
      </c>
      <c r="C1081" t="s">
        <v>516</v>
      </c>
      <c r="D1081" t="s">
        <v>428</v>
      </c>
      <c r="E1081">
        <v>11.52580655196344</v>
      </c>
      <c r="F1081">
        <v>11.926582627185484</v>
      </c>
      <c r="G1081">
        <v>12.282957841975886</v>
      </c>
      <c r="H1081">
        <v>13.323433956700008</v>
      </c>
      <c r="I1081">
        <v>12.838470605113638</v>
      </c>
      <c r="J1081" t="s">
        <v>329</v>
      </c>
    </row>
    <row r="1082" spans="1:10" x14ac:dyDescent="0.35">
      <c r="A1082" t="s">
        <v>196</v>
      </c>
      <c r="B1082" t="s">
        <v>479</v>
      </c>
      <c r="C1082" t="s">
        <v>184</v>
      </c>
      <c r="D1082" t="s">
        <v>488</v>
      </c>
      <c r="E1082" t="s">
        <v>329</v>
      </c>
      <c r="F1082" t="s">
        <v>329</v>
      </c>
      <c r="G1082" t="s">
        <v>329</v>
      </c>
      <c r="H1082" t="s">
        <v>329</v>
      </c>
      <c r="I1082" t="s">
        <v>329</v>
      </c>
      <c r="J1082" t="s">
        <v>329</v>
      </c>
    </row>
    <row r="1083" spans="1:10" x14ac:dyDescent="0.35">
      <c r="A1083" t="s">
        <v>196</v>
      </c>
      <c r="B1083" t="s">
        <v>479</v>
      </c>
      <c r="C1083" t="s">
        <v>297</v>
      </c>
      <c r="D1083" t="s">
        <v>14</v>
      </c>
      <c r="E1083" t="s">
        <v>329</v>
      </c>
      <c r="F1083" t="s">
        <v>329</v>
      </c>
      <c r="G1083" t="s">
        <v>329</v>
      </c>
      <c r="H1083" t="s">
        <v>329</v>
      </c>
      <c r="I1083" t="s">
        <v>329</v>
      </c>
      <c r="J1083" t="s">
        <v>329</v>
      </c>
    </row>
    <row r="1084" spans="1:10" x14ac:dyDescent="0.35">
      <c r="A1084" t="s">
        <v>196</v>
      </c>
      <c r="B1084" t="s">
        <v>479</v>
      </c>
      <c r="C1084" t="s">
        <v>431</v>
      </c>
      <c r="D1084" t="s">
        <v>216</v>
      </c>
      <c r="E1084">
        <v>6.3532230485388004</v>
      </c>
      <c r="F1084">
        <v>7.4157468613413204</v>
      </c>
      <c r="G1084">
        <v>8.3618611908565192</v>
      </c>
      <c r="H1084" t="s">
        <v>329</v>
      </c>
      <c r="I1084" t="s">
        <v>329</v>
      </c>
      <c r="J1084" t="s">
        <v>329</v>
      </c>
    </row>
    <row r="1085" spans="1:10" x14ac:dyDescent="0.35">
      <c r="A1085" t="s">
        <v>196</v>
      </c>
      <c r="B1085" t="s">
        <v>479</v>
      </c>
      <c r="C1085" t="s">
        <v>446</v>
      </c>
      <c r="D1085" t="s">
        <v>252</v>
      </c>
      <c r="E1085">
        <v>90.437678401522362</v>
      </c>
      <c r="F1085">
        <v>91.456790123456784</v>
      </c>
      <c r="G1085">
        <v>92.580816110227872</v>
      </c>
      <c r="H1085">
        <v>92.786683107274968</v>
      </c>
      <c r="I1085" t="s">
        <v>329</v>
      </c>
      <c r="J1085" t="s">
        <v>329</v>
      </c>
    </row>
    <row r="1086" spans="1:10" x14ac:dyDescent="0.35">
      <c r="A1086" t="s">
        <v>196</v>
      </c>
      <c r="B1086" t="s">
        <v>479</v>
      </c>
      <c r="C1086" t="s">
        <v>398</v>
      </c>
      <c r="D1086" t="s">
        <v>163</v>
      </c>
      <c r="E1086">
        <v>2.404145644269262E-3</v>
      </c>
      <c r="F1086">
        <v>1.3896236278343934E-2</v>
      </c>
      <c r="G1086">
        <v>9.9872643442719708E-6</v>
      </c>
      <c r="H1086">
        <v>2.4147920626653342E-5</v>
      </c>
      <c r="I1086">
        <v>0</v>
      </c>
      <c r="J1086">
        <v>11.854907521463828</v>
      </c>
    </row>
    <row r="1087" spans="1:10" x14ac:dyDescent="0.35">
      <c r="A1087" t="s">
        <v>196</v>
      </c>
      <c r="B1087" t="s">
        <v>479</v>
      </c>
      <c r="C1087" t="s">
        <v>9</v>
      </c>
      <c r="D1087" t="s">
        <v>457</v>
      </c>
      <c r="E1087">
        <v>20.157883530641072</v>
      </c>
      <c r="F1087">
        <v>25.09583785865027</v>
      </c>
      <c r="G1087">
        <v>30.177777825492612</v>
      </c>
      <c r="H1087">
        <v>28.947642081325398</v>
      </c>
      <c r="I1087">
        <v>24.65438969805032</v>
      </c>
      <c r="J1087">
        <v>21.992396902881371</v>
      </c>
    </row>
    <row r="1088" spans="1:10" x14ac:dyDescent="0.35">
      <c r="A1088" t="s">
        <v>196</v>
      </c>
      <c r="B1088" t="s">
        <v>479</v>
      </c>
      <c r="C1088" t="s">
        <v>5</v>
      </c>
      <c r="D1088" t="s">
        <v>156</v>
      </c>
      <c r="E1088">
        <v>1.47</v>
      </c>
      <c r="F1088" t="s">
        <v>329</v>
      </c>
      <c r="G1088">
        <v>1.78</v>
      </c>
      <c r="H1088" t="s">
        <v>329</v>
      </c>
      <c r="I1088">
        <v>1.65</v>
      </c>
      <c r="J1088" t="s">
        <v>329</v>
      </c>
    </row>
    <row r="1089" spans="1:10" x14ac:dyDescent="0.35">
      <c r="A1089" t="s">
        <v>196</v>
      </c>
      <c r="B1089" t="s">
        <v>479</v>
      </c>
      <c r="C1089" t="s">
        <v>69</v>
      </c>
      <c r="D1089" t="s">
        <v>170</v>
      </c>
      <c r="E1089">
        <v>67.551000000000002</v>
      </c>
      <c r="F1089">
        <v>67.406000000000006</v>
      </c>
      <c r="G1089">
        <v>67.260999999999996</v>
      </c>
      <c r="H1089">
        <v>67.132999999999996</v>
      </c>
      <c r="I1089">
        <v>67.019000000000005</v>
      </c>
      <c r="J1089">
        <v>66.921000000000006</v>
      </c>
    </row>
    <row r="1090" spans="1:10" x14ac:dyDescent="0.35">
      <c r="A1090" t="s">
        <v>196</v>
      </c>
      <c r="B1090" t="s">
        <v>479</v>
      </c>
      <c r="C1090" t="s">
        <v>91</v>
      </c>
      <c r="D1090" t="s">
        <v>359</v>
      </c>
      <c r="E1090">
        <v>5.8054990176123855</v>
      </c>
      <c r="F1090">
        <v>5.2105923981280675</v>
      </c>
      <c r="G1090">
        <v>4.6792736960991572</v>
      </c>
      <c r="H1090">
        <v>4.3279107729165753</v>
      </c>
      <c r="I1090">
        <v>4.6601425104157208</v>
      </c>
      <c r="J1090">
        <v>4.7562287783411827</v>
      </c>
    </row>
    <row r="1091" spans="1:10" x14ac:dyDescent="0.35">
      <c r="A1091" t="s">
        <v>196</v>
      </c>
      <c r="B1091" t="s">
        <v>479</v>
      </c>
      <c r="C1091" t="s">
        <v>390</v>
      </c>
      <c r="D1091" t="s">
        <v>473</v>
      </c>
      <c r="E1091">
        <v>80.899914114615797</v>
      </c>
      <c r="F1091">
        <v>83.230795571281817</v>
      </c>
      <c r="G1091">
        <v>84.928325272943155</v>
      </c>
      <c r="H1091">
        <v>86.468839414835202</v>
      </c>
      <c r="I1091">
        <v>87.197424948408127</v>
      </c>
      <c r="J1091">
        <v>87.16939313304168</v>
      </c>
    </row>
    <row r="1092" spans="1:10" x14ac:dyDescent="0.35">
      <c r="A1092" t="s">
        <v>196</v>
      </c>
      <c r="B1092" t="s">
        <v>479</v>
      </c>
      <c r="C1092" t="s">
        <v>70</v>
      </c>
      <c r="D1092" t="s">
        <v>447</v>
      </c>
      <c r="E1092">
        <v>2.3889078438062521</v>
      </c>
      <c r="F1092">
        <v>2.4626184225545025</v>
      </c>
      <c r="G1092">
        <v>2.2333555356056878</v>
      </c>
      <c r="H1092">
        <v>2.2648137688760341</v>
      </c>
      <c r="I1092">
        <v>2.0824951003932659</v>
      </c>
      <c r="J1092">
        <v>2.2743819544221586</v>
      </c>
    </row>
    <row r="1093" spans="1:10" x14ac:dyDescent="0.35">
      <c r="A1093" t="s">
        <v>196</v>
      </c>
      <c r="B1093" t="s">
        <v>479</v>
      </c>
      <c r="C1093" t="s">
        <v>77</v>
      </c>
      <c r="D1093" t="s">
        <v>426</v>
      </c>
      <c r="E1093">
        <v>2.3812583627525798</v>
      </c>
      <c r="F1093">
        <v>3.2894493956421198</v>
      </c>
      <c r="G1093">
        <v>2.3897689580241499</v>
      </c>
      <c r="H1093">
        <v>-0.40005306113899902</v>
      </c>
      <c r="I1093">
        <v>-1.3549888544636699</v>
      </c>
      <c r="J1093">
        <v>-2.0969976905306398</v>
      </c>
    </row>
    <row r="1094" spans="1:10" x14ac:dyDescent="0.35">
      <c r="A1094" t="s">
        <v>177</v>
      </c>
      <c r="B1094" t="s">
        <v>341</v>
      </c>
      <c r="C1094" t="s">
        <v>97</v>
      </c>
      <c r="D1094" t="s">
        <v>217</v>
      </c>
      <c r="E1094">
        <v>100</v>
      </c>
      <c r="F1094" t="s">
        <v>329</v>
      </c>
      <c r="G1094">
        <v>100</v>
      </c>
      <c r="H1094" t="s">
        <v>329</v>
      </c>
      <c r="I1094" t="s">
        <v>329</v>
      </c>
      <c r="J1094" t="s">
        <v>329</v>
      </c>
    </row>
    <row r="1095" spans="1:10" x14ac:dyDescent="0.35">
      <c r="A1095" t="s">
        <v>177</v>
      </c>
      <c r="B1095" t="s">
        <v>341</v>
      </c>
      <c r="C1095" t="s">
        <v>346</v>
      </c>
      <c r="D1095" t="s">
        <v>502</v>
      </c>
      <c r="E1095">
        <v>17.239017147040375</v>
      </c>
      <c r="F1095">
        <v>18.212196347496306</v>
      </c>
      <c r="G1095">
        <v>19.579461619104048</v>
      </c>
      <c r="H1095">
        <v>20.268114770376076</v>
      </c>
      <c r="I1095">
        <v>20.064062049785715</v>
      </c>
      <c r="J1095" t="s">
        <v>329</v>
      </c>
    </row>
    <row r="1096" spans="1:10" x14ac:dyDescent="0.35">
      <c r="A1096" t="s">
        <v>177</v>
      </c>
      <c r="B1096" t="s">
        <v>341</v>
      </c>
      <c r="C1096" t="s">
        <v>313</v>
      </c>
      <c r="D1096" t="s">
        <v>277</v>
      </c>
      <c r="E1096">
        <v>2.5136475165685699</v>
      </c>
      <c r="F1096">
        <v>2.4980605327265764</v>
      </c>
      <c r="G1096">
        <v>2.3711105206617837</v>
      </c>
      <c r="H1096">
        <v>2.351798719934636</v>
      </c>
      <c r="I1096" t="s">
        <v>329</v>
      </c>
      <c r="J1096" t="s">
        <v>329</v>
      </c>
    </row>
    <row r="1097" spans="1:10" x14ac:dyDescent="0.35">
      <c r="A1097" t="s">
        <v>177</v>
      </c>
      <c r="B1097" t="s">
        <v>341</v>
      </c>
      <c r="C1097" t="s">
        <v>198</v>
      </c>
      <c r="D1097" t="s">
        <v>59</v>
      </c>
      <c r="E1097">
        <v>5.9699025904072558</v>
      </c>
      <c r="F1097">
        <v>6.5647515971478638</v>
      </c>
      <c r="G1097">
        <v>7.0737941504025557</v>
      </c>
      <c r="H1097">
        <v>7.9198159554142249</v>
      </c>
      <c r="I1097">
        <v>8.0771812601767614</v>
      </c>
      <c r="J1097" t="s">
        <v>329</v>
      </c>
    </row>
    <row r="1098" spans="1:10" x14ac:dyDescent="0.35">
      <c r="A1098" t="s">
        <v>177</v>
      </c>
      <c r="B1098" t="s">
        <v>341</v>
      </c>
      <c r="C1098" t="s">
        <v>232</v>
      </c>
      <c r="D1098" t="s">
        <v>215</v>
      </c>
      <c r="E1098">
        <v>28.695795588268819</v>
      </c>
      <c r="F1098">
        <v>24.774721115999593</v>
      </c>
      <c r="G1098">
        <v>23.399314402908352</v>
      </c>
      <c r="H1098">
        <v>28.104593298408425</v>
      </c>
      <c r="I1098">
        <v>29.383262495103889</v>
      </c>
      <c r="J1098" t="s">
        <v>329</v>
      </c>
    </row>
    <row r="1099" spans="1:10" x14ac:dyDescent="0.35">
      <c r="A1099" t="s">
        <v>177</v>
      </c>
      <c r="B1099" t="s">
        <v>341</v>
      </c>
      <c r="C1099" t="s">
        <v>293</v>
      </c>
      <c r="D1099" t="s">
        <v>258</v>
      </c>
      <c r="E1099" t="s">
        <v>329</v>
      </c>
      <c r="F1099" t="s">
        <v>329</v>
      </c>
      <c r="G1099" t="s">
        <v>329</v>
      </c>
      <c r="H1099" t="s">
        <v>329</v>
      </c>
      <c r="I1099" t="s">
        <v>329</v>
      </c>
      <c r="J1099" t="s">
        <v>329</v>
      </c>
    </row>
    <row r="1100" spans="1:10" x14ac:dyDescent="0.35">
      <c r="A1100" t="s">
        <v>177</v>
      </c>
      <c r="B1100" t="s">
        <v>341</v>
      </c>
      <c r="C1100" t="s">
        <v>367</v>
      </c>
      <c r="D1100" t="s">
        <v>0</v>
      </c>
      <c r="E1100">
        <v>4237.896740723344</v>
      </c>
      <c r="F1100">
        <v>4077.3560587525567</v>
      </c>
      <c r="G1100">
        <v>4054.0850183882558</v>
      </c>
      <c r="H1100">
        <v>3989.9233156608466</v>
      </c>
      <c r="I1100">
        <v>3945.27277818014</v>
      </c>
      <c r="J1100" t="s">
        <v>329</v>
      </c>
    </row>
    <row r="1101" spans="1:10" x14ac:dyDescent="0.35">
      <c r="A1101" t="s">
        <v>177</v>
      </c>
      <c r="B1101" t="s">
        <v>341</v>
      </c>
      <c r="C1101" t="s">
        <v>301</v>
      </c>
      <c r="D1101" t="s">
        <v>209</v>
      </c>
      <c r="E1101">
        <v>79.627861275562026</v>
      </c>
      <c r="F1101">
        <v>78.582091044905582</v>
      </c>
      <c r="G1101">
        <v>76.727519557108565</v>
      </c>
      <c r="H1101">
        <v>75.194327858416415</v>
      </c>
      <c r="I1101">
        <v>75.28189095989886</v>
      </c>
      <c r="J1101" t="s">
        <v>329</v>
      </c>
    </row>
    <row r="1102" spans="1:10" x14ac:dyDescent="0.35">
      <c r="A1102" t="s">
        <v>177</v>
      </c>
      <c r="B1102" t="s">
        <v>341</v>
      </c>
      <c r="C1102" t="s">
        <v>516</v>
      </c>
      <c r="D1102" t="s">
        <v>428</v>
      </c>
      <c r="E1102">
        <v>6.6754550034439761</v>
      </c>
      <c r="F1102">
        <v>7.0627675253800382</v>
      </c>
      <c r="G1102">
        <v>7.036640476262253</v>
      </c>
      <c r="H1102">
        <v>7.1127336317955079</v>
      </c>
      <c r="I1102">
        <v>7.437745035604431</v>
      </c>
      <c r="J1102">
        <v>7.8706133167210801</v>
      </c>
    </row>
    <row r="1103" spans="1:10" x14ac:dyDescent="0.35">
      <c r="A1103" t="s">
        <v>177</v>
      </c>
      <c r="B1103" t="s">
        <v>341</v>
      </c>
      <c r="C1103" t="s">
        <v>184</v>
      </c>
      <c r="D1103" t="s">
        <v>488</v>
      </c>
      <c r="E1103" t="s">
        <v>329</v>
      </c>
      <c r="F1103" t="s">
        <v>329</v>
      </c>
      <c r="G1103" t="s">
        <v>329</v>
      </c>
      <c r="H1103" t="s">
        <v>329</v>
      </c>
      <c r="I1103" t="s">
        <v>329</v>
      </c>
      <c r="J1103" t="s">
        <v>329</v>
      </c>
    </row>
    <row r="1104" spans="1:10" x14ac:dyDescent="0.35">
      <c r="A1104" t="s">
        <v>177</v>
      </c>
      <c r="B1104" t="s">
        <v>341</v>
      </c>
      <c r="C1104" t="s">
        <v>297</v>
      </c>
      <c r="D1104" t="s">
        <v>14</v>
      </c>
      <c r="E1104" t="s">
        <v>329</v>
      </c>
      <c r="F1104" t="s">
        <v>329</v>
      </c>
      <c r="G1104" t="s">
        <v>329</v>
      </c>
      <c r="H1104" t="s">
        <v>329</v>
      </c>
      <c r="I1104" t="s">
        <v>329</v>
      </c>
      <c r="J1104" t="s">
        <v>329</v>
      </c>
    </row>
    <row r="1105" spans="1:10" x14ac:dyDescent="0.35">
      <c r="A1105" t="s">
        <v>177</v>
      </c>
      <c r="B1105" t="s">
        <v>341</v>
      </c>
      <c r="C1105" t="s">
        <v>431</v>
      </c>
      <c r="D1105" t="s">
        <v>216</v>
      </c>
      <c r="E1105">
        <v>9.4924277901524103</v>
      </c>
      <c r="F1105">
        <v>10.2369266855312</v>
      </c>
      <c r="G1105">
        <v>10.9261400017188</v>
      </c>
      <c r="H1105" t="s">
        <v>329</v>
      </c>
      <c r="I1105" t="s">
        <v>329</v>
      </c>
      <c r="J1105" t="s">
        <v>329</v>
      </c>
    </row>
    <row r="1106" spans="1:10" x14ac:dyDescent="0.35">
      <c r="A1106" t="s">
        <v>177</v>
      </c>
      <c r="B1106" t="s">
        <v>341</v>
      </c>
      <c r="C1106" t="s">
        <v>446</v>
      </c>
      <c r="D1106" t="s">
        <v>252</v>
      </c>
      <c r="E1106">
        <v>17.822400420665176</v>
      </c>
      <c r="F1106">
        <v>18.193043836180287</v>
      </c>
      <c r="G1106">
        <v>18.578739157260554</v>
      </c>
      <c r="H1106">
        <v>18.606207024716596</v>
      </c>
      <c r="I1106" t="s">
        <v>329</v>
      </c>
      <c r="J1106" t="s">
        <v>329</v>
      </c>
    </row>
    <row r="1107" spans="1:10" x14ac:dyDescent="0.35">
      <c r="A1107" t="s">
        <v>177</v>
      </c>
      <c r="B1107" t="s">
        <v>341</v>
      </c>
      <c r="C1107" t="s">
        <v>398</v>
      </c>
      <c r="D1107" t="s">
        <v>163</v>
      </c>
      <c r="E1107">
        <v>3.6520372317590493</v>
      </c>
      <c r="F1107">
        <v>3.7639269529033439</v>
      </c>
      <c r="G1107">
        <v>3.7862919772824464</v>
      </c>
      <c r="H1107">
        <v>2.9548773274136004</v>
      </c>
      <c r="I1107">
        <v>2.6444265170796446</v>
      </c>
      <c r="J1107">
        <v>2.9493063768867125</v>
      </c>
    </row>
    <row r="1108" spans="1:10" x14ac:dyDescent="0.35">
      <c r="A1108" t="s">
        <v>177</v>
      </c>
      <c r="B1108" t="s">
        <v>341</v>
      </c>
      <c r="C1108" t="s">
        <v>9</v>
      </c>
      <c r="D1108" t="s">
        <v>457</v>
      </c>
      <c r="E1108">
        <v>9.4899182466112055</v>
      </c>
      <c r="F1108">
        <v>10.017932201194501</v>
      </c>
      <c r="G1108">
        <v>10.313473688281364</v>
      </c>
      <c r="H1108">
        <v>9.5572891826056541</v>
      </c>
      <c r="I1108">
        <v>8.1407835676332567</v>
      </c>
      <c r="J1108">
        <v>6.4926750347671192</v>
      </c>
    </row>
    <row r="1109" spans="1:10" x14ac:dyDescent="0.35">
      <c r="A1109" t="s">
        <v>177</v>
      </c>
      <c r="B1109" t="s">
        <v>341</v>
      </c>
      <c r="C1109" t="s">
        <v>5</v>
      </c>
      <c r="D1109" t="s">
        <v>156</v>
      </c>
      <c r="E1109">
        <v>1.69</v>
      </c>
      <c r="F1109" t="s">
        <v>329</v>
      </c>
      <c r="G1109">
        <v>1.87</v>
      </c>
      <c r="H1109" t="s">
        <v>329</v>
      </c>
      <c r="I1109">
        <v>1.6</v>
      </c>
      <c r="J1109" t="s">
        <v>329</v>
      </c>
    </row>
    <row r="1110" spans="1:10" x14ac:dyDescent="0.35">
      <c r="A1110" t="s">
        <v>177</v>
      </c>
      <c r="B1110" t="s">
        <v>341</v>
      </c>
      <c r="C1110" t="s">
        <v>69</v>
      </c>
      <c r="D1110" t="s">
        <v>170</v>
      </c>
      <c r="E1110">
        <v>73.254999999999995</v>
      </c>
      <c r="F1110">
        <v>73.185000000000002</v>
      </c>
      <c r="G1110">
        <v>73.114999999999995</v>
      </c>
      <c r="H1110">
        <v>73.06</v>
      </c>
      <c r="I1110">
        <v>73.019000000000005</v>
      </c>
      <c r="J1110">
        <v>72.992000000000004</v>
      </c>
    </row>
    <row r="1111" spans="1:10" x14ac:dyDescent="0.35">
      <c r="A1111" t="s">
        <v>177</v>
      </c>
      <c r="B1111" t="s">
        <v>341</v>
      </c>
      <c r="C1111" t="s">
        <v>91</v>
      </c>
      <c r="D1111" t="s">
        <v>359</v>
      </c>
      <c r="E1111">
        <v>23.448973434418061</v>
      </c>
      <c r="F1111">
        <v>24.443189981141845</v>
      </c>
      <c r="G1111">
        <v>24.729286898330059</v>
      </c>
      <c r="H1111">
        <v>24.834611480095038</v>
      </c>
      <c r="I1111">
        <v>26.760895388317703</v>
      </c>
      <c r="J1111">
        <v>26.973377040725627</v>
      </c>
    </row>
    <row r="1112" spans="1:10" x14ac:dyDescent="0.35">
      <c r="A1112" t="s">
        <v>177</v>
      </c>
      <c r="B1112" t="s">
        <v>341</v>
      </c>
      <c r="C1112" t="s">
        <v>390</v>
      </c>
      <c r="D1112" t="s">
        <v>473</v>
      </c>
      <c r="E1112">
        <v>61.537025216383853</v>
      </c>
      <c r="F1112">
        <v>60.601483105263668</v>
      </c>
      <c r="G1112">
        <v>60.481917011647489</v>
      </c>
      <c r="H1112">
        <v>60.61545138226311</v>
      </c>
      <c r="I1112">
        <v>59.369660742230735</v>
      </c>
      <c r="J1112">
        <v>59.705204643975549</v>
      </c>
    </row>
    <row r="1113" spans="1:10" x14ac:dyDescent="0.35">
      <c r="A1113" t="s">
        <v>177</v>
      </c>
      <c r="B1113" t="s">
        <v>341</v>
      </c>
      <c r="C1113" t="s">
        <v>70</v>
      </c>
      <c r="D1113" t="s">
        <v>447</v>
      </c>
      <c r="E1113">
        <v>1.6806922050457327</v>
      </c>
      <c r="F1113">
        <v>2.3797809816953661</v>
      </c>
      <c r="G1113">
        <v>2.6146549607072691</v>
      </c>
      <c r="H1113">
        <v>2.6852531341219934</v>
      </c>
      <c r="I1113">
        <v>2.7373936124233347</v>
      </c>
      <c r="J1113">
        <v>2.5217625305486151</v>
      </c>
    </row>
    <row r="1114" spans="1:10" x14ac:dyDescent="0.35">
      <c r="A1114" t="s">
        <v>177</v>
      </c>
      <c r="B1114" t="s">
        <v>341</v>
      </c>
      <c r="C1114" t="s">
        <v>77</v>
      </c>
      <c r="D1114" t="s">
        <v>426</v>
      </c>
      <c r="E1114">
        <v>1.40871792439405</v>
      </c>
      <c r="F1114">
        <v>1.9363891487371201</v>
      </c>
      <c r="G1114">
        <v>3.2990731393963499</v>
      </c>
      <c r="H1114">
        <v>1.4347266024071501</v>
      </c>
      <c r="I1114">
        <v>0.337186897880699</v>
      </c>
      <c r="J1114">
        <v>0.34478243791717</v>
      </c>
    </row>
    <row r="1115" spans="1:10" x14ac:dyDescent="0.35">
      <c r="A1115" t="s">
        <v>352</v>
      </c>
      <c r="B1115" t="s">
        <v>274</v>
      </c>
      <c r="C1115" t="s">
        <v>97</v>
      </c>
      <c r="D1115" t="s">
        <v>217</v>
      </c>
      <c r="E1115">
        <v>100</v>
      </c>
      <c r="F1115" t="s">
        <v>329</v>
      </c>
      <c r="G1115">
        <v>100</v>
      </c>
      <c r="H1115" t="s">
        <v>329</v>
      </c>
      <c r="I1115" t="s">
        <v>329</v>
      </c>
      <c r="J1115" t="s">
        <v>329</v>
      </c>
    </row>
    <row r="1116" spans="1:10" x14ac:dyDescent="0.35">
      <c r="A1116" t="s">
        <v>352</v>
      </c>
      <c r="B1116" t="s">
        <v>274</v>
      </c>
      <c r="C1116" t="s">
        <v>346</v>
      </c>
      <c r="D1116" t="s">
        <v>502</v>
      </c>
      <c r="E1116">
        <v>3.5665429022485635</v>
      </c>
      <c r="F1116">
        <v>4.80622563249573</v>
      </c>
      <c r="G1116">
        <v>5.3198384923365145</v>
      </c>
      <c r="H1116">
        <v>5.916487068965516</v>
      </c>
      <c r="I1116">
        <v>7.3628764799054087</v>
      </c>
      <c r="J1116" t="s">
        <v>329</v>
      </c>
    </row>
    <row r="1117" spans="1:10" x14ac:dyDescent="0.35">
      <c r="A1117" t="s">
        <v>352</v>
      </c>
      <c r="B1117" t="s">
        <v>274</v>
      </c>
      <c r="C1117" t="s">
        <v>313</v>
      </c>
      <c r="D1117" t="s">
        <v>277</v>
      </c>
      <c r="E1117">
        <v>2.3946747790241387</v>
      </c>
      <c r="F1117">
        <v>2.2588106754503379</v>
      </c>
      <c r="G1117">
        <v>2.1016857255577412</v>
      </c>
      <c r="H1117">
        <v>2.1819473931584739</v>
      </c>
      <c r="I1117" t="s">
        <v>329</v>
      </c>
      <c r="J1117" t="s">
        <v>329</v>
      </c>
    </row>
    <row r="1118" spans="1:10" x14ac:dyDescent="0.35">
      <c r="A1118" t="s">
        <v>352</v>
      </c>
      <c r="B1118" t="s">
        <v>274</v>
      </c>
      <c r="C1118" t="s">
        <v>198</v>
      </c>
      <c r="D1118" t="s">
        <v>59</v>
      </c>
      <c r="E1118">
        <v>18.638802250145144</v>
      </c>
      <c r="F1118">
        <v>19.719812081752831</v>
      </c>
      <c r="G1118">
        <v>21.379785356125875</v>
      </c>
      <c r="H1118">
        <v>21.48535514490095</v>
      </c>
      <c r="I1118">
        <v>22.973606955088595</v>
      </c>
      <c r="J1118" t="s">
        <v>329</v>
      </c>
    </row>
    <row r="1119" spans="1:10" x14ac:dyDescent="0.35">
      <c r="A1119" t="s">
        <v>352</v>
      </c>
      <c r="B1119" t="s">
        <v>274</v>
      </c>
      <c r="C1119" t="s">
        <v>232</v>
      </c>
      <c r="D1119" t="s">
        <v>215</v>
      </c>
      <c r="E1119">
        <v>-19.862022423820601</v>
      </c>
      <c r="F1119">
        <v>-14.541945799140214</v>
      </c>
      <c r="G1119">
        <v>-9.0998445123313445</v>
      </c>
      <c r="H1119">
        <v>3.45906891966251</v>
      </c>
      <c r="I1119">
        <v>0.4449876598778722</v>
      </c>
      <c r="J1119" t="s">
        <v>329</v>
      </c>
    </row>
    <row r="1120" spans="1:10" x14ac:dyDescent="0.35">
      <c r="A1120" t="s">
        <v>352</v>
      </c>
      <c r="B1120" t="s">
        <v>274</v>
      </c>
      <c r="C1120" t="s">
        <v>293</v>
      </c>
      <c r="D1120" t="s">
        <v>258</v>
      </c>
      <c r="E1120" t="s">
        <v>329</v>
      </c>
      <c r="F1120" t="s">
        <v>329</v>
      </c>
      <c r="G1120" t="s">
        <v>329</v>
      </c>
      <c r="H1120" t="s">
        <v>329</v>
      </c>
      <c r="I1120" t="s">
        <v>329</v>
      </c>
      <c r="J1120" t="s">
        <v>329</v>
      </c>
    </row>
    <row r="1121" spans="1:10" x14ac:dyDescent="0.35">
      <c r="A1121" t="s">
        <v>352</v>
      </c>
      <c r="B1121" t="s">
        <v>274</v>
      </c>
      <c r="C1121" t="s">
        <v>367</v>
      </c>
      <c r="D1121" t="s">
        <v>0</v>
      </c>
      <c r="E1121">
        <v>3510.7968497839552</v>
      </c>
      <c r="F1121">
        <v>3230.1880309598364</v>
      </c>
      <c r="G1121">
        <v>3097.9255923021292</v>
      </c>
      <c r="H1121">
        <v>3107.1435949714087</v>
      </c>
      <c r="I1121">
        <v>2903.7421092500631</v>
      </c>
      <c r="J1121" t="s">
        <v>329</v>
      </c>
    </row>
    <row r="1122" spans="1:10" x14ac:dyDescent="0.35">
      <c r="A1122" t="s">
        <v>352</v>
      </c>
      <c r="B1122" t="s">
        <v>274</v>
      </c>
      <c r="C1122" t="s">
        <v>301</v>
      </c>
      <c r="D1122" t="s">
        <v>209</v>
      </c>
      <c r="E1122">
        <v>78.274225709085087</v>
      </c>
      <c r="F1122">
        <v>74.822278210036188</v>
      </c>
      <c r="G1122">
        <v>70.687751504219349</v>
      </c>
      <c r="H1122">
        <v>72.036167920029342</v>
      </c>
      <c r="I1122">
        <v>68.134725428316102</v>
      </c>
      <c r="J1122" t="s">
        <v>329</v>
      </c>
    </row>
    <row r="1123" spans="1:10" x14ac:dyDescent="0.35">
      <c r="A1123" t="s">
        <v>352</v>
      </c>
      <c r="B1123" t="s">
        <v>274</v>
      </c>
      <c r="C1123" t="s">
        <v>516</v>
      </c>
      <c r="D1123" t="s">
        <v>428</v>
      </c>
      <c r="E1123">
        <v>12.463761995443019</v>
      </c>
      <c r="F1123">
        <v>13.646270475738424</v>
      </c>
      <c r="G1123">
        <v>14.194117225804048</v>
      </c>
      <c r="H1123">
        <v>13.94830860366905</v>
      </c>
      <c r="I1123">
        <v>15.289431664958352</v>
      </c>
      <c r="J1123">
        <v>15.636408123491254</v>
      </c>
    </row>
    <row r="1124" spans="1:10" x14ac:dyDescent="0.35">
      <c r="A1124" t="s">
        <v>352</v>
      </c>
      <c r="B1124" t="s">
        <v>274</v>
      </c>
      <c r="C1124" t="s">
        <v>184</v>
      </c>
      <c r="D1124" t="s">
        <v>488</v>
      </c>
      <c r="E1124" t="s">
        <v>329</v>
      </c>
      <c r="F1124" t="s">
        <v>329</v>
      </c>
      <c r="G1124" t="s">
        <v>329</v>
      </c>
      <c r="H1124" t="s">
        <v>329</v>
      </c>
      <c r="I1124" t="s">
        <v>329</v>
      </c>
      <c r="J1124" t="s">
        <v>329</v>
      </c>
    </row>
    <row r="1125" spans="1:10" x14ac:dyDescent="0.35">
      <c r="A1125" t="s">
        <v>352</v>
      </c>
      <c r="B1125" t="s">
        <v>274</v>
      </c>
      <c r="C1125" t="s">
        <v>297</v>
      </c>
      <c r="D1125" t="s">
        <v>14</v>
      </c>
      <c r="E1125" t="s">
        <v>329</v>
      </c>
      <c r="F1125" t="s">
        <v>329</v>
      </c>
      <c r="G1125" t="s">
        <v>329</v>
      </c>
      <c r="H1125" t="s">
        <v>329</v>
      </c>
      <c r="I1125" t="s">
        <v>329</v>
      </c>
      <c r="J1125" t="s">
        <v>329</v>
      </c>
    </row>
    <row r="1126" spans="1:10" x14ac:dyDescent="0.35">
      <c r="A1126" t="s">
        <v>352</v>
      </c>
      <c r="B1126" t="s">
        <v>274</v>
      </c>
      <c r="C1126" t="s">
        <v>431</v>
      </c>
      <c r="D1126" t="s">
        <v>216</v>
      </c>
      <c r="E1126">
        <v>21.284458757808601</v>
      </c>
      <c r="F1126">
        <v>23.952307126784</v>
      </c>
      <c r="G1126">
        <v>27.563600720040998</v>
      </c>
      <c r="H1126" t="s">
        <v>329</v>
      </c>
      <c r="I1126" t="s">
        <v>329</v>
      </c>
      <c r="J1126" t="s">
        <v>329</v>
      </c>
    </row>
    <row r="1127" spans="1:10" x14ac:dyDescent="0.35">
      <c r="A1127" t="s">
        <v>352</v>
      </c>
      <c r="B1127" t="s">
        <v>274</v>
      </c>
      <c r="C1127" t="s">
        <v>446</v>
      </c>
      <c r="D1127" t="s">
        <v>252</v>
      </c>
      <c r="E1127">
        <v>43.27384228319837</v>
      </c>
      <c r="F1127">
        <v>46.201732226632977</v>
      </c>
      <c r="G1127">
        <v>49.47622884770346</v>
      </c>
      <c r="H1127">
        <v>45.824101724304022</v>
      </c>
      <c r="I1127" t="s">
        <v>329</v>
      </c>
      <c r="J1127" t="s">
        <v>329</v>
      </c>
    </row>
    <row r="1128" spans="1:10" x14ac:dyDescent="0.35">
      <c r="A1128" t="s">
        <v>352</v>
      </c>
      <c r="B1128" t="s">
        <v>274</v>
      </c>
      <c r="C1128" t="s">
        <v>398</v>
      </c>
      <c r="D1128" t="s">
        <v>163</v>
      </c>
      <c r="E1128">
        <v>8.092291427000605</v>
      </c>
      <c r="F1128">
        <v>8.9407615355443912</v>
      </c>
      <c r="G1128">
        <v>9.3836732713276003</v>
      </c>
      <c r="H1128">
        <v>8.5917190552695732</v>
      </c>
      <c r="I1128">
        <v>6.5418163490463446</v>
      </c>
      <c r="J1128">
        <v>4.8202164130392227</v>
      </c>
    </row>
    <row r="1129" spans="1:10" x14ac:dyDescent="0.35">
      <c r="A1129" t="s">
        <v>352</v>
      </c>
      <c r="B1129" t="s">
        <v>274</v>
      </c>
      <c r="C1129" t="s">
        <v>9</v>
      </c>
      <c r="D1129" t="s">
        <v>457</v>
      </c>
      <c r="E1129">
        <v>7.3273255854148562</v>
      </c>
      <c r="F1129">
        <v>9.052728172162297</v>
      </c>
      <c r="G1129">
        <v>10.057385646172223</v>
      </c>
      <c r="H1129">
        <v>10.56823817263448</v>
      </c>
      <c r="I1129">
        <v>8.4762585497736929</v>
      </c>
      <c r="J1129">
        <v>6.4666226891442902</v>
      </c>
    </row>
    <row r="1130" spans="1:10" x14ac:dyDescent="0.35">
      <c r="A1130" t="s">
        <v>352</v>
      </c>
      <c r="B1130" t="s">
        <v>274</v>
      </c>
      <c r="C1130" t="s">
        <v>5</v>
      </c>
      <c r="D1130" t="s">
        <v>156</v>
      </c>
      <c r="E1130">
        <v>1.79</v>
      </c>
      <c r="F1130" t="s">
        <v>329</v>
      </c>
      <c r="G1130">
        <v>1.89</v>
      </c>
      <c r="H1130" t="s">
        <v>329</v>
      </c>
      <c r="I1130">
        <v>1.8</v>
      </c>
      <c r="J1130" t="s">
        <v>329</v>
      </c>
    </row>
    <row r="1131" spans="1:10" x14ac:dyDescent="0.35">
      <c r="A1131" t="s">
        <v>352</v>
      </c>
      <c r="B1131" t="s">
        <v>274</v>
      </c>
      <c r="C1131" t="s">
        <v>69</v>
      </c>
      <c r="D1131" t="s">
        <v>170</v>
      </c>
      <c r="E1131">
        <v>86.795000000000002</v>
      </c>
      <c r="F1131">
        <v>86.956999999999994</v>
      </c>
      <c r="G1131">
        <v>87.141999999999996</v>
      </c>
      <c r="H1131">
        <v>87.323999999999998</v>
      </c>
      <c r="I1131">
        <v>87.501999999999995</v>
      </c>
      <c r="J1131">
        <v>87.676000000000002</v>
      </c>
    </row>
    <row r="1132" spans="1:10" x14ac:dyDescent="0.35">
      <c r="A1132" t="s">
        <v>352</v>
      </c>
      <c r="B1132" t="s">
        <v>274</v>
      </c>
      <c r="C1132" t="s">
        <v>91</v>
      </c>
      <c r="D1132" t="s">
        <v>359</v>
      </c>
      <c r="E1132">
        <v>12.641360726388069</v>
      </c>
      <c r="F1132">
        <v>12.766627939646597</v>
      </c>
      <c r="G1132">
        <v>13.260319429158795</v>
      </c>
      <c r="H1132">
        <v>13.483823659172579</v>
      </c>
      <c r="I1132">
        <v>13.517920834446759</v>
      </c>
      <c r="J1132">
        <v>14.733046698636565</v>
      </c>
    </row>
    <row r="1133" spans="1:10" x14ac:dyDescent="0.35">
      <c r="A1133" t="s">
        <v>352</v>
      </c>
      <c r="B1133" t="s">
        <v>274</v>
      </c>
      <c r="C1133" t="s">
        <v>390</v>
      </c>
      <c r="D1133" t="s">
        <v>473</v>
      </c>
      <c r="E1133">
        <v>75.822559153183619</v>
      </c>
      <c r="F1133">
        <v>75.101563508516151</v>
      </c>
      <c r="G1133">
        <v>74.346942709561873</v>
      </c>
      <c r="H1133">
        <v>74.97667795496244</v>
      </c>
      <c r="I1133">
        <v>75.593646425444774</v>
      </c>
      <c r="J1133">
        <v>75.648857361400715</v>
      </c>
    </row>
    <row r="1134" spans="1:10" x14ac:dyDescent="0.35">
      <c r="A1134" t="s">
        <v>352</v>
      </c>
      <c r="B1134" t="s">
        <v>274</v>
      </c>
      <c r="C1134" t="s">
        <v>70</v>
      </c>
      <c r="D1134" t="s">
        <v>447</v>
      </c>
      <c r="E1134">
        <v>1.4038360080130747</v>
      </c>
      <c r="F1134">
        <v>1.5334507799824335</v>
      </c>
      <c r="G1134">
        <v>1.9311957992472788</v>
      </c>
      <c r="H1134">
        <v>1.4885337081899477</v>
      </c>
      <c r="I1134">
        <v>1.5788117370559518</v>
      </c>
      <c r="J1134">
        <v>1.1193538960547562</v>
      </c>
    </row>
    <row r="1135" spans="1:10" x14ac:dyDescent="0.35">
      <c r="A1135" t="s">
        <v>352</v>
      </c>
      <c r="B1135" t="s">
        <v>274</v>
      </c>
      <c r="C1135" t="s">
        <v>77</v>
      </c>
      <c r="D1135" t="s">
        <v>426</v>
      </c>
      <c r="E1135">
        <v>2.2977301211530499</v>
      </c>
      <c r="F1135">
        <v>2.7586822605124599</v>
      </c>
      <c r="G1135">
        <v>2.3979148566463899</v>
      </c>
      <c r="H1135">
        <v>0.789071780078061</v>
      </c>
      <c r="I1135">
        <v>0.564020540449505</v>
      </c>
      <c r="J1135">
        <v>0.45203415369160899</v>
      </c>
    </row>
    <row r="1136" spans="1:10" x14ac:dyDescent="0.35">
      <c r="A1136" t="s">
        <v>208</v>
      </c>
      <c r="B1136" t="s">
        <v>296</v>
      </c>
      <c r="C1136" t="s">
        <v>97</v>
      </c>
      <c r="D1136" t="s">
        <v>217</v>
      </c>
      <c r="E1136">
        <v>49.7</v>
      </c>
      <c r="F1136" t="s">
        <v>329</v>
      </c>
      <c r="G1136">
        <v>53.262560000000001</v>
      </c>
      <c r="H1136" t="s">
        <v>329</v>
      </c>
      <c r="I1136" t="s">
        <v>329</v>
      </c>
      <c r="J1136" t="s">
        <v>329</v>
      </c>
    </row>
    <row r="1137" spans="1:10" x14ac:dyDescent="0.35">
      <c r="A1137" t="s">
        <v>208</v>
      </c>
      <c r="B1137" t="s">
        <v>296</v>
      </c>
      <c r="C1137" t="s">
        <v>346</v>
      </c>
      <c r="D1137" t="s">
        <v>502</v>
      </c>
      <c r="E1137" t="s">
        <v>329</v>
      </c>
      <c r="F1137" t="s">
        <v>329</v>
      </c>
      <c r="G1137" t="s">
        <v>329</v>
      </c>
      <c r="H1137" t="s">
        <v>329</v>
      </c>
      <c r="I1137" t="s">
        <v>329</v>
      </c>
      <c r="J1137" t="s">
        <v>329</v>
      </c>
    </row>
    <row r="1138" spans="1:10" x14ac:dyDescent="0.35">
      <c r="A1138" t="s">
        <v>208</v>
      </c>
      <c r="B1138" t="s">
        <v>296</v>
      </c>
      <c r="C1138" t="s">
        <v>313</v>
      </c>
      <c r="D1138" t="s">
        <v>277</v>
      </c>
      <c r="E1138" t="s">
        <v>329</v>
      </c>
      <c r="F1138" t="s">
        <v>329</v>
      </c>
      <c r="G1138" t="s">
        <v>329</v>
      </c>
      <c r="H1138" t="s">
        <v>329</v>
      </c>
      <c r="I1138" t="s">
        <v>329</v>
      </c>
      <c r="J1138" t="s">
        <v>329</v>
      </c>
    </row>
    <row r="1139" spans="1:10" x14ac:dyDescent="0.35">
      <c r="A1139" t="s">
        <v>208</v>
      </c>
      <c r="B1139" t="s">
        <v>296</v>
      </c>
      <c r="C1139" t="s">
        <v>198</v>
      </c>
      <c r="D1139" t="s">
        <v>59</v>
      </c>
      <c r="E1139" t="s">
        <v>329</v>
      </c>
      <c r="F1139" t="s">
        <v>329</v>
      </c>
      <c r="G1139" t="s">
        <v>329</v>
      </c>
      <c r="H1139" t="s">
        <v>329</v>
      </c>
      <c r="I1139" t="s">
        <v>329</v>
      </c>
      <c r="J1139" t="s">
        <v>329</v>
      </c>
    </row>
    <row r="1140" spans="1:10" x14ac:dyDescent="0.35">
      <c r="A1140" t="s">
        <v>208</v>
      </c>
      <c r="B1140" t="s">
        <v>296</v>
      </c>
      <c r="C1140" t="s">
        <v>232</v>
      </c>
      <c r="D1140" t="s">
        <v>215</v>
      </c>
      <c r="E1140" t="s">
        <v>329</v>
      </c>
      <c r="F1140" t="s">
        <v>329</v>
      </c>
      <c r="G1140" t="s">
        <v>329</v>
      </c>
      <c r="H1140" t="s">
        <v>329</v>
      </c>
      <c r="I1140" t="s">
        <v>329</v>
      </c>
      <c r="J1140" t="s">
        <v>329</v>
      </c>
    </row>
    <row r="1141" spans="1:10" x14ac:dyDescent="0.35">
      <c r="A1141" t="s">
        <v>208</v>
      </c>
      <c r="B1141" t="s">
        <v>296</v>
      </c>
      <c r="C1141" t="s">
        <v>293</v>
      </c>
      <c r="D1141" t="s">
        <v>258</v>
      </c>
      <c r="E1141" t="s">
        <v>329</v>
      </c>
      <c r="F1141" t="s">
        <v>329</v>
      </c>
      <c r="G1141" t="s">
        <v>329</v>
      </c>
      <c r="H1141" t="s">
        <v>329</v>
      </c>
      <c r="I1141" t="s">
        <v>329</v>
      </c>
      <c r="J1141" t="s">
        <v>329</v>
      </c>
    </row>
    <row r="1142" spans="1:10" x14ac:dyDescent="0.35">
      <c r="A1142" t="s">
        <v>208</v>
      </c>
      <c r="B1142" t="s">
        <v>296</v>
      </c>
      <c r="C1142" t="s">
        <v>367</v>
      </c>
      <c r="D1142" t="s">
        <v>0</v>
      </c>
      <c r="E1142" t="s">
        <v>329</v>
      </c>
      <c r="F1142" t="s">
        <v>329</v>
      </c>
      <c r="G1142" t="s">
        <v>329</v>
      </c>
      <c r="H1142" t="s">
        <v>329</v>
      </c>
      <c r="I1142" t="s">
        <v>329</v>
      </c>
      <c r="J1142" t="s">
        <v>329</v>
      </c>
    </row>
    <row r="1143" spans="1:10" x14ac:dyDescent="0.35">
      <c r="A1143" t="s">
        <v>208</v>
      </c>
      <c r="B1143" t="s">
        <v>296</v>
      </c>
      <c r="C1143" t="s">
        <v>301</v>
      </c>
      <c r="D1143" t="s">
        <v>209</v>
      </c>
      <c r="E1143" t="s">
        <v>329</v>
      </c>
      <c r="F1143" t="s">
        <v>329</v>
      </c>
      <c r="G1143" t="s">
        <v>329</v>
      </c>
      <c r="H1143" t="s">
        <v>329</v>
      </c>
      <c r="I1143" t="s">
        <v>329</v>
      </c>
      <c r="J1143" t="s">
        <v>329</v>
      </c>
    </row>
    <row r="1144" spans="1:10" x14ac:dyDescent="0.35">
      <c r="A1144" t="s">
        <v>208</v>
      </c>
      <c r="B1144" t="s">
        <v>296</v>
      </c>
      <c r="C1144" t="s">
        <v>516</v>
      </c>
      <c r="D1144" t="s">
        <v>428</v>
      </c>
      <c r="E1144" t="s">
        <v>329</v>
      </c>
      <c r="F1144" t="s">
        <v>329</v>
      </c>
      <c r="G1144" t="s">
        <v>329</v>
      </c>
      <c r="H1144" t="s">
        <v>329</v>
      </c>
      <c r="I1144" t="s">
        <v>329</v>
      </c>
      <c r="J1144" t="s">
        <v>329</v>
      </c>
    </row>
    <row r="1145" spans="1:10" x14ac:dyDescent="0.35">
      <c r="A1145" t="s">
        <v>208</v>
      </c>
      <c r="B1145" t="s">
        <v>296</v>
      </c>
      <c r="C1145" t="s">
        <v>184</v>
      </c>
      <c r="D1145" t="s">
        <v>488</v>
      </c>
      <c r="E1145" t="s">
        <v>329</v>
      </c>
      <c r="F1145" t="s">
        <v>329</v>
      </c>
      <c r="G1145" t="s">
        <v>329</v>
      </c>
      <c r="H1145" t="s">
        <v>329</v>
      </c>
      <c r="I1145" t="s">
        <v>329</v>
      </c>
      <c r="J1145" t="s">
        <v>329</v>
      </c>
    </row>
    <row r="1146" spans="1:10" x14ac:dyDescent="0.35">
      <c r="A1146" t="s">
        <v>208</v>
      </c>
      <c r="B1146" t="s">
        <v>296</v>
      </c>
      <c r="C1146" t="s">
        <v>297</v>
      </c>
      <c r="D1146" t="s">
        <v>14</v>
      </c>
      <c r="E1146" t="s">
        <v>329</v>
      </c>
      <c r="F1146" t="s">
        <v>329</v>
      </c>
      <c r="G1146" t="s">
        <v>329</v>
      </c>
      <c r="H1146" t="s">
        <v>329</v>
      </c>
      <c r="I1146" t="s">
        <v>329</v>
      </c>
      <c r="J1146" t="s">
        <v>329</v>
      </c>
    </row>
    <row r="1147" spans="1:10" x14ac:dyDescent="0.35">
      <c r="A1147" t="s">
        <v>208</v>
      </c>
      <c r="B1147" t="s">
        <v>296</v>
      </c>
      <c r="C1147" t="s">
        <v>431</v>
      </c>
      <c r="D1147" t="s">
        <v>216</v>
      </c>
      <c r="E1147">
        <v>34.433338685178903</v>
      </c>
      <c r="F1147">
        <v>34.444189563403199</v>
      </c>
      <c r="G1147" t="s">
        <v>329</v>
      </c>
      <c r="H1147" t="s">
        <v>329</v>
      </c>
      <c r="I1147" t="s">
        <v>329</v>
      </c>
      <c r="J1147" t="s">
        <v>329</v>
      </c>
    </row>
    <row r="1148" spans="1:10" x14ac:dyDescent="0.35">
      <c r="A1148" t="s">
        <v>208</v>
      </c>
      <c r="B1148" t="s">
        <v>296</v>
      </c>
      <c r="C1148" t="s">
        <v>446</v>
      </c>
      <c r="D1148" t="s">
        <v>252</v>
      </c>
      <c r="E1148">
        <v>100</v>
      </c>
      <c r="F1148">
        <v>100</v>
      </c>
      <c r="G1148">
        <v>100</v>
      </c>
      <c r="H1148">
        <v>87.951807228915655</v>
      </c>
      <c r="I1148" t="s">
        <v>329</v>
      </c>
      <c r="J1148" t="s">
        <v>329</v>
      </c>
    </row>
    <row r="1149" spans="1:10" x14ac:dyDescent="0.35">
      <c r="A1149" t="s">
        <v>208</v>
      </c>
      <c r="B1149" t="s">
        <v>296</v>
      </c>
      <c r="C1149" t="s">
        <v>398</v>
      </c>
      <c r="D1149" t="s">
        <v>163</v>
      </c>
      <c r="E1149" t="s">
        <v>329</v>
      </c>
      <c r="F1149" t="s">
        <v>329</v>
      </c>
      <c r="G1149" t="s">
        <v>329</v>
      </c>
      <c r="H1149" t="s">
        <v>329</v>
      </c>
      <c r="I1149" t="s">
        <v>329</v>
      </c>
      <c r="J1149" t="s">
        <v>329</v>
      </c>
    </row>
    <row r="1150" spans="1:10" x14ac:dyDescent="0.35">
      <c r="A1150" t="s">
        <v>208</v>
      </c>
      <c r="B1150" t="s">
        <v>296</v>
      </c>
      <c r="C1150" t="s">
        <v>9</v>
      </c>
      <c r="D1150" t="s">
        <v>457</v>
      </c>
      <c r="E1150" t="s">
        <v>329</v>
      </c>
      <c r="F1150" t="s">
        <v>329</v>
      </c>
      <c r="G1150" t="s">
        <v>329</v>
      </c>
      <c r="H1150" t="s">
        <v>329</v>
      </c>
      <c r="I1150" t="s">
        <v>329</v>
      </c>
      <c r="J1150" t="s">
        <v>329</v>
      </c>
    </row>
    <row r="1151" spans="1:10" x14ac:dyDescent="0.35">
      <c r="A1151" t="s">
        <v>208</v>
      </c>
      <c r="B1151" t="s">
        <v>296</v>
      </c>
      <c r="C1151" t="s">
        <v>5</v>
      </c>
      <c r="D1151" t="s">
        <v>156</v>
      </c>
      <c r="E1151">
        <v>1.07</v>
      </c>
      <c r="F1151" t="s">
        <v>329</v>
      </c>
      <c r="G1151">
        <v>1.18</v>
      </c>
      <c r="H1151" t="s">
        <v>329</v>
      </c>
      <c r="I1151">
        <v>1.21</v>
      </c>
      <c r="J1151" t="s">
        <v>329</v>
      </c>
    </row>
    <row r="1152" spans="1:10" x14ac:dyDescent="0.35">
      <c r="A1152" t="s">
        <v>208</v>
      </c>
      <c r="B1152" t="s">
        <v>296</v>
      </c>
      <c r="C1152" t="s">
        <v>69</v>
      </c>
      <c r="D1152" t="s">
        <v>170</v>
      </c>
      <c r="E1152">
        <v>76.995999999999995</v>
      </c>
      <c r="F1152">
        <v>77.052999999999997</v>
      </c>
      <c r="G1152">
        <v>77.117000000000004</v>
      </c>
      <c r="H1152">
        <v>77.186000000000007</v>
      </c>
      <c r="I1152">
        <v>77.262</v>
      </c>
      <c r="J1152">
        <v>77.343000000000004</v>
      </c>
    </row>
    <row r="1153" spans="1:10" x14ac:dyDescent="0.35">
      <c r="A1153" t="s">
        <v>208</v>
      </c>
      <c r="B1153" t="s">
        <v>296</v>
      </c>
      <c r="C1153" t="s">
        <v>91</v>
      </c>
      <c r="D1153" t="s">
        <v>359</v>
      </c>
      <c r="E1153" t="s">
        <v>329</v>
      </c>
      <c r="F1153" t="s">
        <v>329</v>
      </c>
      <c r="G1153" t="s">
        <v>329</v>
      </c>
      <c r="H1153" t="s">
        <v>329</v>
      </c>
      <c r="I1153" t="s">
        <v>329</v>
      </c>
      <c r="J1153" t="s">
        <v>329</v>
      </c>
    </row>
    <row r="1154" spans="1:10" x14ac:dyDescent="0.35">
      <c r="A1154" t="s">
        <v>208</v>
      </c>
      <c r="B1154" t="s">
        <v>296</v>
      </c>
      <c r="C1154" t="s">
        <v>390</v>
      </c>
      <c r="D1154" t="s">
        <v>473</v>
      </c>
      <c r="E1154" t="s">
        <v>329</v>
      </c>
      <c r="F1154" t="s">
        <v>329</v>
      </c>
      <c r="G1154" t="s">
        <v>329</v>
      </c>
      <c r="H1154" t="s">
        <v>329</v>
      </c>
      <c r="I1154" t="s">
        <v>329</v>
      </c>
      <c r="J1154" t="s">
        <v>329</v>
      </c>
    </row>
    <row r="1155" spans="1:10" x14ac:dyDescent="0.35">
      <c r="A1155" t="s">
        <v>208</v>
      </c>
      <c r="B1155" t="s">
        <v>296</v>
      </c>
      <c r="C1155" t="s">
        <v>70</v>
      </c>
      <c r="D1155" t="s">
        <v>447</v>
      </c>
      <c r="E1155" t="s">
        <v>329</v>
      </c>
      <c r="F1155" t="s">
        <v>329</v>
      </c>
      <c r="G1155" t="s">
        <v>329</v>
      </c>
      <c r="H1155" t="s">
        <v>329</v>
      </c>
      <c r="I1155" t="s">
        <v>329</v>
      </c>
      <c r="J1155" t="s">
        <v>329</v>
      </c>
    </row>
    <row r="1156" spans="1:10" x14ac:dyDescent="0.35">
      <c r="A1156" t="s">
        <v>208</v>
      </c>
      <c r="B1156" t="s">
        <v>296</v>
      </c>
      <c r="C1156" t="s">
        <v>77</v>
      </c>
      <c r="D1156" t="s">
        <v>426</v>
      </c>
      <c r="E1156">
        <v>3.9500787592388198</v>
      </c>
      <c r="F1156">
        <v>5.0687139477796999</v>
      </c>
      <c r="G1156">
        <v>3.7312095075690102</v>
      </c>
      <c r="H1156">
        <v>2.4205932083700099</v>
      </c>
      <c r="I1156">
        <v>2.8872761447295101</v>
      </c>
      <c r="J1156" t="s">
        <v>329</v>
      </c>
    </row>
    <row r="1157" spans="1:10" x14ac:dyDescent="0.35">
      <c r="A1157" t="s">
        <v>115</v>
      </c>
      <c r="B1157" t="s">
        <v>506</v>
      </c>
      <c r="C1157" t="s">
        <v>97</v>
      </c>
      <c r="D1157" t="s">
        <v>217</v>
      </c>
      <c r="E1157">
        <v>91.838970000000003</v>
      </c>
      <c r="F1157" t="s">
        <v>329</v>
      </c>
      <c r="G1157">
        <v>92.666759999999996</v>
      </c>
      <c r="H1157" t="s">
        <v>329</v>
      </c>
      <c r="I1157" t="s">
        <v>329</v>
      </c>
      <c r="J1157" t="s">
        <v>329</v>
      </c>
    </row>
    <row r="1158" spans="1:10" x14ac:dyDescent="0.35">
      <c r="A1158" t="s">
        <v>115</v>
      </c>
      <c r="B1158" t="s">
        <v>506</v>
      </c>
      <c r="C1158" t="s">
        <v>346</v>
      </c>
      <c r="D1158" t="s">
        <v>502</v>
      </c>
      <c r="E1158" t="s">
        <v>329</v>
      </c>
      <c r="F1158" t="s">
        <v>329</v>
      </c>
      <c r="G1158" t="s">
        <v>329</v>
      </c>
      <c r="H1158" t="s">
        <v>329</v>
      </c>
      <c r="I1158" t="s">
        <v>329</v>
      </c>
      <c r="J1158" t="s">
        <v>329</v>
      </c>
    </row>
    <row r="1159" spans="1:10" x14ac:dyDescent="0.35">
      <c r="A1159" t="s">
        <v>115</v>
      </c>
      <c r="B1159" t="s">
        <v>506</v>
      </c>
      <c r="C1159" t="s">
        <v>313</v>
      </c>
      <c r="D1159" t="s">
        <v>277</v>
      </c>
      <c r="E1159" t="s">
        <v>329</v>
      </c>
      <c r="F1159" t="s">
        <v>329</v>
      </c>
      <c r="G1159" t="s">
        <v>329</v>
      </c>
      <c r="H1159" t="s">
        <v>329</v>
      </c>
      <c r="I1159" t="s">
        <v>329</v>
      </c>
      <c r="J1159" t="s">
        <v>329</v>
      </c>
    </row>
    <row r="1160" spans="1:10" x14ac:dyDescent="0.35">
      <c r="A1160" t="s">
        <v>115</v>
      </c>
      <c r="B1160" t="s">
        <v>506</v>
      </c>
      <c r="C1160" t="s">
        <v>198</v>
      </c>
      <c r="D1160" t="s">
        <v>59</v>
      </c>
      <c r="E1160" t="s">
        <v>329</v>
      </c>
      <c r="F1160" t="s">
        <v>329</v>
      </c>
      <c r="G1160" t="s">
        <v>329</v>
      </c>
      <c r="H1160" t="s">
        <v>329</v>
      </c>
      <c r="I1160" t="s">
        <v>329</v>
      </c>
      <c r="J1160" t="s">
        <v>329</v>
      </c>
    </row>
    <row r="1161" spans="1:10" x14ac:dyDescent="0.35">
      <c r="A1161" t="s">
        <v>115</v>
      </c>
      <c r="B1161" t="s">
        <v>506</v>
      </c>
      <c r="C1161" t="s">
        <v>232</v>
      </c>
      <c r="D1161" t="s">
        <v>215</v>
      </c>
      <c r="E1161" t="s">
        <v>329</v>
      </c>
      <c r="F1161" t="s">
        <v>329</v>
      </c>
      <c r="G1161" t="s">
        <v>329</v>
      </c>
      <c r="H1161" t="s">
        <v>329</v>
      </c>
      <c r="I1161" t="s">
        <v>329</v>
      </c>
      <c r="J1161" t="s">
        <v>329</v>
      </c>
    </row>
    <row r="1162" spans="1:10" x14ac:dyDescent="0.35">
      <c r="A1162" t="s">
        <v>115</v>
      </c>
      <c r="B1162" t="s">
        <v>506</v>
      </c>
      <c r="C1162" t="s">
        <v>293</v>
      </c>
      <c r="D1162" t="s">
        <v>258</v>
      </c>
      <c r="E1162" t="s">
        <v>329</v>
      </c>
      <c r="F1162" t="s">
        <v>329</v>
      </c>
      <c r="G1162" t="s">
        <v>329</v>
      </c>
      <c r="H1162" t="s">
        <v>329</v>
      </c>
      <c r="I1162" t="s">
        <v>329</v>
      </c>
      <c r="J1162" t="s">
        <v>329</v>
      </c>
    </row>
    <row r="1163" spans="1:10" x14ac:dyDescent="0.35">
      <c r="A1163" t="s">
        <v>115</v>
      </c>
      <c r="B1163" t="s">
        <v>506</v>
      </c>
      <c r="C1163" t="s">
        <v>367</v>
      </c>
      <c r="D1163" t="s">
        <v>0</v>
      </c>
      <c r="E1163" t="s">
        <v>329</v>
      </c>
      <c r="F1163" t="s">
        <v>329</v>
      </c>
      <c r="G1163" t="s">
        <v>329</v>
      </c>
      <c r="H1163" t="s">
        <v>329</v>
      </c>
      <c r="I1163" t="s">
        <v>329</v>
      </c>
      <c r="J1163" t="s">
        <v>329</v>
      </c>
    </row>
    <row r="1164" spans="1:10" x14ac:dyDescent="0.35">
      <c r="A1164" t="s">
        <v>115</v>
      </c>
      <c r="B1164" t="s">
        <v>506</v>
      </c>
      <c r="C1164" t="s">
        <v>301</v>
      </c>
      <c r="D1164" t="s">
        <v>209</v>
      </c>
      <c r="E1164" t="s">
        <v>329</v>
      </c>
      <c r="F1164" t="s">
        <v>329</v>
      </c>
      <c r="G1164" t="s">
        <v>329</v>
      </c>
      <c r="H1164" t="s">
        <v>329</v>
      </c>
      <c r="I1164" t="s">
        <v>329</v>
      </c>
      <c r="J1164" t="s">
        <v>329</v>
      </c>
    </row>
    <row r="1165" spans="1:10" x14ac:dyDescent="0.35">
      <c r="A1165" t="s">
        <v>115</v>
      </c>
      <c r="B1165" t="s">
        <v>506</v>
      </c>
      <c r="C1165" t="s">
        <v>516</v>
      </c>
      <c r="D1165" t="s">
        <v>428</v>
      </c>
      <c r="E1165" t="s">
        <v>329</v>
      </c>
      <c r="F1165" t="s">
        <v>329</v>
      </c>
      <c r="G1165" t="s">
        <v>329</v>
      </c>
      <c r="H1165" t="s">
        <v>329</v>
      </c>
      <c r="I1165" t="s">
        <v>329</v>
      </c>
      <c r="J1165" t="s">
        <v>329</v>
      </c>
    </row>
    <row r="1166" spans="1:10" x14ac:dyDescent="0.35">
      <c r="A1166" t="s">
        <v>115</v>
      </c>
      <c r="B1166" t="s">
        <v>506</v>
      </c>
      <c r="C1166" t="s">
        <v>184</v>
      </c>
      <c r="D1166" t="s">
        <v>488</v>
      </c>
      <c r="E1166" t="s">
        <v>329</v>
      </c>
      <c r="F1166" t="s">
        <v>329</v>
      </c>
      <c r="G1166" t="s">
        <v>329</v>
      </c>
      <c r="H1166" t="s">
        <v>329</v>
      </c>
      <c r="I1166" t="s">
        <v>329</v>
      </c>
      <c r="J1166" t="s">
        <v>329</v>
      </c>
    </row>
    <row r="1167" spans="1:10" x14ac:dyDescent="0.35">
      <c r="A1167" t="s">
        <v>115</v>
      </c>
      <c r="B1167" t="s">
        <v>506</v>
      </c>
      <c r="C1167" t="s">
        <v>297</v>
      </c>
      <c r="D1167" t="s">
        <v>14</v>
      </c>
      <c r="E1167" t="s">
        <v>329</v>
      </c>
      <c r="F1167" t="s">
        <v>329</v>
      </c>
      <c r="G1167" t="s">
        <v>329</v>
      </c>
      <c r="H1167" t="s">
        <v>329</v>
      </c>
      <c r="I1167" t="s">
        <v>329</v>
      </c>
      <c r="J1167" t="s">
        <v>329</v>
      </c>
    </row>
    <row r="1168" spans="1:10" x14ac:dyDescent="0.35">
      <c r="A1168" t="s">
        <v>115</v>
      </c>
      <c r="B1168" t="s">
        <v>506</v>
      </c>
      <c r="C1168" t="s">
        <v>431</v>
      </c>
      <c r="D1168" t="s">
        <v>216</v>
      </c>
      <c r="E1168">
        <v>8.8842201337142495</v>
      </c>
      <c r="F1168">
        <v>11.5508478042034</v>
      </c>
      <c r="G1168" t="s">
        <v>329</v>
      </c>
      <c r="H1168" t="s">
        <v>329</v>
      </c>
      <c r="I1168" t="s">
        <v>329</v>
      </c>
      <c r="J1168" t="s">
        <v>329</v>
      </c>
    </row>
    <row r="1169" spans="1:10" x14ac:dyDescent="0.35">
      <c r="A1169" t="s">
        <v>115</v>
      </c>
      <c r="B1169" t="s">
        <v>506</v>
      </c>
      <c r="C1169" t="s">
        <v>446</v>
      </c>
      <c r="D1169" t="s">
        <v>252</v>
      </c>
      <c r="E1169">
        <v>100</v>
      </c>
      <c r="F1169">
        <v>100</v>
      </c>
      <c r="G1169">
        <v>100</v>
      </c>
      <c r="H1169">
        <v>100</v>
      </c>
      <c r="I1169" t="s">
        <v>329</v>
      </c>
      <c r="J1169" t="s">
        <v>329</v>
      </c>
    </row>
    <row r="1170" spans="1:10" x14ac:dyDescent="0.35">
      <c r="A1170" t="s">
        <v>115</v>
      </c>
      <c r="B1170" t="s">
        <v>506</v>
      </c>
      <c r="C1170" t="s">
        <v>398</v>
      </c>
      <c r="D1170" t="s">
        <v>163</v>
      </c>
      <c r="E1170">
        <v>5.2801916348377699E-2</v>
      </c>
      <c r="F1170" t="s">
        <v>329</v>
      </c>
      <c r="G1170">
        <v>0</v>
      </c>
      <c r="H1170" t="s">
        <v>329</v>
      </c>
      <c r="I1170" t="s">
        <v>329</v>
      </c>
      <c r="J1170" t="s">
        <v>329</v>
      </c>
    </row>
    <row r="1171" spans="1:10" x14ac:dyDescent="0.35">
      <c r="A1171" t="s">
        <v>115</v>
      </c>
      <c r="B1171" t="s">
        <v>506</v>
      </c>
      <c r="C1171" t="s">
        <v>9</v>
      </c>
      <c r="D1171" t="s">
        <v>457</v>
      </c>
      <c r="E1171">
        <v>17.320609507608843</v>
      </c>
      <c r="F1171" t="s">
        <v>329</v>
      </c>
      <c r="G1171">
        <v>22.160927551305008</v>
      </c>
      <c r="H1171" t="s">
        <v>329</v>
      </c>
      <c r="I1171" t="s">
        <v>329</v>
      </c>
      <c r="J1171" t="s">
        <v>329</v>
      </c>
    </row>
    <row r="1172" spans="1:10" x14ac:dyDescent="0.35">
      <c r="A1172" t="s">
        <v>115</v>
      </c>
      <c r="B1172" t="s">
        <v>506</v>
      </c>
      <c r="C1172" t="s">
        <v>5</v>
      </c>
      <c r="D1172" t="s">
        <v>156</v>
      </c>
      <c r="E1172" t="s">
        <v>329</v>
      </c>
      <c r="F1172" t="s">
        <v>329</v>
      </c>
      <c r="G1172" t="s">
        <v>329</v>
      </c>
      <c r="H1172" t="s">
        <v>329</v>
      </c>
      <c r="I1172" t="s">
        <v>329</v>
      </c>
      <c r="J1172" t="s">
        <v>329</v>
      </c>
    </row>
    <row r="1173" spans="1:10" x14ac:dyDescent="0.35">
      <c r="A1173" t="s">
        <v>115</v>
      </c>
      <c r="B1173" t="s">
        <v>506</v>
      </c>
      <c r="C1173" t="s">
        <v>69</v>
      </c>
      <c r="D1173" t="s">
        <v>170</v>
      </c>
      <c r="E1173">
        <v>68.093999999999994</v>
      </c>
      <c r="F1173">
        <v>68.388999999999996</v>
      </c>
      <c r="G1173">
        <v>68.680999999999997</v>
      </c>
      <c r="H1173">
        <v>68.97</v>
      </c>
      <c r="I1173">
        <v>69.256</v>
      </c>
      <c r="J1173">
        <v>69.539000000000001</v>
      </c>
    </row>
    <row r="1174" spans="1:10" x14ac:dyDescent="0.35">
      <c r="A1174" t="s">
        <v>115</v>
      </c>
      <c r="B1174" t="s">
        <v>506</v>
      </c>
      <c r="C1174" t="s">
        <v>91</v>
      </c>
      <c r="D1174" t="s">
        <v>359</v>
      </c>
      <c r="E1174">
        <v>2.8643409731406799</v>
      </c>
      <c r="F1174">
        <v>3.188259733392715</v>
      </c>
      <c r="G1174">
        <v>3.6856156213133096</v>
      </c>
      <c r="H1174">
        <v>3.5904577457834859</v>
      </c>
      <c r="I1174">
        <v>3.5590691163697938</v>
      </c>
      <c r="J1174">
        <v>3.3400905592978751</v>
      </c>
    </row>
    <row r="1175" spans="1:10" x14ac:dyDescent="0.35">
      <c r="A1175" t="s">
        <v>115</v>
      </c>
      <c r="B1175" t="s">
        <v>506</v>
      </c>
      <c r="C1175" t="s">
        <v>390</v>
      </c>
      <c r="D1175" t="s">
        <v>473</v>
      </c>
      <c r="E1175">
        <v>71.890561656569474</v>
      </c>
      <c r="F1175">
        <v>69.589256571917019</v>
      </c>
      <c r="G1175">
        <v>70.334458864716382</v>
      </c>
      <c r="H1175">
        <v>69.508279087625141</v>
      </c>
      <c r="I1175">
        <v>69.598953882665555</v>
      </c>
      <c r="J1175">
        <v>71.088379573397276</v>
      </c>
    </row>
    <row r="1176" spans="1:10" x14ac:dyDescent="0.35">
      <c r="A1176" t="s">
        <v>115</v>
      </c>
      <c r="B1176" t="s">
        <v>506</v>
      </c>
      <c r="C1176" t="s">
        <v>70</v>
      </c>
      <c r="D1176" t="s">
        <v>447</v>
      </c>
      <c r="E1176">
        <v>13.908437666766558</v>
      </c>
      <c r="F1176">
        <v>15.003235999036516</v>
      </c>
      <c r="G1176">
        <v>14.393167194935408</v>
      </c>
      <c r="H1176">
        <v>16.197648734112533</v>
      </c>
      <c r="I1176">
        <v>15.824793194332521</v>
      </c>
      <c r="J1176">
        <v>15.564282995574999</v>
      </c>
    </row>
    <row r="1177" spans="1:10" x14ac:dyDescent="0.35">
      <c r="A1177" t="s">
        <v>115</v>
      </c>
      <c r="B1177" t="s">
        <v>506</v>
      </c>
      <c r="C1177" t="s">
        <v>77</v>
      </c>
      <c r="D1177" t="s">
        <v>426</v>
      </c>
      <c r="E1177">
        <v>3.20744344001587</v>
      </c>
      <c r="F1177">
        <v>2.3876309791914099</v>
      </c>
      <c r="G1177">
        <v>1.35677147808864</v>
      </c>
      <c r="H1177">
        <v>-4.6411646880626302E-2</v>
      </c>
      <c r="I1177">
        <v>0.79913976392383002</v>
      </c>
      <c r="J1177">
        <v>-0.74997171442889299</v>
      </c>
    </row>
    <row r="1178" spans="1:10" x14ac:dyDescent="0.35">
      <c r="A1178" t="s">
        <v>219</v>
      </c>
      <c r="B1178" t="s">
        <v>122</v>
      </c>
      <c r="C1178" t="s">
        <v>97</v>
      </c>
      <c r="D1178" t="s">
        <v>217</v>
      </c>
      <c r="E1178">
        <v>98</v>
      </c>
      <c r="F1178" t="s">
        <v>329</v>
      </c>
      <c r="G1178">
        <v>98</v>
      </c>
      <c r="H1178" t="s">
        <v>329</v>
      </c>
      <c r="I1178" t="s">
        <v>329</v>
      </c>
      <c r="J1178" t="s">
        <v>329</v>
      </c>
    </row>
    <row r="1179" spans="1:10" x14ac:dyDescent="0.35">
      <c r="A1179" t="s">
        <v>219</v>
      </c>
      <c r="B1179" t="s">
        <v>122</v>
      </c>
      <c r="C1179" t="s">
        <v>346</v>
      </c>
      <c r="D1179" t="s">
        <v>502</v>
      </c>
      <c r="E1179">
        <v>1.8166723334412067</v>
      </c>
      <c r="F1179">
        <v>1.9473667053447719</v>
      </c>
      <c r="G1179">
        <v>2.1444650293122707</v>
      </c>
      <c r="H1179">
        <v>2.8480119974533609</v>
      </c>
      <c r="I1179" t="s">
        <v>329</v>
      </c>
      <c r="J1179" t="s">
        <v>329</v>
      </c>
    </row>
    <row r="1180" spans="1:10" x14ac:dyDescent="0.35">
      <c r="A1180" t="s">
        <v>219</v>
      </c>
      <c r="B1180" t="s">
        <v>122</v>
      </c>
      <c r="C1180" t="s">
        <v>313</v>
      </c>
      <c r="D1180" t="s">
        <v>277</v>
      </c>
      <c r="E1180">
        <v>2.9562768062331788</v>
      </c>
      <c r="F1180">
        <v>2.9746319406072415</v>
      </c>
      <c r="G1180">
        <v>2.932761446767373</v>
      </c>
      <c r="H1180">
        <v>2.935480970760596</v>
      </c>
      <c r="I1180" t="s">
        <v>329</v>
      </c>
      <c r="J1180" t="s">
        <v>329</v>
      </c>
    </row>
    <row r="1181" spans="1:10" x14ac:dyDescent="0.35">
      <c r="A1181" t="s">
        <v>219</v>
      </c>
      <c r="B1181" t="s">
        <v>122</v>
      </c>
      <c r="C1181" t="s">
        <v>198</v>
      </c>
      <c r="D1181" t="s">
        <v>59</v>
      </c>
      <c r="E1181">
        <v>11.240245296235759</v>
      </c>
      <c r="F1181">
        <v>10.887060382296294</v>
      </c>
      <c r="G1181">
        <v>10.691548842330041</v>
      </c>
      <c r="H1181">
        <v>10.762463643425813</v>
      </c>
      <c r="I1181" t="s">
        <v>329</v>
      </c>
      <c r="J1181" t="s">
        <v>329</v>
      </c>
    </row>
    <row r="1182" spans="1:10" x14ac:dyDescent="0.35">
      <c r="A1182" t="s">
        <v>219</v>
      </c>
      <c r="B1182" t="s">
        <v>122</v>
      </c>
      <c r="C1182" t="s">
        <v>232</v>
      </c>
      <c r="D1182" t="s">
        <v>215</v>
      </c>
      <c r="E1182">
        <v>86.943082370323026</v>
      </c>
      <c r="F1182">
        <v>87.16557291235894</v>
      </c>
      <c r="G1182">
        <v>87.163986128357692</v>
      </c>
      <c r="H1182">
        <v>86.389524359120827</v>
      </c>
      <c r="I1182" t="s">
        <v>329</v>
      </c>
      <c r="J1182" t="s">
        <v>329</v>
      </c>
    </row>
    <row r="1183" spans="1:10" x14ac:dyDescent="0.35">
      <c r="A1183" t="s">
        <v>219</v>
      </c>
      <c r="B1183" t="s">
        <v>122</v>
      </c>
      <c r="C1183" t="s">
        <v>293</v>
      </c>
      <c r="D1183" t="s">
        <v>258</v>
      </c>
      <c r="E1183" t="s">
        <v>329</v>
      </c>
      <c r="F1183" t="s">
        <v>329</v>
      </c>
      <c r="G1183" t="s">
        <v>329</v>
      </c>
      <c r="H1183" t="s">
        <v>329</v>
      </c>
      <c r="I1183" t="s">
        <v>329</v>
      </c>
      <c r="J1183" t="s">
        <v>329</v>
      </c>
    </row>
    <row r="1184" spans="1:10" x14ac:dyDescent="0.35">
      <c r="A1184" t="s">
        <v>219</v>
      </c>
      <c r="B1184" t="s">
        <v>122</v>
      </c>
      <c r="C1184" t="s">
        <v>367</v>
      </c>
      <c r="D1184" t="s">
        <v>0</v>
      </c>
      <c r="E1184">
        <v>739.88710629226182</v>
      </c>
      <c r="F1184">
        <v>740.35727036822061</v>
      </c>
      <c r="G1184">
        <v>763.75573656262759</v>
      </c>
      <c r="H1184">
        <v>731.31316255516754</v>
      </c>
      <c r="I1184" t="s">
        <v>329</v>
      </c>
      <c r="J1184" t="s">
        <v>329</v>
      </c>
    </row>
    <row r="1185" spans="1:10" x14ac:dyDescent="0.35">
      <c r="A1185" t="s">
        <v>219</v>
      </c>
      <c r="B1185" t="s">
        <v>122</v>
      </c>
      <c r="C1185" t="s">
        <v>301</v>
      </c>
      <c r="D1185" t="s">
        <v>209</v>
      </c>
      <c r="E1185">
        <v>86.943082370323026</v>
      </c>
      <c r="F1185">
        <v>87.165572912358925</v>
      </c>
      <c r="G1185">
        <v>87.163986128357692</v>
      </c>
      <c r="H1185">
        <v>86.389524359120827</v>
      </c>
      <c r="I1185" t="s">
        <v>329</v>
      </c>
      <c r="J1185" t="s">
        <v>329</v>
      </c>
    </row>
    <row r="1186" spans="1:10" x14ac:dyDescent="0.35">
      <c r="A1186" t="s">
        <v>219</v>
      </c>
      <c r="B1186" t="s">
        <v>122</v>
      </c>
      <c r="C1186" t="s">
        <v>516</v>
      </c>
      <c r="D1186" t="s">
        <v>428</v>
      </c>
      <c r="E1186">
        <v>14.621407366159273</v>
      </c>
      <c r="F1186">
        <v>14.80241719597589</v>
      </c>
      <c r="G1186">
        <v>14.410157131302768</v>
      </c>
      <c r="H1186">
        <v>16.010936677659299</v>
      </c>
      <c r="I1186">
        <v>17.209906940240899</v>
      </c>
      <c r="J1186" t="s">
        <v>329</v>
      </c>
    </row>
    <row r="1187" spans="1:10" x14ac:dyDescent="0.35">
      <c r="A1187" t="s">
        <v>219</v>
      </c>
      <c r="B1187" t="s">
        <v>122</v>
      </c>
      <c r="C1187" t="s">
        <v>184</v>
      </c>
      <c r="D1187" t="s">
        <v>488</v>
      </c>
      <c r="E1187">
        <v>30000000</v>
      </c>
      <c r="F1187">
        <v>365700000</v>
      </c>
      <c r="G1187">
        <v>190000000</v>
      </c>
      <c r="H1187" t="s">
        <v>329</v>
      </c>
      <c r="I1187">
        <v>277000000</v>
      </c>
      <c r="J1187">
        <v>204500000</v>
      </c>
    </row>
    <row r="1188" spans="1:10" x14ac:dyDescent="0.35">
      <c r="A1188" t="s">
        <v>219</v>
      </c>
      <c r="B1188" t="s">
        <v>122</v>
      </c>
      <c r="C1188" t="s">
        <v>297</v>
      </c>
      <c r="D1188" t="s">
        <v>14</v>
      </c>
      <c r="E1188" t="s">
        <v>329</v>
      </c>
      <c r="F1188" t="s">
        <v>329</v>
      </c>
      <c r="G1188" t="s">
        <v>329</v>
      </c>
      <c r="H1188" t="s">
        <v>329</v>
      </c>
      <c r="I1188" t="s">
        <v>329</v>
      </c>
      <c r="J1188" t="s">
        <v>329</v>
      </c>
    </row>
    <row r="1189" spans="1:10" x14ac:dyDescent="0.35">
      <c r="A1189" t="s">
        <v>219</v>
      </c>
      <c r="B1189" t="s">
        <v>122</v>
      </c>
      <c r="C1189" t="s">
        <v>431</v>
      </c>
      <c r="D1189" t="s">
        <v>216</v>
      </c>
      <c r="E1189">
        <v>13.308403217469101</v>
      </c>
      <c r="F1189">
        <v>13.201628082430201</v>
      </c>
      <c r="G1189">
        <v>13.192353574874</v>
      </c>
      <c r="H1189" t="s">
        <v>329</v>
      </c>
      <c r="I1189" t="s">
        <v>329</v>
      </c>
      <c r="J1189" t="s">
        <v>329</v>
      </c>
    </row>
    <row r="1190" spans="1:10" x14ac:dyDescent="0.35">
      <c r="A1190" t="s">
        <v>219</v>
      </c>
      <c r="B1190" t="s">
        <v>122</v>
      </c>
      <c r="C1190" t="s">
        <v>446</v>
      </c>
      <c r="D1190" t="s">
        <v>252</v>
      </c>
      <c r="E1190">
        <v>74.86449864498644</v>
      </c>
      <c r="F1190">
        <v>72.999003653271345</v>
      </c>
      <c r="G1190">
        <v>71.223601483153303</v>
      </c>
      <c r="H1190">
        <v>71.257684000664568</v>
      </c>
      <c r="I1190" t="s">
        <v>329</v>
      </c>
      <c r="J1190" t="s">
        <v>329</v>
      </c>
    </row>
    <row r="1191" spans="1:10" x14ac:dyDescent="0.35">
      <c r="A1191" t="s">
        <v>219</v>
      </c>
      <c r="B1191" t="s">
        <v>122</v>
      </c>
      <c r="C1191" t="s">
        <v>398</v>
      </c>
      <c r="D1191" t="s">
        <v>163</v>
      </c>
      <c r="E1191">
        <v>0.11000647353749662</v>
      </c>
      <c r="F1191">
        <v>2.9368609544582465</v>
      </c>
      <c r="G1191">
        <v>6.4927593740428584</v>
      </c>
      <c r="H1191">
        <v>2.3125603788126292</v>
      </c>
      <c r="I1191">
        <v>6.7781263067200408</v>
      </c>
      <c r="J1191">
        <v>0.48042283693336962</v>
      </c>
    </row>
    <row r="1192" spans="1:10" x14ac:dyDescent="0.35">
      <c r="A1192" t="s">
        <v>219</v>
      </c>
      <c r="B1192" t="s">
        <v>122</v>
      </c>
      <c r="C1192" t="s">
        <v>9</v>
      </c>
      <c r="D1192" t="s">
        <v>457</v>
      </c>
      <c r="E1192">
        <v>24.635562159295379</v>
      </c>
      <c r="F1192">
        <v>25.294093824225882</v>
      </c>
      <c r="G1192">
        <v>25.447587696520436</v>
      </c>
      <c r="H1192">
        <v>28.198287596372136</v>
      </c>
      <c r="I1192">
        <v>22.840508996527348</v>
      </c>
      <c r="J1192">
        <v>15.641827780829592</v>
      </c>
    </row>
    <row r="1193" spans="1:10" x14ac:dyDescent="0.35">
      <c r="A1193" t="s">
        <v>219</v>
      </c>
      <c r="B1193" t="s">
        <v>122</v>
      </c>
      <c r="C1193" t="s">
        <v>5</v>
      </c>
      <c r="D1193" t="s">
        <v>156</v>
      </c>
      <c r="E1193">
        <v>1.03</v>
      </c>
      <c r="F1193" t="s">
        <v>329</v>
      </c>
      <c r="G1193">
        <v>1.35</v>
      </c>
      <c r="H1193" t="s">
        <v>329</v>
      </c>
      <c r="I1193">
        <v>1.21</v>
      </c>
      <c r="J1193" t="s">
        <v>329</v>
      </c>
    </row>
    <row r="1194" spans="1:10" x14ac:dyDescent="0.35">
      <c r="A1194" t="s">
        <v>219</v>
      </c>
      <c r="B1194" t="s">
        <v>122</v>
      </c>
      <c r="C1194" t="s">
        <v>69</v>
      </c>
      <c r="D1194" t="s">
        <v>170</v>
      </c>
      <c r="E1194">
        <v>73.751999999999995</v>
      </c>
      <c r="F1194">
        <v>74.929000000000002</v>
      </c>
      <c r="G1194">
        <v>76.039000000000001</v>
      </c>
      <c r="H1194">
        <v>77.081999999999994</v>
      </c>
      <c r="I1194">
        <v>78.061000000000007</v>
      </c>
      <c r="J1194">
        <v>78.98</v>
      </c>
    </row>
    <row r="1195" spans="1:10" x14ac:dyDescent="0.35">
      <c r="A1195" t="s">
        <v>219</v>
      </c>
      <c r="B1195" t="s">
        <v>122</v>
      </c>
      <c r="C1195" t="s">
        <v>91</v>
      </c>
      <c r="D1195" t="s">
        <v>359</v>
      </c>
      <c r="E1195">
        <v>16.390977684013087</v>
      </c>
      <c r="F1195">
        <v>16.134179084065565</v>
      </c>
      <c r="G1195">
        <v>16.008172355675022</v>
      </c>
      <c r="H1195">
        <v>15.803088490437013</v>
      </c>
      <c r="I1195">
        <v>15.492899545734254</v>
      </c>
      <c r="J1195">
        <v>15.254373546340647</v>
      </c>
    </row>
    <row r="1196" spans="1:10" x14ac:dyDescent="0.35">
      <c r="A1196" t="s">
        <v>219</v>
      </c>
      <c r="B1196" t="s">
        <v>122</v>
      </c>
      <c r="C1196" t="s">
        <v>390</v>
      </c>
      <c r="D1196" t="s">
        <v>473</v>
      </c>
      <c r="E1196">
        <v>65.884869339891509</v>
      </c>
      <c r="F1196">
        <v>66.184242550623537</v>
      </c>
      <c r="G1196">
        <v>66.932894710392617</v>
      </c>
      <c r="H1196">
        <v>66.525135100977096</v>
      </c>
      <c r="I1196">
        <v>66.077854277224631</v>
      </c>
      <c r="J1196">
        <v>66.91043277239082</v>
      </c>
    </row>
    <row r="1197" spans="1:10" x14ac:dyDescent="0.35">
      <c r="A1197" t="s">
        <v>219</v>
      </c>
      <c r="B1197" t="s">
        <v>122</v>
      </c>
      <c r="C1197" t="s">
        <v>70</v>
      </c>
      <c r="D1197" t="s">
        <v>447</v>
      </c>
      <c r="E1197">
        <v>6.4484922381748175</v>
      </c>
      <c r="F1197">
        <v>6.015242696954644</v>
      </c>
      <c r="G1197">
        <v>5.7378016698601648</v>
      </c>
      <c r="H1197">
        <v>5.4075027726684999</v>
      </c>
      <c r="I1197">
        <v>5.4398610016211633</v>
      </c>
      <c r="J1197">
        <v>5.7865757820905355</v>
      </c>
    </row>
    <row r="1198" spans="1:10" x14ac:dyDescent="0.35">
      <c r="A1198" t="s">
        <v>219</v>
      </c>
      <c r="B1198" t="s">
        <v>122</v>
      </c>
      <c r="C1198" t="s">
        <v>77</v>
      </c>
      <c r="D1198" t="s">
        <v>426</v>
      </c>
      <c r="E1198">
        <v>6.3299322014614603</v>
      </c>
      <c r="F1198">
        <v>8.4601688096016296</v>
      </c>
      <c r="G1198">
        <v>3.6945249050912099</v>
      </c>
      <c r="H1198">
        <v>4.8309509674083104</v>
      </c>
      <c r="I1198">
        <v>2.99864226125157</v>
      </c>
      <c r="J1198">
        <v>0.83674634672486103</v>
      </c>
    </row>
    <row r="1199" spans="1:10" x14ac:dyDescent="0.35">
      <c r="A1199" t="s">
        <v>38</v>
      </c>
      <c r="B1199" t="s">
        <v>6</v>
      </c>
      <c r="C1199" t="s">
        <v>97</v>
      </c>
      <c r="D1199" t="s">
        <v>217</v>
      </c>
      <c r="E1199">
        <v>97</v>
      </c>
      <c r="F1199" t="s">
        <v>329</v>
      </c>
      <c r="G1199">
        <v>97.2</v>
      </c>
      <c r="H1199" t="s">
        <v>329</v>
      </c>
      <c r="I1199" t="s">
        <v>329</v>
      </c>
      <c r="J1199" t="s">
        <v>329</v>
      </c>
    </row>
    <row r="1200" spans="1:10" x14ac:dyDescent="0.35">
      <c r="A1200" t="s">
        <v>38</v>
      </c>
      <c r="B1200" t="s">
        <v>6</v>
      </c>
      <c r="C1200" t="s">
        <v>346</v>
      </c>
      <c r="D1200" t="s">
        <v>502</v>
      </c>
      <c r="E1200">
        <v>5.4284043648918372</v>
      </c>
      <c r="F1200">
        <v>6.7704036671926868</v>
      </c>
      <c r="G1200">
        <v>7.2502742192910477</v>
      </c>
      <c r="H1200">
        <v>6.2359796783745303</v>
      </c>
      <c r="I1200" t="s">
        <v>329</v>
      </c>
      <c r="J1200" t="s">
        <v>329</v>
      </c>
    </row>
    <row r="1201" spans="1:10" x14ac:dyDescent="0.35">
      <c r="A1201" t="s">
        <v>38</v>
      </c>
      <c r="B1201" t="s">
        <v>6</v>
      </c>
      <c r="C1201" t="s">
        <v>313</v>
      </c>
      <c r="D1201" t="s">
        <v>277</v>
      </c>
      <c r="E1201">
        <v>2.7728245654396231</v>
      </c>
      <c r="F1201">
        <v>2.7952472095139864</v>
      </c>
      <c r="G1201">
        <v>2.7812026919325445</v>
      </c>
      <c r="H1201">
        <v>2.8367176097618358</v>
      </c>
      <c r="I1201" t="s">
        <v>329</v>
      </c>
      <c r="J1201" t="s">
        <v>329</v>
      </c>
    </row>
    <row r="1202" spans="1:10" x14ac:dyDescent="0.35">
      <c r="A1202" t="s">
        <v>38</v>
      </c>
      <c r="B1202" t="s">
        <v>6</v>
      </c>
      <c r="C1202" t="s">
        <v>198</v>
      </c>
      <c r="D1202" t="s">
        <v>59</v>
      </c>
      <c r="E1202">
        <v>4.2056861223027031</v>
      </c>
      <c r="F1202">
        <v>3.9804218382912553</v>
      </c>
      <c r="G1202">
        <v>4.2243651862925127</v>
      </c>
      <c r="H1202">
        <v>3.642114682084391</v>
      </c>
      <c r="I1202" t="s">
        <v>329</v>
      </c>
      <c r="J1202" t="s">
        <v>329</v>
      </c>
    </row>
    <row r="1203" spans="1:10" x14ac:dyDescent="0.35">
      <c r="A1203" t="s">
        <v>38</v>
      </c>
      <c r="B1203" t="s">
        <v>6</v>
      </c>
      <c r="C1203" t="s">
        <v>232</v>
      </c>
      <c r="D1203" t="s">
        <v>215</v>
      </c>
      <c r="E1203">
        <v>-98.381871012711059</v>
      </c>
      <c r="F1203">
        <v>-98.397757442876738</v>
      </c>
      <c r="G1203">
        <v>-96.971603374385012</v>
      </c>
      <c r="H1203">
        <v>-93.756062940861526</v>
      </c>
      <c r="I1203" t="s">
        <v>329</v>
      </c>
      <c r="J1203" t="s">
        <v>329</v>
      </c>
    </row>
    <row r="1204" spans="1:10" x14ac:dyDescent="0.35">
      <c r="A1204" t="s">
        <v>38</v>
      </c>
      <c r="B1204" t="s">
        <v>6</v>
      </c>
      <c r="C1204" t="s">
        <v>293</v>
      </c>
      <c r="D1204" t="s">
        <v>258</v>
      </c>
      <c r="E1204" t="s">
        <v>329</v>
      </c>
      <c r="F1204" t="s">
        <v>329</v>
      </c>
      <c r="G1204" t="s">
        <v>329</v>
      </c>
      <c r="H1204" t="s">
        <v>329</v>
      </c>
      <c r="I1204" t="s">
        <v>329</v>
      </c>
      <c r="J1204" t="s">
        <v>329</v>
      </c>
    </row>
    <row r="1205" spans="1:10" x14ac:dyDescent="0.35">
      <c r="A1205" t="s">
        <v>38</v>
      </c>
      <c r="B1205" t="s">
        <v>6</v>
      </c>
      <c r="C1205" t="s">
        <v>367</v>
      </c>
      <c r="D1205" t="s">
        <v>0</v>
      </c>
      <c r="E1205">
        <v>919.42244272596974</v>
      </c>
      <c r="F1205">
        <v>934.37763551835383</v>
      </c>
      <c r="G1205">
        <v>943.75489518364839</v>
      </c>
      <c r="H1205">
        <v>979.75476128692151</v>
      </c>
      <c r="I1205" t="s">
        <v>329</v>
      </c>
      <c r="J1205" t="s">
        <v>329</v>
      </c>
    </row>
    <row r="1206" spans="1:10" x14ac:dyDescent="0.35">
      <c r="A1206" t="s">
        <v>38</v>
      </c>
      <c r="B1206" t="s">
        <v>6</v>
      </c>
      <c r="C1206" t="s">
        <v>301</v>
      </c>
      <c r="D1206" t="s">
        <v>209</v>
      </c>
      <c r="E1206">
        <v>89.825414085245143</v>
      </c>
      <c r="F1206">
        <v>88.472335174089338</v>
      </c>
      <c r="G1206">
        <v>88.391800235043149</v>
      </c>
      <c r="H1206">
        <v>89.76712767555523</v>
      </c>
      <c r="I1206" t="s">
        <v>329</v>
      </c>
      <c r="J1206" t="s">
        <v>329</v>
      </c>
    </row>
    <row r="1207" spans="1:10" x14ac:dyDescent="0.35">
      <c r="A1207" t="s">
        <v>38</v>
      </c>
      <c r="B1207" t="s">
        <v>6</v>
      </c>
      <c r="C1207" t="s">
        <v>516</v>
      </c>
      <c r="D1207" t="s">
        <v>428</v>
      </c>
      <c r="E1207">
        <v>11.867489807347937</v>
      </c>
      <c r="F1207">
        <v>12.088757056695293</v>
      </c>
      <c r="G1207">
        <v>12.93587441169516</v>
      </c>
      <c r="H1207">
        <v>12.600179479495132</v>
      </c>
      <c r="I1207">
        <v>12.249599857060778</v>
      </c>
      <c r="J1207" t="s">
        <v>329</v>
      </c>
    </row>
    <row r="1208" spans="1:10" x14ac:dyDescent="0.35">
      <c r="A1208" t="s">
        <v>38</v>
      </c>
      <c r="B1208" t="s">
        <v>6</v>
      </c>
      <c r="C1208" t="s">
        <v>184</v>
      </c>
      <c r="D1208" t="s">
        <v>488</v>
      </c>
      <c r="E1208" t="s">
        <v>329</v>
      </c>
      <c r="F1208" t="s">
        <v>329</v>
      </c>
      <c r="G1208" t="s">
        <v>329</v>
      </c>
      <c r="H1208">
        <v>188200000</v>
      </c>
      <c r="I1208" t="s">
        <v>329</v>
      </c>
      <c r="J1208" t="s">
        <v>329</v>
      </c>
    </row>
    <row r="1209" spans="1:10" x14ac:dyDescent="0.35">
      <c r="A1209" t="s">
        <v>38</v>
      </c>
      <c r="B1209" t="s">
        <v>6</v>
      </c>
      <c r="C1209" t="s">
        <v>297</v>
      </c>
      <c r="D1209" t="s">
        <v>14</v>
      </c>
      <c r="E1209" t="s">
        <v>329</v>
      </c>
      <c r="F1209" t="s">
        <v>329</v>
      </c>
      <c r="G1209" t="s">
        <v>329</v>
      </c>
      <c r="H1209" t="s">
        <v>329</v>
      </c>
      <c r="I1209" t="s">
        <v>329</v>
      </c>
      <c r="J1209" t="s">
        <v>329</v>
      </c>
    </row>
    <row r="1210" spans="1:10" x14ac:dyDescent="0.35">
      <c r="A1210" t="s">
        <v>38</v>
      </c>
      <c r="B1210" t="s">
        <v>6</v>
      </c>
      <c r="C1210" t="s">
        <v>431</v>
      </c>
      <c r="D1210" t="s">
        <v>216</v>
      </c>
      <c r="E1210">
        <v>11.929304634257999</v>
      </c>
      <c r="F1210">
        <v>13.220020681037701</v>
      </c>
      <c r="G1210">
        <v>13.373407137408201</v>
      </c>
      <c r="H1210" t="s">
        <v>329</v>
      </c>
      <c r="I1210" t="s">
        <v>329</v>
      </c>
      <c r="J1210" t="s">
        <v>329</v>
      </c>
    </row>
    <row r="1211" spans="1:10" x14ac:dyDescent="0.35">
      <c r="A1211" t="s">
        <v>38</v>
      </c>
      <c r="B1211" t="s">
        <v>6</v>
      </c>
      <c r="C1211" t="s">
        <v>446</v>
      </c>
      <c r="D1211" t="s">
        <v>252</v>
      </c>
      <c r="E1211">
        <v>88.028508138302982</v>
      </c>
      <c r="F1211">
        <v>88.038852913968555</v>
      </c>
      <c r="G1211">
        <v>87.261031077285494</v>
      </c>
      <c r="H1211">
        <v>86.840775063184509</v>
      </c>
      <c r="I1211" t="s">
        <v>329</v>
      </c>
      <c r="J1211" t="s">
        <v>329</v>
      </c>
    </row>
    <row r="1212" spans="1:10" x14ac:dyDescent="0.35">
      <c r="A1212" t="s">
        <v>38</v>
      </c>
      <c r="B1212" t="s">
        <v>6</v>
      </c>
      <c r="C1212" t="s">
        <v>398</v>
      </c>
      <c r="D1212" t="s">
        <v>163</v>
      </c>
      <c r="E1212">
        <v>55.2784307172277</v>
      </c>
      <c r="F1212">
        <v>57.782463532627318</v>
      </c>
      <c r="G1212">
        <v>57.885130945158394</v>
      </c>
      <c r="H1212">
        <v>57.020669074125884</v>
      </c>
      <c r="I1212">
        <v>53.469381575520295</v>
      </c>
      <c r="J1212">
        <v>37.695290346613184</v>
      </c>
    </row>
    <row r="1213" spans="1:10" x14ac:dyDescent="0.35">
      <c r="A1213" t="s">
        <v>38</v>
      </c>
      <c r="B1213" t="s">
        <v>6</v>
      </c>
      <c r="C1213" t="s">
        <v>9</v>
      </c>
      <c r="D1213" t="s">
        <v>457</v>
      </c>
      <c r="E1213">
        <v>16.602962573714418</v>
      </c>
      <c r="F1213">
        <v>15.967956503659348</v>
      </c>
      <c r="G1213">
        <v>14.282333016258455</v>
      </c>
      <c r="H1213">
        <v>15.511422579042558</v>
      </c>
      <c r="I1213">
        <v>15.372926993875849</v>
      </c>
      <c r="J1213">
        <v>12.165174523109169</v>
      </c>
    </row>
    <row r="1214" spans="1:10" x14ac:dyDescent="0.35">
      <c r="A1214" t="s">
        <v>38</v>
      </c>
      <c r="B1214" t="s">
        <v>6</v>
      </c>
      <c r="C1214" t="s">
        <v>5</v>
      </c>
      <c r="D1214" t="s">
        <v>156</v>
      </c>
      <c r="E1214">
        <v>0.28000000000000003</v>
      </c>
      <c r="F1214" t="s">
        <v>329</v>
      </c>
      <c r="G1214">
        <v>0.28999999999999998</v>
      </c>
      <c r="H1214" t="s">
        <v>329</v>
      </c>
      <c r="I1214">
        <v>0.28999999999999998</v>
      </c>
      <c r="J1214" t="s">
        <v>329</v>
      </c>
    </row>
    <row r="1215" spans="1:10" x14ac:dyDescent="0.35">
      <c r="A1215" t="s">
        <v>38</v>
      </c>
      <c r="B1215" t="s">
        <v>6</v>
      </c>
      <c r="C1215" t="s">
        <v>69</v>
      </c>
      <c r="D1215" t="s">
        <v>170</v>
      </c>
      <c r="E1215">
        <v>62.69</v>
      </c>
      <c r="F1215">
        <v>62.884999999999998</v>
      </c>
      <c r="G1215">
        <v>63.088000000000001</v>
      </c>
      <c r="H1215">
        <v>63.298000000000002</v>
      </c>
      <c r="I1215">
        <v>63.515999999999998</v>
      </c>
      <c r="J1215">
        <v>63.741999999999997</v>
      </c>
    </row>
    <row r="1216" spans="1:10" x14ac:dyDescent="0.35">
      <c r="A1216" t="s">
        <v>38</v>
      </c>
      <c r="B1216" t="s">
        <v>6</v>
      </c>
      <c r="C1216" t="s">
        <v>91</v>
      </c>
      <c r="D1216" t="s">
        <v>359</v>
      </c>
      <c r="E1216">
        <v>14.017758941200423</v>
      </c>
      <c r="F1216">
        <v>13.507960904520822</v>
      </c>
      <c r="G1216">
        <v>13.583268666059173</v>
      </c>
      <c r="H1216">
        <v>13.704958261915307</v>
      </c>
      <c r="I1216">
        <v>14.530626592297422</v>
      </c>
      <c r="J1216">
        <v>15.703947663226044</v>
      </c>
    </row>
    <row r="1217" spans="1:10" x14ac:dyDescent="0.35">
      <c r="A1217" t="s">
        <v>38</v>
      </c>
      <c r="B1217" t="s">
        <v>6</v>
      </c>
      <c r="C1217" t="s">
        <v>390</v>
      </c>
      <c r="D1217" t="s">
        <v>473</v>
      </c>
      <c r="E1217">
        <v>53.499711125473794</v>
      </c>
      <c r="F1217">
        <v>51.072924105274872</v>
      </c>
      <c r="G1217">
        <v>51.351278607748498</v>
      </c>
      <c r="H1217">
        <v>51.753708463248813</v>
      </c>
      <c r="I1217">
        <v>51.915529971701126</v>
      </c>
      <c r="J1217">
        <v>55.808427392317881</v>
      </c>
    </row>
    <row r="1218" spans="1:10" x14ac:dyDescent="0.35">
      <c r="A1218" t="s">
        <v>38</v>
      </c>
      <c r="B1218" t="s">
        <v>6</v>
      </c>
      <c r="C1218" t="s">
        <v>70</v>
      </c>
      <c r="D1218" t="s">
        <v>447</v>
      </c>
      <c r="E1218">
        <v>10.180392442284491</v>
      </c>
      <c r="F1218">
        <v>9.9448934076502198</v>
      </c>
      <c r="G1218">
        <v>9.0617087679808304</v>
      </c>
      <c r="H1218">
        <v>9.2145036295922083</v>
      </c>
      <c r="I1218">
        <v>9.4837741082918647</v>
      </c>
      <c r="J1218">
        <v>10.113433822108396</v>
      </c>
    </row>
    <row r="1219" spans="1:10" x14ac:dyDescent="0.35">
      <c r="A1219" t="s">
        <v>38</v>
      </c>
      <c r="B1219" t="s">
        <v>6</v>
      </c>
      <c r="C1219" t="s">
        <v>77</v>
      </c>
      <c r="D1219" t="s">
        <v>426</v>
      </c>
      <c r="E1219">
        <v>3.5561238057712199</v>
      </c>
      <c r="F1219">
        <v>4.4745538585278597</v>
      </c>
      <c r="G1219">
        <v>5.1006534801108003</v>
      </c>
      <c r="H1219">
        <v>2.73863175716003</v>
      </c>
      <c r="I1219">
        <v>3.5731278504364501</v>
      </c>
      <c r="J1219">
        <v>3.9702191594551102</v>
      </c>
    </row>
    <row r="1220" spans="1:10" x14ac:dyDescent="0.35">
      <c r="A1220" t="s">
        <v>283</v>
      </c>
      <c r="B1220" t="s">
        <v>478</v>
      </c>
      <c r="C1220" t="s">
        <v>97</v>
      </c>
      <c r="D1220" t="s">
        <v>217</v>
      </c>
      <c r="E1220">
        <v>99.6</v>
      </c>
      <c r="F1220" t="s">
        <v>329</v>
      </c>
      <c r="G1220">
        <v>100</v>
      </c>
      <c r="H1220" t="s">
        <v>329</v>
      </c>
      <c r="I1220" t="s">
        <v>329</v>
      </c>
      <c r="J1220" t="s">
        <v>329</v>
      </c>
    </row>
    <row r="1221" spans="1:10" x14ac:dyDescent="0.35">
      <c r="A1221" t="s">
        <v>283</v>
      </c>
      <c r="B1221" t="s">
        <v>478</v>
      </c>
      <c r="C1221" t="s">
        <v>346</v>
      </c>
      <c r="D1221" t="s">
        <v>502</v>
      </c>
      <c r="E1221">
        <v>1.7492331367444423</v>
      </c>
      <c r="F1221">
        <v>1.6591410211916098</v>
      </c>
      <c r="G1221">
        <v>1.7130805662289146</v>
      </c>
      <c r="H1221">
        <v>1.6047021504874752</v>
      </c>
      <c r="I1221" t="s">
        <v>329</v>
      </c>
      <c r="J1221" t="s">
        <v>329</v>
      </c>
    </row>
    <row r="1222" spans="1:10" x14ac:dyDescent="0.35">
      <c r="A1222" t="s">
        <v>283</v>
      </c>
      <c r="B1222" t="s">
        <v>478</v>
      </c>
      <c r="C1222" t="s">
        <v>313</v>
      </c>
      <c r="D1222" t="s">
        <v>277</v>
      </c>
      <c r="E1222">
        <v>2.7954004118068507</v>
      </c>
      <c r="F1222">
        <v>2.8537495612540584</v>
      </c>
      <c r="G1222">
        <v>2.7751083512597701</v>
      </c>
      <c r="H1222">
        <v>2.7472127500829306</v>
      </c>
      <c r="I1222" t="s">
        <v>329</v>
      </c>
      <c r="J1222" t="s">
        <v>329</v>
      </c>
    </row>
    <row r="1223" spans="1:10" x14ac:dyDescent="0.35">
      <c r="A1223" t="s">
        <v>283</v>
      </c>
      <c r="B1223" t="s">
        <v>478</v>
      </c>
      <c r="C1223" t="s">
        <v>198</v>
      </c>
      <c r="D1223" t="s">
        <v>59</v>
      </c>
      <c r="E1223">
        <v>2.1266510430338657</v>
      </c>
      <c r="F1223">
        <v>2.0607753966388151</v>
      </c>
      <c r="G1223">
        <v>2.0384488444288031</v>
      </c>
      <c r="H1223">
        <v>2.0903489323873958</v>
      </c>
      <c r="I1223" t="s">
        <v>329</v>
      </c>
      <c r="J1223" t="s">
        <v>329</v>
      </c>
    </row>
    <row r="1224" spans="1:10" x14ac:dyDescent="0.35">
      <c r="A1224" t="s">
        <v>283</v>
      </c>
      <c r="B1224" t="s">
        <v>478</v>
      </c>
      <c r="C1224" t="s">
        <v>232</v>
      </c>
      <c r="D1224" t="s">
        <v>215</v>
      </c>
      <c r="E1224">
        <v>-16.467131819727037</v>
      </c>
      <c r="F1224">
        <v>-9.8762457198041922</v>
      </c>
      <c r="G1224">
        <v>-4.9721111078041771</v>
      </c>
      <c r="H1224">
        <v>-6.8136401230427035</v>
      </c>
      <c r="I1224" t="s">
        <v>329</v>
      </c>
      <c r="J1224" t="s">
        <v>329</v>
      </c>
    </row>
    <row r="1225" spans="1:10" x14ac:dyDescent="0.35">
      <c r="A1225" t="s">
        <v>283</v>
      </c>
      <c r="B1225" t="s">
        <v>478</v>
      </c>
      <c r="C1225" t="s">
        <v>293</v>
      </c>
      <c r="D1225" t="s">
        <v>258</v>
      </c>
      <c r="E1225" t="s">
        <v>329</v>
      </c>
      <c r="F1225" t="s">
        <v>329</v>
      </c>
      <c r="G1225" t="s">
        <v>329</v>
      </c>
      <c r="H1225" t="s">
        <v>329</v>
      </c>
      <c r="I1225" t="s">
        <v>329</v>
      </c>
      <c r="J1225" t="s">
        <v>329</v>
      </c>
    </row>
    <row r="1226" spans="1:10" x14ac:dyDescent="0.35">
      <c r="A1226" t="s">
        <v>283</v>
      </c>
      <c r="B1226" t="s">
        <v>478</v>
      </c>
      <c r="C1226" t="s">
        <v>367</v>
      </c>
      <c r="D1226" t="s">
        <v>0</v>
      </c>
      <c r="E1226">
        <v>883.91776433132929</v>
      </c>
      <c r="F1226">
        <v>908.21958285634378</v>
      </c>
      <c r="G1226">
        <v>913.13154745907309</v>
      </c>
      <c r="H1226">
        <v>884.9922333678777</v>
      </c>
      <c r="I1226" t="s">
        <v>329</v>
      </c>
      <c r="J1226" t="s">
        <v>329</v>
      </c>
    </row>
    <row r="1227" spans="1:10" x14ac:dyDescent="0.35">
      <c r="A1227" t="s">
        <v>283</v>
      </c>
      <c r="B1227" t="s">
        <v>478</v>
      </c>
      <c r="C1227" t="s">
        <v>301</v>
      </c>
      <c r="D1227" t="s">
        <v>209</v>
      </c>
      <c r="E1227">
        <v>96.295244187430001</v>
      </c>
      <c r="F1227">
        <v>96.458306093085483</v>
      </c>
      <c r="G1227">
        <v>96.292119455576341</v>
      </c>
      <c r="H1227">
        <v>96.349869042294301</v>
      </c>
      <c r="I1227" t="s">
        <v>329</v>
      </c>
      <c r="J1227" t="s">
        <v>329</v>
      </c>
    </row>
    <row r="1228" spans="1:10" x14ac:dyDescent="0.35">
      <c r="A1228" t="s">
        <v>283</v>
      </c>
      <c r="B1228" t="s">
        <v>478</v>
      </c>
      <c r="C1228" t="s">
        <v>516</v>
      </c>
      <c r="D1228" t="s">
        <v>428</v>
      </c>
      <c r="E1228">
        <v>11.424647381661348</v>
      </c>
      <c r="F1228">
        <v>11.083917664157322</v>
      </c>
      <c r="G1228">
        <v>11.018709829788552</v>
      </c>
      <c r="H1228">
        <v>11.736743085531375</v>
      </c>
      <c r="I1228">
        <v>12.029856704090323</v>
      </c>
      <c r="J1228" t="s">
        <v>329</v>
      </c>
    </row>
    <row r="1229" spans="1:10" x14ac:dyDescent="0.35">
      <c r="A1229" t="s">
        <v>283</v>
      </c>
      <c r="B1229" t="s">
        <v>478</v>
      </c>
      <c r="C1229" t="s">
        <v>184</v>
      </c>
      <c r="D1229" t="s">
        <v>488</v>
      </c>
      <c r="E1229">
        <v>314700000</v>
      </c>
      <c r="F1229" t="s">
        <v>329</v>
      </c>
      <c r="G1229">
        <v>276000000</v>
      </c>
      <c r="H1229" t="s">
        <v>329</v>
      </c>
      <c r="I1229" t="s">
        <v>329</v>
      </c>
      <c r="J1229" t="s">
        <v>329</v>
      </c>
    </row>
    <row r="1230" spans="1:10" x14ac:dyDescent="0.35">
      <c r="A1230" t="s">
        <v>283</v>
      </c>
      <c r="B1230" t="s">
        <v>478</v>
      </c>
      <c r="C1230" t="s">
        <v>297</v>
      </c>
      <c r="D1230" t="s">
        <v>14</v>
      </c>
      <c r="E1230" t="s">
        <v>329</v>
      </c>
      <c r="F1230" t="s">
        <v>329</v>
      </c>
      <c r="G1230" t="s">
        <v>329</v>
      </c>
      <c r="H1230" t="s">
        <v>329</v>
      </c>
      <c r="I1230" t="s">
        <v>329</v>
      </c>
      <c r="J1230" t="s">
        <v>329</v>
      </c>
    </row>
    <row r="1231" spans="1:10" x14ac:dyDescent="0.35">
      <c r="A1231" t="s">
        <v>283</v>
      </c>
      <c r="B1231" t="s">
        <v>478</v>
      </c>
      <c r="C1231" t="s">
        <v>431</v>
      </c>
      <c r="D1231" t="s">
        <v>216</v>
      </c>
      <c r="E1231">
        <v>5.6709566593499199</v>
      </c>
      <c r="F1231">
        <v>5.51838831863504</v>
      </c>
      <c r="G1231">
        <v>5.4994256110512003</v>
      </c>
      <c r="H1231" t="s">
        <v>329</v>
      </c>
      <c r="I1231" t="s">
        <v>329</v>
      </c>
      <c r="J1231" t="s">
        <v>329</v>
      </c>
    </row>
    <row r="1232" spans="1:10" x14ac:dyDescent="0.35">
      <c r="A1232" t="s">
        <v>283</v>
      </c>
      <c r="B1232" t="s">
        <v>478</v>
      </c>
      <c r="C1232" t="s">
        <v>446</v>
      </c>
      <c r="D1232" t="s">
        <v>252</v>
      </c>
      <c r="E1232">
        <v>46.534975850653929</v>
      </c>
      <c r="F1232">
        <v>46.54092298340116</v>
      </c>
      <c r="G1232">
        <v>43.645578173832241</v>
      </c>
      <c r="H1232">
        <v>45.621374098366296</v>
      </c>
      <c r="I1232" t="s">
        <v>329</v>
      </c>
      <c r="J1232" t="s">
        <v>329</v>
      </c>
    </row>
    <row r="1233" spans="1:10" x14ac:dyDescent="0.35">
      <c r="A1233" t="s">
        <v>283</v>
      </c>
      <c r="B1233" t="s">
        <v>478</v>
      </c>
      <c r="C1233" t="s">
        <v>398</v>
      </c>
      <c r="D1233" t="s">
        <v>163</v>
      </c>
      <c r="E1233">
        <v>29.831094160889869</v>
      </c>
      <c r="F1233">
        <v>30.913924164928037</v>
      </c>
      <c r="G1233">
        <v>31.540470703131717</v>
      </c>
      <c r="H1233">
        <v>26.92833737551878</v>
      </c>
      <c r="I1233">
        <v>23.877983108333449</v>
      </c>
      <c r="J1233">
        <v>18.421870934285277</v>
      </c>
    </row>
    <row r="1234" spans="1:10" x14ac:dyDescent="0.35">
      <c r="A1234" t="s">
        <v>283</v>
      </c>
      <c r="B1234" t="s">
        <v>478</v>
      </c>
      <c r="C1234" t="s">
        <v>9</v>
      </c>
      <c r="D1234" t="s">
        <v>457</v>
      </c>
      <c r="E1234">
        <v>13.443051864068275</v>
      </c>
      <c r="F1234">
        <v>14.91097212689988</v>
      </c>
      <c r="G1234">
        <v>18.741346745754168</v>
      </c>
      <c r="H1234">
        <v>14.178508849608251</v>
      </c>
      <c r="I1234">
        <v>13.962071371884313</v>
      </c>
      <c r="J1234">
        <v>15.748728467015441</v>
      </c>
    </row>
    <row r="1235" spans="1:10" x14ac:dyDescent="0.35">
      <c r="A1235" t="s">
        <v>283</v>
      </c>
      <c r="B1235" t="s">
        <v>478</v>
      </c>
      <c r="C1235" t="s">
        <v>5</v>
      </c>
      <c r="D1235" t="s">
        <v>156</v>
      </c>
      <c r="E1235">
        <v>0.19</v>
      </c>
      <c r="F1235" t="s">
        <v>329</v>
      </c>
      <c r="G1235">
        <v>0.18</v>
      </c>
      <c r="H1235" t="s">
        <v>329</v>
      </c>
      <c r="I1235">
        <v>0.25</v>
      </c>
      <c r="J1235" t="s">
        <v>329</v>
      </c>
    </row>
    <row r="1236" spans="1:10" x14ac:dyDescent="0.35">
      <c r="A1236" t="s">
        <v>283</v>
      </c>
      <c r="B1236" t="s">
        <v>478</v>
      </c>
      <c r="C1236" t="s">
        <v>69</v>
      </c>
      <c r="D1236" t="s">
        <v>170</v>
      </c>
      <c r="E1236">
        <v>43.018999999999998</v>
      </c>
      <c r="F1236">
        <v>43</v>
      </c>
      <c r="G1236">
        <v>43.002000000000002</v>
      </c>
      <c r="H1236">
        <v>43.024999999999999</v>
      </c>
      <c r="I1236">
        <v>43.069000000000003</v>
      </c>
      <c r="J1236">
        <v>43.134999999999998</v>
      </c>
    </row>
    <row r="1237" spans="1:10" x14ac:dyDescent="0.35">
      <c r="A1237" t="s">
        <v>283</v>
      </c>
      <c r="B1237" t="s">
        <v>478</v>
      </c>
      <c r="C1237" t="s">
        <v>91</v>
      </c>
      <c r="D1237" t="s">
        <v>359</v>
      </c>
      <c r="E1237">
        <v>16.886125165741113</v>
      </c>
      <c r="F1237">
        <v>16.503783440288871</v>
      </c>
      <c r="G1237">
        <v>15.970968482782419</v>
      </c>
      <c r="H1237">
        <v>16.191372868118588</v>
      </c>
      <c r="I1237">
        <v>16.406117879628155</v>
      </c>
      <c r="J1237">
        <v>16.586610546863088</v>
      </c>
    </row>
    <row r="1238" spans="1:10" x14ac:dyDescent="0.35">
      <c r="A1238" t="s">
        <v>283</v>
      </c>
      <c r="B1238" t="s">
        <v>478</v>
      </c>
      <c r="C1238" t="s">
        <v>390</v>
      </c>
      <c r="D1238" t="s">
        <v>473</v>
      </c>
      <c r="E1238">
        <v>48.483316727354392</v>
      </c>
      <c r="F1238">
        <v>47.851719402396675</v>
      </c>
      <c r="G1238">
        <v>50.083838924256611</v>
      </c>
      <c r="H1238">
        <v>50.123255371337137</v>
      </c>
      <c r="I1238">
        <v>49.896807353078195</v>
      </c>
      <c r="J1238">
        <v>52.498864387307961</v>
      </c>
    </row>
    <row r="1239" spans="1:10" x14ac:dyDescent="0.35">
      <c r="A1239" t="s">
        <v>283</v>
      </c>
      <c r="B1239" t="s">
        <v>478</v>
      </c>
      <c r="C1239" t="s">
        <v>70</v>
      </c>
      <c r="D1239" t="s">
        <v>447</v>
      </c>
      <c r="E1239">
        <v>13.990183815323901</v>
      </c>
      <c r="F1239">
        <v>14.517022103194144</v>
      </c>
      <c r="G1239">
        <v>11.137129307802505</v>
      </c>
      <c r="H1239">
        <v>10.991270620815943</v>
      </c>
      <c r="I1239">
        <v>11.088758992421734</v>
      </c>
      <c r="J1239">
        <v>11.181647197568143</v>
      </c>
    </row>
    <row r="1240" spans="1:10" x14ac:dyDescent="0.35">
      <c r="A1240" t="s">
        <v>283</v>
      </c>
      <c r="B1240" t="s">
        <v>478</v>
      </c>
      <c r="C1240" t="s">
        <v>77</v>
      </c>
      <c r="D1240" t="s">
        <v>426</v>
      </c>
      <c r="E1240">
        <v>11.265188265318599</v>
      </c>
      <c r="F1240">
        <v>10.053916904535701</v>
      </c>
      <c r="G1240">
        <v>7.1181556195962497</v>
      </c>
      <c r="H1240">
        <v>9.4215765402203306</v>
      </c>
      <c r="I1240">
        <v>10.1458005507475</v>
      </c>
      <c r="J1240">
        <v>10.3574896480911</v>
      </c>
    </row>
    <row r="1241" spans="1:10" x14ac:dyDescent="0.35">
      <c r="A1241" t="s">
        <v>314</v>
      </c>
      <c r="B1241" t="s">
        <v>490</v>
      </c>
      <c r="C1241" t="s">
        <v>97</v>
      </c>
      <c r="D1241" t="s">
        <v>217</v>
      </c>
      <c r="E1241">
        <v>92</v>
      </c>
      <c r="F1241" t="s">
        <v>329</v>
      </c>
      <c r="G1241">
        <v>93.7</v>
      </c>
      <c r="H1241" t="s">
        <v>329</v>
      </c>
      <c r="I1241" t="s">
        <v>329</v>
      </c>
      <c r="J1241" t="s">
        <v>329</v>
      </c>
    </row>
    <row r="1242" spans="1:10" x14ac:dyDescent="0.35">
      <c r="A1242" t="s">
        <v>314</v>
      </c>
      <c r="B1242" t="s">
        <v>490</v>
      </c>
      <c r="C1242" t="s">
        <v>346</v>
      </c>
      <c r="D1242" t="s">
        <v>502</v>
      </c>
      <c r="E1242">
        <v>35.343196871697472</v>
      </c>
      <c r="F1242">
        <v>34.762223913563254</v>
      </c>
      <c r="G1242">
        <v>33.799114358412794</v>
      </c>
      <c r="H1242">
        <v>35.403819813470804</v>
      </c>
      <c r="I1242" t="s">
        <v>329</v>
      </c>
      <c r="J1242" t="s">
        <v>329</v>
      </c>
    </row>
    <row r="1243" spans="1:10" x14ac:dyDescent="0.35">
      <c r="A1243" t="s">
        <v>314</v>
      </c>
      <c r="B1243" t="s">
        <v>490</v>
      </c>
      <c r="C1243" t="s">
        <v>313</v>
      </c>
      <c r="D1243" t="s">
        <v>277</v>
      </c>
      <c r="E1243">
        <v>1.5062934130714019</v>
      </c>
      <c r="F1243">
        <v>1.5493025393263977</v>
      </c>
      <c r="G1243">
        <v>1.6456201434309583</v>
      </c>
      <c r="H1243">
        <v>1.5057643889491963</v>
      </c>
      <c r="I1243" t="s">
        <v>329</v>
      </c>
      <c r="J1243" t="s">
        <v>329</v>
      </c>
    </row>
    <row r="1244" spans="1:10" x14ac:dyDescent="0.35">
      <c r="A1244" t="s">
        <v>314</v>
      </c>
      <c r="B1244" t="s">
        <v>490</v>
      </c>
      <c r="C1244" t="s">
        <v>198</v>
      </c>
      <c r="D1244" t="s">
        <v>59</v>
      </c>
      <c r="E1244">
        <v>18.453958664969196</v>
      </c>
      <c r="F1244">
        <v>17.627561733041443</v>
      </c>
      <c r="G1244">
        <v>18.714288000402355</v>
      </c>
      <c r="H1244">
        <v>18.454475014824204</v>
      </c>
      <c r="I1244" t="s">
        <v>329</v>
      </c>
      <c r="J1244" t="s">
        <v>329</v>
      </c>
    </row>
    <row r="1245" spans="1:10" x14ac:dyDescent="0.35">
      <c r="A1245" t="s">
        <v>314</v>
      </c>
      <c r="B1245" t="s">
        <v>490</v>
      </c>
      <c r="C1245" t="s">
        <v>232</v>
      </c>
      <c r="D1245" t="s">
        <v>215</v>
      </c>
      <c r="E1245">
        <v>46.202844463333321</v>
      </c>
      <c r="F1245">
        <v>47.6102143533953</v>
      </c>
      <c r="G1245">
        <v>47.486597641184844</v>
      </c>
      <c r="H1245">
        <v>46.141705171704999</v>
      </c>
      <c r="I1245" t="s">
        <v>329</v>
      </c>
      <c r="J1245" t="s">
        <v>329</v>
      </c>
    </row>
    <row r="1246" spans="1:10" x14ac:dyDescent="0.35">
      <c r="A1246" t="s">
        <v>314</v>
      </c>
      <c r="B1246" t="s">
        <v>490</v>
      </c>
      <c r="C1246" t="s">
        <v>293</v>
      </c>
      <c r="D1246" t="s">
        <v>258</v>
      </c>
      <c r="E1246" t="s">
        <v>329</v>
      </c>
      <c r="F1246" t="s">
        <v>329</v>
      </c>
      <c r="G1246" t="s">
        <v>329</v>
      </c>
      <c r="H1246" t="s">
        <v>329</v>
      </c>
      <c r="I1246" t="s">
        <v>329</v>
      </c>
      <c r="J1246" t="s">
        <v>329</v>
      </c>
    </row>
    <row r="1247" spans="1:10" x14ac:dyDescent="0.35">
      <c r="A1247" t="s">
        <v>314</v>
      </c>
      <c r="B1247" t="s">
        <v>490</v>
      </c>
      <c r="C1247" t="s">
        <v>367</v>
      </c>
      <c r="D1247" t="s">
        <v>0</v>
      </c>
      <c r="E1247">
        <v>698.28723486355273</v>
      </c>
      <c r="F1247">
        <v>708.66896727577307</v>
      </c>
      <c r="G1247">
        <v>720.36596751145737</v>
      </c>
      <c r="H1247">
        <v>693.4434919348322</v>
      </c>
      <c r="I1247" t="s">
        <v>329</v>
      </c>
      <c r="J1247" t="s">
        <v>329</v>
      </c>
    </row>
    <row r="1248" spans="1:10" x14ac:dyDescent="0.35">
      <c r="A1248" t="s">
        <v>314</v>
      </c>
      <c r="B1248" t="s">
        <v>490</v>
      </c>
      <c r="C1248" t="s">
        <v>301</v>
      </c>
      <c r="D1248" t="s">
        <v>209</v>
      </c>
      <c r="E1248">
        <v>46.029476775844827</v>
      </c>
      <c r="F1248">
        <v>47.381766794729046</v>
      </c>
      <c r="G1248">
        <v>47.31948251463686</v>
      </c>
      <c r="H1248">
        <v>45.750710898678228</v>
      </c>
      <c r="I1248" t="s">
        <v>329</v>
      </c>
      <c r="J1248" t="s">
        <v>329</v>
      </c>
    </row>
    <row r="1249" spans="1:10" x14ac:dyDescent="0.35">
      <c r="A1249" t="s">
        <v>314</v>
      </c>
      <c r="B1249" t="s">
        <v>490</v>
      </c>
      <c r="C1249" t="s">
        <v>516</v>
      </c>
      <c r="D1249" t="s">
        <v>428</v>
      </c>
      <c r="E1249">
        <v>10.588240507071772</v>
      </c>
      <c r="F1249">
        <v>10.719404237780125</v>
      </c>
      <c r="G1249">
        <v>11.091668615711134</v>
      </c>
      <c r="H1249">
        <v>11.965802148277476</v>
      </c>
      <c r="I1249">
        <v>11.906327537229545</v>
      </c>
      <c r="J1249" t="s">
        <v>329</v>
      </c>
    </row>
    <row r="1250" spans="1:10" x14ac:dyDescent="0.35">
      <c r="A1250" t="s">
        <v>314</v>
      </c>
      <c r="B1250" t="s">
        <v>490</v>
      </c>
      <c r="C1250" t="s">
        <v>184</v>
      </c>
      <c r="D1250" t="s">
        <v>488</v>
      </c>
      <c r="E1250">
        <v>16000000</v>
      </c>
      <c r="F1250" t="s">
        <v>329</v>
      </c>
      <c r="G1250" t="s">
        <v>329</v>
      </c>
      <c r="H1250" t="s">
        <v>329</v>
      </c>
      <c r="I1250" t="s">
        <v>329</v>
      </c>
      <c r="J1250">
        <v>156740000</v>
      </c>
    </row>
    <row r="1251" spans="1:10" x14ac:dyDescent="0.35">
      <c r="A1251" t="s">
        <v>314</v>
      </c>
      <c r="B1251" t="s">
        <v>490</v>
      </c>
      <c r="C1251" t="s">
        <v>297</v>
      </c>
      <c r="D1251" t="s">
        <v>14</v>
      </c>
      <c r="E1251" t="s">
        <v>329</v>
      </c>
      <c r="F1251" t="s">
        <v>329</v>
      </c>
      <c r="G1251" t="s">
        <v>329</v>
      </c>
      <c r="H1251" t="s">
        <v>329</v>
      </c>
      <c r="I1251" t="s">
        <v>329</v>
      </c>
      <c r="J1251" t="s">
        <v>329</v>
      </c>
    </row>
    <row r="1252" spans="1:10" x14ac:dyDescent="0.35">
      <c r="A1252" t="s">
        <v>314</v>
      </c>
      <c r="B1252" t="s">
        <v>490</v>
      </c>
      <c r="C1252" t="s">
        <v>431</v>
      </c>
      <c r="D1252" t="s">
        <v>216</v>
      </c>
      <c r="E1252">
        <v>34.127388209855802</v>
      </c>
      <c r="F1252">
        <v>34.018856842454902</v>
      </c>
      <c r="G1252">
        <v>34.011611123576103</v>
      </c>
      <c r="H1252" t="s">
        <v>329</v>
      </c>
      <c r="I1252" t="s">
        <v>329</v>
      </c>
      <c r="J1252" t="s">
        <v>329</v>
      </c>
    </row>
    <row r="1253" spans="1:10" x14ac:dyDescent="0.35">
      <c r="A1253" t="s">
        <v>314</v>
      </c>
      <c r="B1253" t="s">
        <v>490</v>
      </c>
      <c r="C1253" t="s">
        <v>446</v>
      </c>
      <c r="D1253" t="s">
        <v>252</v>
      </c>
      <c r="E1253">
        <v>89.896073903002318</v>
      </c>
      <c r="F1253">
        <v>90.071704357418653</v>
      </c>
      <c r="G1253">
        <v>90.422822210901685</v>
      </c>
      <c r="H1253">
        <v>89.042675893886951</v>
      </c>
      <c r="I1253" t="s">
        <v>329</v>
      </c>
      <c r="J1253" t="s">
        <v>329</v>
      </c>
    </row>
    <row r="1254" spans="1:10" x14ac:dyDescent="0.35">
      <c r="A1254" t="s">
        <v>314</v>
      </c>
      <c r="B1254" t="s">
        <v>490</v>
      </c>
      <c r="C1254" t="s">
        <v>398</v>
      </c>
      <c r="D1254" t="s">
        <v>163</v>
      </c>
      <c r="E1254">
        <v>2.9895110121483155</v>
      </c>
      <c r="F1254">
        <v>3.2366042049368495</v>
      </c>
      <c r="G1254">
        <v>3.2238186282614349</v>
      </c>
      <c r="H1254">
        <v>2.3633257443043285</v>
      </c>
      <c r="I1254">
        <v>2.5835348066865547</v>
      </c>
      <c r="J1254">
        <v>1.9221537661710335</v>
      </c>
    </row>
    <row r="1255" spans="1:10" x14ac:dyDescent="0.35">
      <c r="A1255" t="s">
        <v>314</v>
      </c>
      <c r="B1255" t="s">
        <v>490</v>
      </c>
      <c r="C1255" t="s">
        <v>9</v>
      </c>
      <c r="D1255" t="s">
        <v>457</v>
      </c>
      <c r="E1255">
        <v>16.401318287033824</v>
      </c>
      <c r="F1255">
        <v>17.509774856981455</v>
      </c>
      <c r="G1255">
        <v>19.028122833828178</v>
      </c>
      <c r="H1255">
        <v>18.909450527681599</v>
      </c>
      <c r="I1255">
        <v>17.473960520163743</v>
      </c>
      <c r="J1255">
        <v>13.861307697284081</v>
      </c>
    </row>
    <row r="1256" spans="1:10" x14ac:dyDescent="0.35">
      <c r="A1256" t="s">
        <v>314</v>
      </c>
      <c r="B1256" t="s">
        <v>490</v>
      </c>
      <c r="C1256" t="s">
        <v>5</v>
      </c>
      <c r="D1256" t="s">
        <v>156</v>
      </c>
      <c r="E1256">
        <v>0.89</v>
      </c>
      <c r="F1256" t="s">
        <v>329</v>
      </c>
      <c r="G1256">
        <v>1.17</v>
      </c>
      <c r="H1256" t="s">
        <v>329</v>
      </c>
      <c r="I1256">
        <v>1.02</v>
      </c>
      <c r="J1256" t="s">
        <v>329</v>
      </c>
    </row>
    <row r="1257" spans="1:10" x14ac:dyDescent="0.35">
      <c r="A1257" t="s">
        <v>314</v>
      </c>
      <c r="B1257" t="s">
        <v>490</v>
      </c>
      <c r="C1257" t="s">
        <v>69</v>
      </c>
      <c r="D1257" t="s">
        <v>170</v>
      </c>
      <c r="E1257">
        <v>64.286000000000001</v>
      </c>
      <c r="F1257">
        <v>64.790000000000006</v>
      </c>
      <c r="G1257">
        <v>65.287000000000006</v>
      </c>
      <c r="H1257">
        <v>65.775000000000006</v>
      </c>
      <c r="I1257">
        <v>66.254999999999995</v>
      </c>
      <c r="J1257">
        <v>66.725999999999999</v>
      </c>
    </row>
    <row r="1258" spans="1:10" x14ac:dyDescent="0.35">
      <c r="A1258" t="s">
        <v>314</v>
      </c>
      <c r="B1258" t="s">
        <v>490</v>
      </c>
      <c r="C1258" t="s">
        <v>91</v>
      </c>
      <c r="D1258" t="s">
        <v>359</v>
      </c>
      <c r="E1258">
        <v>20.408794193966916</v>
      </c>
      <c r="F1258">
        <v>20.254478865794493</v>
      </c>
      <c r="G1258">
        <v>20.188039131971703</v>
      </c>
      <c r="H1258">
        <v>20.550979784227295</v>
      </c>
      <c r="I1258">
        <v>20.5090810942588</v>
      </c>
      <c r="J1258">
        <v>20.912483396934494</v>
      </c>
    </row>
    <row r="1259" spans="1:10" x14ac:dyDescent="0.35">
      <c r="A1259" t="s">
        <v>314</v>
      </c>
      <c r="B1259" t="s">
        <v>490</v>
      </c>
      <c r="C1259" t="s">
        <v>390</v>
      </c>
      <c r="D1259" t="s">
        <v>473</v>
      </c>
      <c r="E1259">
        <v>60.52799626986701</v>
      </c>
      <c r="F1259">
        <v>60.419852372052631</v>
      </c>
      <c r="G1259">
        <v>60.943776483172428</v>
      </c>
      <c r="H1259">
        <v>61.581045073219833</v>
      </c>
      <c r="I1259">
        <v>61.929928430877453</v>
      </c>
      <c r="J1259">
        <v>61.853218359300875</v>
      </c>
    </row>
    <row r="1260" spans="1:10" x14ac:dyDescent="0.35">
      <c r="A1260" t="s">
        <v>314</v>
      </c>
      <c r="B1260" t="s">
        <v>490</v>
      </c>
      <c r="C1260" t="s">
        <v>70</v>
      </c>
      <c r="D1260" t="s">
        <v>447</v>
      </c>
      <c r="E1260">
        <v>12.558283327927345</v>
      </c>
      <c r="F1260">
        <v>12.513450756074079</v>
      </c>
      <c r="G1260">
        <v>11.924141635334461</v>
      </c>
      <c r="H1260">
        <v>11.003419471666914</v>
      </c>
      <c r="I1260">
        <v>11.269524787991712</v>
      </c>
      <c r="J1260">
        <v>11.279121249815521</v>
      </c>
    </row>
    <row r="1261" spans="1:10" x14ac:dyDescent="0.35">
      <c r="A1261" t="s">
        <v>314</v>
      </c>
      <c r="B1261" t="s">
        <v>490</v>
      </c>
      <c r="C1261" t="s">
        <v>77</v>
      </c>
      <c r="D1261" t="s">
        <v>426</v>
      </c>
      <c r="E1261">
        <v>0.90780693705234095</v>
      </c>
      <c r="F1261">
        <v>5.1289237668161398</v>
      </c>
      <c r="G1261">
        <v>1.7295779948879599</v>
      </c>
      <c r="H1261">
        <v>0.792509314797473</v>
      </c>
      <c r="I1261">
        <v>1.10577511317753</v>
      </c>
      <c r="J1261">
        <v>-0.73063366965677801</v>
      </c>
    </row>
    <row r="1262" spans="1:10" x14ac:dyDescent="0.35">
      <c r="A1262" t="s">
        <v>71</v>
      </c>
      <c r="B1262" t="s">
        <v>26</v>
      </c>
      <c r="C1262" t="s">
        <v>97</v>
      </c>
      <c r="D1262" t="s">
        <v>217</v>
      </c>
      <c r="E1262">
        <v>65.172200000000004</v>
      </c>
      <c r="F1262" t="s">
        <v>329</v>
      </c>
      <c r="G1262">
        <v>66</v>
      </c>
      <c r="H1262" t="s">
        <v>329</v>
      </c>
      <c r="I1262" t="s">
        <v>329</v>
      </c>
      <c r="J1262" t="s">
        <v>329</v>
      </c>
    </row>
    <row r="1263" spans="1:10" x14ac:dyDescent="0.35">
      <c r="A1263" t="s">
        <v>71</v>
      </c>
      <c r="B1263" t="s">
        <v>26</v>
      </c>
      <c r="C1263" t="s">
        <v>346</v>
      </c>
      <c r="D1263" t="s">
        <v>502</v>
      </c>
      <c r="E1263" t="s">
        <v>329</v>
      </c>
      <c r="F1263" t="s">
        <v>329</v>
      </c>
      <c r="G1263" t="s">
        <v>329</v>
      </c>
      <c r="H1263" t="s">
        <v>329</v>
      </c>
      <c r="I1263" t="s">
        <v>329</v>
      </c>
      <c r="J1263" t="s">
        <v>329</v>
      </c>
    </row>
    <row r="1264" spans="1:10" x14ac:dyDescent="0.35">
      <c r="A1264" t="s">
        <v>71</v>
      </c>
      <c r="B1264" t="s">
        <v>26</v>
      </c>
      <c r="C1264" t="s">
        <v>313</v>
      </c>
      <c r="D1264" t="s">
        <v>277</v>
      </c>
      <c r="E1264" t="s">
        <v>329</v>
      </c>
      <c r="F1264" t="s">
        <v>329</v>
      </c>
      <c r="G1264" t="s">
        <v>329</v>
      </c>
      <c r="H1264" t="s">
        <v>329</v>
      </c>
      <c r="I1264" t="s">
        <v>329</v>
      </c>
      <c r="J1264" t="s">
        <v>329</v>
      </c>
    </row>
    <row r="1265" spans="1:10" x14ac:dyDescent="0.35">
      <c r="A1265" t="s">
        <v>71</v>
      </c>
      <c r="B1265" t="s">
        <v>26</v>
      </c>
      <c r="C1265" t="s">
        <v>198</v>
      </c>
      <c r="D1265" t="s">
        <v>59</v>
      </c>
      <c r="E1265" t="s">
        <v>329</v>
      </c>
      <c r="F1265" t="s">
        <v>329</v>
      </c>
      <c r="G1265" t="s">
        <v>329</v>
      </c>
      <c r="H1265" t="s">
        <v>329</v>
      </c>
      <c r="I1265" t="s">
        <v>329</v>
      </c>
      <c r="J1265" t="s">
        <v>329</v>
      </c>
    </row>
    <row r="1266" spans="1:10" x14ac:dyDescent="0.35">
      <c r="A1266" t="s">
        <v>71</v>
      </c>
      <c r="B1266" t="s">
        <v>26</v>
      </c>
      <c r="C1266" t="s">
        <v>232</v>
      </c>
      <c r="D1266" t="s">
        <v>215</v>
      </c>
      <c r="E1266" t="s">
        <v>329</v>
      </c>
      <c r="F1266" t="s">
        <v>329</v>
      </c>
      <c r="G1266" t="s">
        <v>329</v>
      </c>
      <c r="H1266" t="s">
        <v>329</v>
      </c>
      <c r="I1266" t="s">
        <v>329</v>
      </c>
      <c r="J1266" t="s">
        <v>329</v>
      </c>
    </row>
    <row r="1267" spans="1:10" x14ac:dyDescent="0.35">
      <c r="A1267" t="s">
        <v>71</v>
      </c>
      <c r="B1267" t="s">
        <v>26</v>
      </c>
      <c r="C1267" t="s">
        <v>293</v>
      </c>
      <c r="D1267" t="s">
        <v>258</v>
      </c>
      <c r="E1267" t="s">
        <v>329</v>
      </c>
      <c r="F1267" t="s">
        <v>329</v>
      </c>
      <c r="G1267" t="s">
        <v>329</v>
      </c>
      <c r="H1267" t="s">
        <v>329</v>
      </c>
      <c r="I1267" t="s">
        <v>329</v>
      </c>
      <c r="J1267" t="s">
        <v>329</v>
      </c>
    </row>
    <row r="1268" spans="1:10" x14ac:dyDescent="0.35">
      <c r="A1268" t="s">
        <v>71</v>
      </c>
      <c r="B1268" t="s">
        <v>26</v>
      </c>
      <c r="C1268" t="s">
        <v>367</v>
      </c>
      <c r="D1268" t="s">
        <v>0</v>
      </c>
      <c r="E1268" t="s">
        <v>329</v>
      </c>
      <c r="F1268" t="s">
        <v>329</v>
      </c>
      <c r="G1268" t="s">
        <v>329</v>
      </c>
      <c r="H1268" t="s">
        <v>329</v>
      </c>
      <c r="I1268" t="s">
        <v>329</v>
      </c>
      <c r="J1268" t="s">
        <v>329</v>
      </c>
    </row>
    <row r="1269" spans="1:10" x14ac:dyDescent="0.35">
      <c r="A1269" t="s">
        <v>71</v>
      </c>
      <c r="B1269" t="s">
        <v>26</v>
      </c>
      <c r="C1269" t="s">
        <v>301</v>
      </c>
      <c r="D1269" t="s">
        <v>209</v>
      </c>
      <c r="E1269" t="s">
        <v>329</v>
      </c>
      <c r="F1269" t="s">
        <v>329</v>
      </c>
      <c r="G1269" t="s">
        <v>329</v>
      </c>
      <c r="H1269" t="s">
        <v>329</v>
      </c>
      <c r="I1269" t="s">
        <v>329</v>
      </c>
      <c r="J1269" t="s">
        <v>329</v>
      </c>
    </row>
    <row r="1270" spans="1:10" x14ac:dyDescent="0.35">
      <c r="A1270" t="s">
        <v>71</v>
      </c>
      <c r="B1270" t="s">
        <v>26</v>
      </c>
      <c r="C1270" t="s">
        <v>516</v>
      </c>
      <c r="D1270" t="s">
        <v>428</v>
      </c>
      <c r="E1270" t="s">
        <v>329</v>
      </c>
      <c r="F1270" t="s">
        <v>329</v>
      </c>
      <c r="G1270" t="s">
        <v>329</v>
      </c>
      <c r="H1270" t="s">
        <v>329</v>
      </c>
      <c r="I1270" t="s">
        <v>329</v>
      </c>
      <c r="J1270" t="s">
        <v>329</v>
      </c>
    </row>
    <row r="1271" spans="1:10" x14ac:dyDescent="0.35">
      <c r="A1271" t="s">
        <v>71</v>
      </c>
      <c r="B1271" t="s">
        <v>26</v>
      </c>
      <c r="C1271" t="s">
        <v>184</v>
      </c>
      <c r="D1271" t="s">
        <v>488</v>
      </c>
      <c r="E1271" t="s">
        <v>329</v>
      </c>
      <c r="F1271" t="s">
        <v>329</v>
      </c>
      <c r="G1271" t="s">
        <v>329</v>
      </c>
      <c r="H1271" t="s">
        <v>329</v>
      </c>
      <c r="I1271" t="s">
        <v>329</v>
      </c>
      <c r="J1271" t="s">
        <v>329</v>
      </c>
    </row>
    <row r="1272" spans="1:10" x14ac:dyDescent="0.35">
      <c r="A1272" t="s">
        <v>71</v>
      </c>
      <c r="B1272" t="s">
        <v>26</v>
      </c>
      <c r="C1272" t="s">
        <v>297</v>
      </c>
      <c r="D1272" t="s">
        <v>14</v>
      </c>
      <c r="E1272" t="s">
        <v>329</v>
      </c>
      <c r="F1272" t="s">
        <v>329</v>
      </c>
      <c r="G1272" t="s">
        <v>329</v>
      </c>
      <c r="H1272" t="s">
        <v>329</v>
      </c>
      <c r="I1272" t="s">
        <v>329</v>
      </c>
      <c r="J1272" t="s">
        <v>329</v>
      </c>
    </row>
    <row r="1273" spans="1:10" x14ac:dyDescent="0.35">
      <c r="A1273" t="s">
        <v>71</v>
      </c>
      <c r="B1273" t="s">
        <v>26</v>
      </c>
      <c r="C1273" t="s">
        <v>431</v>
      </c>
      <c r="D1273" t="s">
        <v>216</v>
      </c>
      <c r="E1273">
        <v>31.276800511344899</v>
      </c>
      <c r="F1273">
        <v>29.8151424066013</v>
      </c>
      <c r="G1273" t="s">
        <v>329</v>
      </c>
      <c r="H1273" t="s">
        <v>329</v>
      </c>
      <c r="I1273" t="s">
        <v>329</v>
      </c>
      <c r="J1273" t="s">
        <v>329</v>
      </c>
    </row>
    <row r="1274" spans="1:10" x14ac:dyDescent="0.35">
      <c r="A1274" t="s">
        <v>71</v>
      </c>
      <c r="B1274" t="s">
        <v>26</v>
      </c>
      <c r="C1274" t="s">
        <v>446</v>
      </c>
      <c r="D1274" t="s">
        <v>252</v>
      </c>
      <c r="E1274">
        <v>13.009404388714735</v>
      </c>
      <c r="F1274">
        <v>8.9924160346695547</v>
      </c>
      <c r="G1274">
        <v>10.440251572327044</v>
      </c>
      <c r="H1274">
        <v>11.24661246612466</v>
      </c>
      <c r="I1274" t="s">
        <v>329</v>
      </c>
      <c r="J1274" t="s">
        <v>329</v>
      </c>
    </row>
    <row r="1275" spans="1:10" x14ac:dyDescent="0.35">
      <c r="A1275" t="s">
        <v>71</v>
      </c>
      <c r="B1275" t="s">
        <v>26</v>
      </c>
      <c r="C1275" t="s">
        <v>398</v>
      </c>
      <c r="D1275" t="s">
        <v>163</v>
      </c>
      <c r="E1275" t="s">
        <v>329</v>
      </c>
      <c r="F1275" t="s">
        <v>329</v>
      </c>
      <c r="G1275" t="s">
        <v>329</v>
      </c>
      <c r="H1275" t="s">
        <v>329</v>
      </c>
      <c r="I1275" t="s">
        <v>329</v>
      </c>
      <c r="J1275" t="s">
        <v>329</v>
      </c>
    </row>
    <row r="1276" spans="1:10" x14ac:dyDescent="0.35">
      <c r="A1276" t="s">
        <v>71</v>
      </c>
      <c r="B1276" t="s">
        <v>26</v>
      </c>
      <c r="C1276" t="s">
        <v>9</v>
      </c>
      <c r="D1276" t="s">
        <v>457</v>
      </c>
      <c r="E1276" t="s">
        <v>329</v>
      </c>
      <c r="F1276" t="s">
        <v>329</v>
      </c>
      <c r="G1276" t="s">
        <v>329</v>
      </c>
      <c r="H1276" t="s">
        <v>329</v>
      </c>
      <c r="I1276" t="s">
        <v>329</v>
      </c>
      <c r="J1276" t="s">
        <v>329</v>
      </c>
    </row>
    <row r="1277" spans="1:10" x14ac:dyDescent="0.35">
      <c r="A1277" t="s">
        <v>71</v>
      </c>
      <c r="B1277" t="s">
        <v>26</v>
      </c>
      <c r="C1277" t="s">
        <v>5</v>
      </c>
      <c r="D1277" t="s">
        <v>156</v>
      </c>
      <c r="E1277" t="s">
        <v>329</v>
      </c>
      <c r="F1277" t="s">
        <v>329</v>
      </c>
      <c r="G1277" t="s">
        <v>329</v>
      </c>
      <c r="H1277" t="s">
        <v>329</v>
      </c>
      <c r="I1277" t="s">
        <v>329</v>
      </c>
      <c r="J1277" t="s">
        <v>329</v>
      </c>
    </row>
    <row r="1278" spans="1:10" x14ac:dyDescent="0.35">
      <c r="A1278" t="s">
        <v>71</v>
      </c>
      <c r="B1278" t="s">
        <v>26</v>
      </c>
      <c r="C1278" t="s">
        <v>69</v>
      </c>
      <c r="D1278" t="s">
        <v>170</v>
      </c>
      <c r="E1278">
        <v>39.222999999999999</v>
      </c>
      <c r="F1278">
        <v>39.337000000000003</v>
      </c>
      <c r="G1278">
        <v>39.463000000000001</v>
      </c>
      <c r="H1278">
        <v>39.603000000000002</v>
      </c>
      <c r="I1278">
        <v>39.756</v>
      </c>
      <c r="J1278">
        <v>39.923000000000002</v>
      </c>
    </row>
    <row r="1279" spans="1:10" x14ac:dyDescent="0.35">
      <c r="A1279" t="s">
        <v>71</v>
      </c>
      <c r="B1279" t="s">
        <v>26</v>
      </c>
      <c r="C1279" t="s">
        <v>91</v>
      </c>
      <c r="D1279" t="s">
        <v>359</v>
      </c>
      <c r="E1279">
        <v>10.357914840355967</v>
      </c>
      <c r="F1279">
        <v>13.650988342545073</v>
      </c>
      <c r="G1279">
        <v>14.602303054441851</v>
      </c>
      <c r="H1279">
        <v>13.103757245345532</v>
      </c>
      <c r="I1279">
        <v>13.125078419921712</v>
      </c>
      <c r="J1279">
        <v>14.913611434630367</v>
      </c>
    </row>
    <row r="1280" spans="1:10" x14ac:dyDescent="0.35">
      <c r="A1280" t="s">
        <v>71</v>
      </c>
      <c r="B1280" t="s">
        <v>26</v>
      </c>
      <c r="C1280" t="s">
        <v>390</v>
      </c>
      <c r="D1280" t="s">
        <v>473</v>
      </c>
      <c r="E1280">
        <v>23.933857398163433</v>
      </c>
      <c r="F1280">
        <v>21.080831918734784</v>
      </c>
      <c r="G1280">
        <v>21.861719559668259</v>
      </c>
      <c r="H1280">
        <v>26.273500907740367</v>
      </c>
      <c r="I1280">
        <v>26.626939994975267</v>
      </c>
      <c r="J1280">
        <v>37.862274669896138</v>
      </c>
    </row>
    <row r="1281" spans="1:10" x14ac:dyDescent="0.35">
      <c r="A1281" t="s">
        <v>71</v>
      </c>
      <c r="B1281" t="s">
        <v>26</v>
      </c>
      <c r="C1281" t="s">
        <v>70</v>
      </c>
      <c r="D1281" t="s">
        <v>447</v>
      </c>
      <c r="E1281">
        <v>1.0650145269935569</v>
      </c>
      <c r="F1281">
        <v>1.0508498294949546</v>
      </c>
      <c r="G1281">
        <v>1.0525739155632772</v>
      </c>
      <c r="H1281">
        <v>1.1933705861828783</v>
      </c>
      <c r="I1281">
        <v>1.3112849399492859</v>
      </c>
      <c r="J1281">
        <v>2.0832422441293468</v>
      </c>
    </row>
    <row r="1282" spans="1:10" x14ac:dyDescent="0.35">
      <c r="A1282" t="s">
        <v>71</v>
      </c>
      <c r="B1282" t="s">
        <v>26</v>
      </c>
      <c r="C1282" t="s">
        <v>77</v>
      </c>
      <c r="D1282" t="s">
        <v>426</v>
      </c>
      <c r="E1282">
        <v>7.7891654799118299</v>
      </c>
      <c r="F1282">
        <v>2.4752475247524601</v>
      </c>
      <c r="G1282">
        <v>0.98882850241546405</v>
      </c>
      <c r="H1282">
        <v>1.16974362807386</v>
      </c>
      <c r="I1282">
        <v>4.8250895792545503</v>
      </c>
      <c r="J1282" t="s">
        <v>329</v>
      </c>
    </row>
    <row r="1283" spans="1:10" x14ac:dyDescent="0.35">
      <c r="A1283" t="s">
        <v>245</v>
      </c>
      <c r="B1283" t="s">
        <v>220</v>
      </c>
      <c r="C1283" t="s">
        <v>97</v>
      </c>
      <c r="D1283" t="s">
        <v>217</v>
      </c>
      <c r="E1283">
        <v>32.5</v>
      </c>
      <c r="F1283" t="s">
        <v>329</v>
      </c>
      <c r="G1283">
        <v>36.076799999999999</v>
      </c>
      <c r="H1283" t="s">
        <v>329</v>
      </c>
      <c r="I1283" t="s">
        <v>329</v>
      </c>
      <c r="J1283" t="s">
        <v>329</v>
      </c>
    </row>
    <row r="1284" spans="1:10" x14ac:dyDescent="0.35">
      <c r="A1284" t="s">
        <v>245</v>
      </c>
      <c r="B1284" t="s">
        <v>220</v>
      </c>
      <c r="C1284" t="s">
        <v>346</v>
      </c>
      <c r="D1284" t="s">
        <v>502</v>
      </c>
      <c r="E1284">
        <v>2.3218048523021638E-2</v>
      </c>
      <c r="F1284">
        <v>2.2435328860180941E-2</v>
      </c>
      <c r="G1284">
        <v>2.1587320712281175E-2</v>
      </c>
      <c r="H1284">
        <v>2.0996683256487913E-2</v>
      </c>
      <c r="I1284" t="s">
        <v>329</v>
      </c>
      <c r="J1284" t="s">
        <v>329</v>
      </c>
    </row>
    <row r="1285" spans="1:10" x14ac:dyDescent="0.35">
      <c r="A1285" t="s">
        <v>245</v>
      </c>
      <c r="B1285" t="s">
        <v>220</v>
      </c>
      <c r="C1285" t="s">
        <v>313</v>
      </c>
      <c r="D1285" t="s">
        <v>277</v>
      </c>
      <c r="E1285">
        <v>0.69300475295051456</v>
      </c>
      <c r="F1285">
        <v>0.77487190992476329</v>
      </c>
      <c r="G1285">
        <v>0.82842598310164606</v>
      </c>
      <c r="H1285">
        <v>0.81471281542328455</v>
      </c>
      <c r="I1285" t="s">
        <v>329</v>
      </c>
      <c r="J1285" t="s">
        <v>329</v>
      </c>
    </row>
    <row r="1286" spans="1:10" x14ac:dyDescent="0.35">
      <c r="A1286" t="s">
        <v>245</v>
      </c>
      <c r="B1286" t="s">
        <v>220</v>
      </c>
      <c r="C1286" t="s">
        <v>198</v>
      </c>
      <c r="D1286" t="s">
        <v>59</v>
      </c>
      <c r="E1286">
        <v>78.399385531646061</v>
      </c>
      <c r="F1286">
        <v>78.295123707359835</v>
      </c>
      <c r="G1286">
        <v>77.850279380092474</v>
      </c>
      <c r="H1286">
        <v>78.212645130417485</v>
      </c>
      <c r="I1286" t="s">
        <v>329</v>
      </c>
      <c r="J1286" t="s">
        <v>329</v>
      </c>
    </row>
    <row r="1287" spans="1:10" x14ac:dyDescent="0.35">
      <c r="A1287" t="s">
        <v>245</v>
      </c>
      <c r="B1287" t="s">
        <v>220</v>
      </c>
      <c r="C1287" t="s">
        <v>232</v>
      </c>
      <c r="D1287" t="s">
        <v>215</v>
      </c>
      <c r="E1287">
        <v>21.577396419830912</v>
      </c>
      <c r="F1287">
        <v>21.682440963779996</v>
      </c>
      <c r="G1287">
        <v>22.128133299195241</v>
      </c>
      <c r="H1287">
        <v>21.766358186326041</v>
      </c>
      <c r="I1287" t="s">
        <v>329</v>
      </c>
      <c r="J1287" t="s">
        <v>329</v>
      </c>
    </row>
    <row r="1288" spans="1:10" x14ac:dyDescent="0.35">
      <c r="A1288" t="s">
        <v>245</v>
      </c>
      <c r="B1288" t="s">
        <v>220</v>
      </c>
      <c r="C1288" t="s">
        <v>293</v>
      </c>
      <c r="D1288" t="s">
        <v>258</v>
      </c>
      <c r="E1288" t="s">
        <v>329</v>
      </c>
      <c r="F1288" t="s">
        <v>329</v>
      </c>
      <c r="G1288" t="s">
        <v>329</v>
      </c>
      <c r="H1288" t="s">
        <v>329</v>
      </c>
      <c r="I1288" t="s">
        <v>329</v>
      </c>
      <c r="J1288" t="s">
        <v>329</v>
      </c>
    </row>
    <row r="1289" spans="1:10" x14ac:dyDescent="0.35">
      <c r="A1289" t="s">
        <v>245</v>
      </c>
      <c r="B1289" t="s">
        <v>220</v>
      </c>
      <c r="C1289" t="s">
        <v>367</v>
      </c>
      <c r="D1289" t="s">
        <v>0</v>
      </c>
      <c r="E1289">
        <v>157.96504824226213</v>
      </c>
      <c r="F1289">
        <v>160.06621056429307</v>
      </c>
      <c r="G1289" t="s">
        <v>329</v>
      </c>
      <c r="H1289" t="s">
        <v>329</v>
      </c>
      <c r="I1289" t="s">
        <v>329</v>
      </c>
      <c r="J1289" t="s">
        <v>329</v>
      </c>
    </row>
    <row r="1290" spans="1:10" x14ac:dyDescent="0.35">
      <c r="A1290" t="s">
        <v>245</v>
      </c>
      <c r="B1290" t="s">
        <v>220</v>
      </c>
      <c r="C1290" t="s">
        <v>301</v>
      </c>
      <c r="D1290" t="s">
        <v>209</v>
      </c>
      <c r="E1290">
        <v>21.577666397139321</v>
      </c>
      <c r="F1290">
        <v>21.682701839696964</v>
      </c>
      <c r="G1290">
        <v>22.128384314552367</v>
      </c>
      <c r="H1290">
        <v>21.766480260065897</v>
      </c>
      <c r="I1290" t="s">
        <v>329</v>
      </c>
      <c r="J1290" t="s">
        <v>329</v>
      </c>
    </row>
    <row r="1291" spans="1:10" x14ac:dyDescent="0.35">
      <c r="A1291" t="s">
        <v>245</v>
      </c>
      <c r="B1291" t="s">
        <v>220</v>
      </c>
      <c r="C1291" t="s">
        <v>516</v>
      </c>
      <c r="D1291" t="s">
        <v>428</v>
      </c>
      <c r="E1291">
        <v>8.3949924825416957</v>
      </c>
      <c r="F1291">
        <v>8.8978525170315148</v>
      </c>
      <c r="G1291" t="s">
        <v>329</v>
      </c>
      <c r="H1291" t="s">
        <v>329</v>
      </c>
      <c r="I1291" t="s">
        <v>329</v>
      </c>
      <c r="J1291" t="s">
        <v>329</v>
      </c>
    </row>
    <row r="1292" spans="1:10" x14ac:dyDescent="0.35">
      <c r="A1292" t="s">
        <v>245</v>
      </c>
      <c r="B1292" t="s">
        <v>220</v>
      </c>
      <c r="C1292" t="s">
        <v>184</v>
      </c>
      <c r="D1292" t="s">
        <v>488</v>
      </c>
      <c r="E1292" t="s">
        <v>329</v>
      </c>
      <c r="F1292" t="s">
        <v>329</v>
      </c>
      <c r="G1292" t="s">
        <v>329</v>
      </c>
      <c r="H1292" t="s">
        <v>329</v>
      </c>
      <c r="I1292" t="s">
        <v>329</v>
      </c>
      <c r="J1292" t="s">
        <v>329</v>
      </c>
    </row>
    <row r="1293" spans="1:10" x14ac:dyDescent="0.35">
      <c r="A1293" t="s">
        <v>245</v>
      </c>
      <c r="B1293" t="s">
        <v>220</v>
      </c>
      <c r="C1293" t="s">
        <v>297</v>
      </c>
      <c r="D1293" t="s">
        <v>14</v>
      </c>
      <c r="E1293" t="s">
        <v>329</v>
      </c>
      <c r="F1293" t="s">
        <v>329</v>
      </c>
      <c r="G1293" t="s">
        <v>329</v>
      </c>
      <c r="H1293" t="s">
        <v>329</v>
      </c>
      <c r="I1293" t="s">
        <v>329</v>
      </c>
      <c r="J1293" t="s">
        <v>329</v>
      </c>
    </row>
    <row r="1294" spans="1:10" x14ac:dyDescent="0.35">
      <c r="A1294" t="s">
        <v>245</v>
      </c>
      <c r="B1294" t="s">
        <v>220</v>
      </c>
      <c r="C1294" t="s">
        <v>431</v>
      </c>
      <c r="D1294" t="s">
        <v>216</v>
      </c>
      <c r="E1294">
        <v>81.246578870776801</v>
      </c>
      <c r="F1294">
        <v>80.780365741830593</v>
      </c>
      <c r="G1294">
        <v>80.421897168648101</v>
      </c>
      <c r="H1294" t="s">
        <v>329</v>
      </c>
      <c r="I1294" t="s">
        <v>329</v>
      </c>
      <c r="J1294" t="s">
        <v>329</v>
      </c>
    </row>
    <row r="1295" spans="1:10" x14ac:dyDescent="0.35">
      <c r="A1295" t="s">
        <v>245</v>
      </c>
      <c r="B1295" t="s">
        <v>220</v>
      </c>
      <c r="C1295" t="s">
        <v>446</v>
      </c>
      <c r="D1295" t="s">
        <v>252</v>
      </c>
      <c r="E1295">
        <v>95.714285714285708</v>
      </c>
      <c r="F1295">
        <v>83.950617283950621</v>
      </c>
      <c r="G1295">
        <v>80.555555555555571</v>
      </c>
      <c r="H1295">
        <v>80.769230769230759</v>
      </c>
      <c r="I1295" t="s">
        <v>329</v>
      </c>
      <c r="J1295" t="s">
        <v>329</v>
      </c>
    </row>
    <row r="1296" spans="1:10" x14ac:dyDescent="0.35">
      <c r="A1296" t="s">
        <v>245</v>
      </c>
      <c r="B1296" t="s">
        <v>220</v>
      </c>
      <c r="C1296" t="s">
        <v>398</v>
      </c>
      <c r="D1296" t="s">
        <v>163</v>
      </c>
      <c r="E1296" t="s">
        <v>329</v>
      </c>
      <c r="F1296" t="s">
        <v>329</v>
      </c>
      <c r="G1296" t="s">
        <v>329</v>
      </c>
      <c r="H1296" t="s">
        <v>329</v>
      </c>
      <c r="I1296" t="s">
        <v>329</v>
      </c>
      <c r="J1296" t="s">
        <v>329</v>
      </c>
    </row>
    <row r="1297" spans="1:10" x14ac:dyDescent="0.35">
      <c r="A1297" t="s">
        <v>245</v>
      </c>
      <c r="B1297" t="s">
        <v>220</v>
      </c>
      <c r="C1297" t="s">
        <v>9</v>
      </c>
      <c r="D1297" t="s">
        <v>457</v>
      </c>
      <c r="E1297" t="s">
        <v>329</v>
      </c>
      <c r="F1297" t="s">
        <v>329</v>
      </c>
      <c r="G1297" t="s">
        <v>329</v>
      </c>
      <c r="H1297" t="s">
        <v>329</v>
      </c>
      <c r="I1297" t="s">
        <v>329</v>
      </c>
      <c r="J1297" t="s">
        <v>329</v>
      </c>
    </row>
    <row r="1298" spans="1:10" x14ac:dyDescent="0.35">
      <c r="A1298" t="s">
        <v>245</v>
      </c>
      <c r="B1298" t="s">
        <v>220</v>
      </c>
      <c r="C1298" t="s">
        <v>5</v>
      </c>
      <c r="D1298" t="s">
        <v>156</v>
      </c>
      <c r="E1298">
        <v>1.07</v>
      </c>
      <c r="F1298" t="s">
        <v>329</v>
      </c>
      <c r="G1298">
        <v>1.71</v>
      </c>
      <c r="H1298" t="s">
        <v>329</v>
      </c>
      <c r="I1298">
        <v>3</v>
      </c>
      <c r="J1298" t="s">
        <v>329</v>
      </c>
    </row>
    <row r="1299" spans="1:10" x14ac:dyDescent="0.35">
      <c r="A1299" t="s">
        <v>245</v>
      </c>
      <c r="B1299" t="s">
        <v>220</v>
      </c>
      <c r="C1299" t="s">
        <v>69</v>
      </c>
      <c r="D1299" t="s">
        <v>170</v>
      </c>
      <c r="E1299">
        <v>20.571999999999999</v>
      </c>
      <c r="F1299">
        <v>20.954000000000001</v>
      </c>
      <c r="G1299" t="s">
        <v>329</v>
      </c>
      <c r="H1299" t="s">
        <v>329</v>
      </c>
      <c r="I1299" t="s">
        <v>329</v>
      </c>
      <c r="J1299" t="s">
        <v>329</v>
      </c>
    </row>
    <row r="1300" spans="1:10" x14ac:dyDescent="0.35">
      <c r="A1300" t="s">
        <v>245</v>
      </c>
      <c r="B1300" t="s">
        <v>220</v>
      </c>
      <c r="C1300" t="s">
        <v>91</v>
      </c>
      <c r="D1300" t="s">
        <v>359</v>
      </c>
      <c r="E1300" t="s">
        <v>329</v>
      </c>
      <c r="F1300" t="s">
        <v>329</v>
      </c>
      <c r="G1300" t="s">
        <v>329</v>
      </c>
      <c r="H1300" t="s">
        <v>329</v>
      </c>
      <c r="I1300" t="s">
        <v>329</v>
      </c>
      <c r="J1300" t="s">
        <v>329</v>
      </c>
    </row>
    <row r="1301" spans="1:10" x14ac:dyDescent="0.35">
      <c r="A1301" t="s">
        <v>245</v>
      </c>
      <c r="B1301" t="s">
        <v>220</v>
      </c>
      <c r="C1301" t="s">
        <v>390</v>
      </c>
      <c r="D1301" t="s">
        <v>473</v>
      </c>
      <c r="E1301" t="s">
        <v>329</v>
      </c>
      <c r="F1301" t="s">
        <v>329</v>
      </c>
      <c r="G1301" t="s">
        <v>329</v>
      </c>
      <c r="H1301" t="s">
        <v>329</v>
      </c>
      <c r="I1301" t="s">
        <v>329</v>
      </c>
      <c r="J1301" t="s">
        <v>329</v>
      </c>
    </row>
    <row r="1302" spans="1:10" x14ac:dyDescent="0.35">
      <c r="A1302" t="s">
        <v>245</v>
      </c>
      <c r="B1302" t="s">
        <v>220</v>
      </c>
      <c r="C1302" t="s">
        <v>70</v>
      </c>
      <c r="D1302" t="s">
        <v>447</v>
      </c>
      <c r="E1302" t="s">
        <v>329</v>
      </c>
      <c r="F1302" t="s">
        <v>329</v>
      </c>
      <c r="G1302" t="s">
        <v>329</v>
      </c>
      <c r="H1302" t="s">
        <v>329</v>
      </c>
      <c r="I1302" t="s">
        <v>329</v>
      </c>
      <c r="J1302" t="s">
        <v>329</v>
      </c>
    </row>
    <row r="1303" spans="1:10" x14ac:dyDescent="0.35">
      <c r="A1303" t="s">
        <v>245</v>
      </c>
      <c r="B1303" t="s">
        <v>220</v>
      </c>
      <c r="C1303" t="s">
        <v>77</v>
      </c>
      <c r="D1303" t="s">
        <v>426</v>
      </c>
      <c r="E1303" t="s">
        <v>329</v>
      </c>
      <c r="F1303" t="s">
        <v>329</v>
      </c>
      <c r="G1303" t="s">
        <v>329</v>
      </c>
      <c r="H1303" t="s">
        <v>329</v>
      </c>
      <c r="I1303" t="s">
        <v>329</v>
      </c>
      <c r="J1303" t="s">
        <v>329</v>
      </c>
    </row>
    <row r="1304" spans="1:10" x14ac:dyDescent="0.35">
      <c r="A1304" t="s">
        <v>159</v>
      </c>
      <c r="B1304" t="s">
        <v>46</v>
      </c>
      <c r="C1304" t="s">
        <v>97</v>
      </c>
      <c r="D1304" t="s">
        <v>217</v>
      </c>
      <c r="E1304">
        <v>100</v>
      </c>
      <c r="F1304" t="s">
        <v>329</v>
      </c>
      <c r="G1304">
        <v>100</v>
      </c>
      <c r="H1304" t="s">
        <v>329</v>
      </c>
      <c r="I1304" t="s">
        <v>329</v>
      </c>
      <c r="J1304" t="s">
        <v>329</v>
      </c>
    </row>
    <row r="1305" spans="1:10" x14ac:dyDescent="0.35">
      <c r="A1305" t="s">
        <v>159</v>
      </c>
      <c r="B1305" t="s">
        <v>46</v>
      </c>
      <c r="C1305" t="s">
        <v>346</v>
      </c>
      <c r="D1305" t="s">
        <v>502</v>
      </c>
      <c r="E1305">
        <v>0.46499144770740397</v>
      </c>
      <c r="F1305">
        <v>0.60846240582991884</v>
      </c>
      <c r="G1305">
        <v>0.74139998833638876</v>
      </c>
      <c r="H1305">
        <v>0.78329778707297715</v>
      </c>
      <c r="I1305">
        <v>0.89747609861685562</v>
      </c>
      <c r="J1305" t="s">
        <v>329</v>
      </c>
    </row>
    <row r="1306" spans="1:10" x14ac:dyDescent="0.35">
      <c r="A1306" t="s">
        <v>159</v>
      </c>
      <c r="B1306" t="s">
        <v>46</v>
      </c>
      <c r="C1306" t="s">
        <v>313</v>
      </c>
      <c r="D1306" t="s">
        <v>277</v>
      </c>
      <c r="E1306">
        <v>3.2205861873137942</v>
      </c>
      <c r="F1306">
        <v>3.307604695691468</v>
      </c>
      <c r="G1306">
        <v>3.1918453970209977</v>
      </c>
      <c r="H1306">
        <v>3.268332089378331</v>
      </c>
      <c r="I1306" t="s">
        <v>329</v>
      </c>
      <c r="J1306" t="s">
        <v>329</v>
      </c>
    </row>
    <row r="1307" spans="1:10" x14ac:dyDescent="0.35">
      <c r="A1307" t="s">
        <v>159</v>
      </c>
      <c r="B1307" t="s">
        <v>46</v>
      </c>
      <c r="C1307" t="s">
        <v>198</v>
      </c>
      <c r="D1307" t="s">
        <v>59</v>
      </c>
      <c r="E1307">
        <v>14.588003953423309</v>
      </c>
      <c r="F1307">
        <v>14.240505485281121</v>
      </c>
      <c r="G1307">
        <v>14.858299800450824</v>
      </c>
      <c r="H1307">
        <v>14.89478569510827</v>
      </c>
      <c r="I1307">
        <v>15.516830198964296</v>
      </c>
      <c r="J1307" t="s">
        <v>329</v>
      </c>
    </row>
    <row r="1308" spans="1:10" x14ac:dyDescent="0.35">
      <c r="A1308" t="s">
        <v>159</v>
      </c>
      <c r="B1308" t="s">
        <v>46</v>
      </c>
      <c r="C1308" t="s">
        <v>232</v>
      </c>
      <c r="D1308" t="s">
        <v>215</v>
      </c>
      <c r="E1308">
        <v>12.313255973487808</v>
      </c>
      <c r="F1308">
        <v>10.445366109383512</v>
      </c>
      <c r="G1308">
        <v>7.790223792825282</v>
      </c>
      <c r="H1308">
        <v>7.2269190549618028</v>
      </c>
      <c r="I1308">
        <v>3.8848182224727204</v>
      </c>
      <c r="J1308" t="s">
        <v>329</v>
      </c>
    </row>
    <row r="1309" spans="1:10" x14ac:dyDescent="0.35">
      <c r="A1309" t="s">
        <v>159</v>
      </c>
      <c r="B1309" t="s">
        <v>46</v>
      </c>
      <c r="C1309" t="s">
        <v>293</v>
      </c>
      <c r="D1309" t="s">
        <v>258</v>
      </c>
      <c r="E1309" t="s">
        <v>329</v>
      </c>
      <c r="F1309" t="s">
        <v>329</v>
      </c>
      <c r="G1309" t="s">
        <v>329</v>
      </c>
      <c r="H1309" t="s">
        <v>329</v>
      </c>
      <c r="I1309" t="s">
        <v>329</v>
      </c>
      <c r="J1309" t="s">
        <v>329</v>
      </c>
    </row>
    <row r="1310" spans="1:10" x14ac:dyDescent="0.35">
      <c r="A1310" t="s">
        <v>159</v>
      </c>
      <c r="B1310" t="s">
        <v>46</v>
      </c>
      <c r="C1310" t="s">
        <v>367</v>
      </c>
      <c r="D1310" t="s">
        <v>0</v>
      </c>
      <c r="E1310">
        <v>4222.7371899585041</v>
      </c>
      <c r="F1310">
        <v>4237.729191322539</v>
      </c>
      <c r="G1310">
        <v>4174.3877655939086</v>
      </c>
      <c r="H1310">
        <v>4623.2791121679338</v>
      </c>
      <c r="I1310">
        <v>4599.6995158020454</v>
      </c>
      <c r="J1310" t="s">
        <v>329</v>
      </c>
    </row>
    <row r="1311" spans="1:10" x14ac:dyDescent="0.35">
      <c r="A1311" t="s">
        <v>159</v>
      </c>
      <c r="B1311" t="s">
        <v>46</v>
      </c>
      <c r="C1311" t="s">
        <v>301</v>
      </c>
      <c r="D1311" t="s">
        <v>209</v>
      </c>
      <c r="E1311">
        <v>20.574857771559081</v>
      </c>
      <c r="F1311">
        <v>18.877978115761092</v>
      </c>
      <c r="G1311">
        <v>19.559749384490946</v>
      </c>
      <c r="H1311">
        <v>17.198629745819623</v>
      </c>
      <c r="I1311">
        <v>14.813714088386828</v>
      </c>
      <c r="J1311" t="s">
        <v>329</v>
      </c>
    </row>
    <row r="1312" spans="1:10" x14ac:dyDescent="0.35">
      <c r="A1312" t="s">
        <v>159</v>
      </c>
      <c r="B1312" t="s">
        <v>46</v>
      </c>
      <c r="C1312" t="s">
        <v>516</v>
      </c>
      <c r="D1312" t="s">
        <v>428</v>
      </c>
      <c r="E1312">
        <v>5.3853612737592309</v>
      </c>
      <c r="F1312">
        <v>5.7915597642026082</v>
      </c>
      <c r="G1312">
        <v>6.1546746965731813</v>
      </c>
      <c r="H1312">
        <v>5.6558301977664538</v>
      </c>
      <c r="I1312">
        <v>5.8696905554277423</v>
      </c>
      <c r="J1312">
        <v>6.5484060183344175</v>
      </c>
    </row>
    <row r="1313" spans="1:10" x14ac:dyDescent="0.35">
      <c r="A1313" t="s">
        <v>159</v>
      </c>
      <c r="B1313" t="s">
        <v>46</v>
      </c>
      <c r="C1313" t="s">
        <v>184</v>
      </c>
      <c r="D1313" t="s">
        <v>488</v>
      </c>
      <c r="E1313" t="s">
        <v>329</v>
      </c>
      <c r="F1313" t="s">
        <v>329</v>
      </c>
      <c r="G1313" t="s">
        <v>329</v>
      </c>
      <c r="H1313" t="s">
        <v>329</v>
      </c>
      <c r="I1313" t="s">
        <v>329</v>
      </c>
      <c r="J1313" t="s">
        <v>329</v>
      </c>
    </row>
    <row r="1314" spans="1:10" x14ac:dyDescent="0.35">
      <c r="A1314" t="s">
        <v>159</v>
      </c>
      <c r="B1314" t="s">
        <v>46</v>
      </c>
      <c r="C1314" t="s">
        <v>297</v>
      </c>
      <c r="D1314" t="s">
        <v>14</v>
      </c>
      <c r="E1314" t="s">
        <v>329</v>
      </c>
      <c r="F1314" t="s">
        <v>329</v>
      </c>
      <c r="G1314" t="s">
        <v>329</v>
      </c>
      <c r="H1314" t="s">
        <v>329</v>
      </c>
      <c r="I1314" t="s">
        <v>329</v>
      </c>
      <c r="J1314" t="s">
        <v>329</v>
      </c>
    </row>
    <row r="1315" spans="1:10" x14ac:dyDescent="0.35">
      <c r="A1315" t="s">
        <v>159</v>
      </c>
      <c r="B1315" t="s">
        <v>46</v>
      </c>
      <c r="C1315" t="s">
        <v>431</v>
      </c>
      <c r="D1315" t="s">
        <v>216</v>
      </c>
      <c r="E1315">
        <v>25.1298836575445</v>
      </c>
      <c r="F1315">
        <v>24.983541216404099</v>
      </c>
      <c r="G1315">
        <v>24.908551516244898</v>
      </c>
      <c r="H1315" t="s">
        <v>329</v>
      </c>
      <c r="I1315" t="s">
        <v>329</v>
      </c>
      <c r="J1315" t="s">
        <v>329</v>
      </c>
    </row>
    <row r="1316" spans="1:10" x14ac:dyDescent="0.35">
      <c r="A1316" t="s">
        <v>159</v>
      </c>
      <c r="B1316" t="s">
        <v>46</v>
      </c>
      <c r="C1316" t="s">
        <v>446</v>
      </c>
      <c r="D1316" t="s">
        <v>252</v>
      </c>
      <c r="E1316">
        <v>7.6549210206561362</v>
      </c>
      <c r="F1316">
        <v>6.8979109184075682</v>
      </c>
      <c r="G1316">
        <v>7.0120682480233052</v>
      </c>
      <c r="H1316">
        <v>5.1555882894494571</v>
      </c>
      <c r="I1316" t="s">
        <v>329</v>
      </c>
      <c r="J1316" t="s">
        <v>329</v>
      </c>
    </row>
    <row r="1317" spans="1:10" x14ac:dyDescent="0.35">
      <c r="A1317" t="s">
        <v>159</v>
      </c>
      <c r="B1317" t="s">
        <v>46</v>
      </c>
      <c r="C1317" t="s">
        <v>398</v>
      </c>
      <c r="D1317" t="s">
        <v>163</v>
      </c>
      <c r="E1317">
        <v>15.583808735341687</v>
      </c>
      <c r="F1317">
        <v>16.641098813235992</v>
      </c>
      <c r="G1317">
        <v>15.898757068497311</v>
      </c>
      <c r="H1317">
        <v>9.9459594398336346</v>
      </c>
      <c r="I1317">
        <v>10.316927264708402</v>
      </c>
      <c r="J1317">
        <v>10.25377164706561</v>
      </c>
    </row>
    <row r="1318" spans="1:10" x14ac:dyDescent="0.35">
      <c r="A1318" t="s">
        <v>159</v>
      </c>
      <c r="B1318" t="s">
        <v>46</v>
      </c>
      <c r="C1318" t="s">
        <v>9</v>
      </c>
      <c r="D1318" t="s">
        <v>457</v>
      </c>
      <c r="E1318">
        <v>16.414096532042102</v>
      </c>
      <c r="F1318">
        <v>17.585775689521686</v>
      </c>
      <c r="G1318">
        <v>17.370530954708517</v>
      </c>
      <c r="H1318">
        <v>13.703826665540175</v>
      </c>
      <c r="I1318">
        <v>14.795330902837744</v>
      </c>
      <c r="J1318">
        <v>12.598123992620081</v>
      </c>
    </row>
    <row r="1319" spans="1:10" x14ac:dyDescent="0.35">
      <c r="A1319" t="s">
        <v>159</v>
      </c>
      <c r="B1319" t="s">
        <v>46</v>
      </c>
      <c r="C1319" t="s">
        <v>5</v>
      </c>
      <c r="D1319" t="s">
        <v>156</v>
      </c>
      <c r="E1319">
        <v>1.57</v>
      </c>
      <c r="F1319" t="s">
        <v>329</v>
      </c>
      <c r="G1319">
        <v>1.76</v>
      </c>
      <c r="H1319" t="s">
        <v>329</v>
      </c>
      <c r="I1319">
        <v>1.51</v>
      </c>
      <c r="J1319" t="s">
        <v>329</v>
      </c>
    </row>
    <row r="1320" spans="1:10" x14ac:dyDescent="0.35">
      <c r="A1320" t="s">
        <v>159</v>
      </c>
      <c r="B1320" t="s">
        <v>46</v>
      </c>
      <c r="C1320" t="s">
        <v>69</v>
      </c>
      <c r="D1320" t="s">
        <v>170</v>
      </c>
      <c r="E1320">
        <v>68.093999999999994</v>
      </c>
      <c r="F1320">
        <v>67.965000000000003</v>
      </c>
      <c r="G1320">
        <v>67.834999999999994</v>
      </c>
      <c r="H1320">
        <v>67.721000000000004</v>
      </c>
      <c r="I1320">
        <v>67.622</v>
      </c>
      <c r="J1320">
        <v>67.537999999999997</v>
      </c>
    </row>
    <row r="1321" spans="1:10" x14ac:dyDescent="0.35">
      <c r="A1321" t="s">
        <v>159</v>
      </c>
      <c r="B1321" t="s">
        <v>46</v>
      </c>
      <c r="C1321" t="s">
        <v>91</v>
      </c>
      <c r="D1321" t="s">
        <v>359</v>
      </c>
      <c r="E1321">
        <v>15.688493546076925</v>
      </c>
      <c r="F1321">
        <v>16.572696815013828</v>
      </c>
      <c r="G1321">
        <v>15.912796631793825</v>
      </c>
      <c r="H1321">
        <v>15.535105740181269</v>
      </c>
      <c r="I1321">
        <v>16.15225882697797</v>
      </c>
      <c r="J1321">
        <v>15.836691583732026</v>
      </c>
    </row>
    <row r="1322" spans="1:10" x14ac:dyDescent="0.35">
      <c r="A1322" t="s">
        <v>159</v>
      </c>
      <c r="B1322" t="s">
        <v>46</v>
      </c>
      <c r="C1322" t="s">
        <v>390</v>
      </c>
      <c r="D1322" t="s">
        <v>473</v>
      </c>
      <c r="E1322">
        <v>68.835606330110892</v>
      </c>
      <c r="F1322">
        <v>66.927332946096811</v>
      </c>
      <c r="G1322">
        <v>67.596198009696352</v>
      </c>
      <c r="H1322">
        <v>67.713413897280972</v>
      </c>
      <c r="I1322">
        <v>67.789527436506475</v>
      </c>
      <c r="J1322">
        <v>69.172090067218349</v>
      </c>
    </row>
    <row r="1323" spans="1:10" x14ac:dyDescent="0.35">
      <c r="A1323" t="s">
        <v>159</v>
      </c>
      <c r="B1323" t="s">
        <v>46</v>
      </c>
      <c r="C1323" t="s">
        <v>70</v>
      </c>
      <c r="D1323" t="s">
        <v>447</v>
      </c>
      <c r="E1323">
        <v>3.1928627020880294</v>
      </c>
      <c r="F1323">
        <v>3.8809856606179776</v>
      </c>
      <c r="G1323">
        <v>3.6538019903036489</v>
      </c>
      <c r="H1323">
        <v>3.5137160120845925</v>
      </c>
      <c r="I1323">
        <v>3.5780754547548317</v>
      </c>
      <c r="J1323">
        <v>3.3849220796366861</v>
      </c>
    </row>
    <row r="1324" spans="1:10" x14ac:dyDescent="0.35">
      <c r="A1324" t="s">
        <v>159</v>
      </c>
      <c r="B1324" t="s">
        <v>46</v>
      </c>
      <c r="C1324" t="s">
        <v>77</v>
      </c>
      <c r="D1324" t="s">
        <v>426</v>
      </c>
      <c r="E1324">
        <v>2.9755803288984102</v>
      </c>
      <c r="F1324">
        <v>4.9776147837679501</v>
      </c>
      <c r="G1324">
        <v>3.93492157832413</v>
      </c>
      <c r="H1324">
        <v>2.7884967959354698</v>
      </c>
      <c r="I1324">
        <v>-0.14481551946746099</v>
      </c>
      <c r="J1324">
        <v>-0.45676665348251499</v>
      </c>
    </row>
    <row r="1325" spans="1:10" x14ac:dyDescent="0.35">
      <c r="A1325" t="s">
        <v>41</v>
      </c>
      <c r="B1325" t="s">
        <v>376</v>
      </c>
      <c r="C1325" t="s">
        <v>97</v>
      </c>
      <c r="D1325" t="s">
        <v>217</v>
      </c>
      <c r="E1325">
        <v>23</v>
      </c>
      <c r="F1325" t="s">
        <v>329</v>
      </c>
      <c r="G1325">
        <v>26.562560000000001</v>
      </c>
      <c r="H1325" t="s">
        <v>329</v>
      </c>
      <c r="I1325" t="s">
        <v>329</v>
      </c>
      <c r="J1325" t="s">
        <v>329</v>
      </c>
    </row>
    <row r="1326" spans="1:10" x14ac:dyDescent="0.35">
      <c r="A1326" t="s">
        <v>41</v>
      </c>
      <c r="B1326" t="s">
        <v>376</v>
      </c>
      <c r="C1326" t="s">
        <v>346</v>
      </c>
      <c r="D1326" t="s">
        <v>502</v>
      </c>
      <c r="E1326">
        <v>1.0688136380172784</v>
      </c>
      <c r="F1326">
        <v>1.2620758622529251</v>
      </c>
      <c r="G1326">
        <v>1.4674017074975372</v>
      </c>
      <c r="H1326">
        <v>1.5901516851916901</v>
      </c>
      <c r="I1326" t="s">
        <v>329</v>
      </c>
      <c r="J1326" t="s">
        <v>329</v>
      </c>
    </row>
    <row r="1327" spans="1:10" x14ac:dyDescent="0.35">
      <c r="A1327" t="s">
        <v>41</v>
      </c>
      <c r="B1327" t="s">
        <v>376</v>
      </c>
      <c r="C1327" t="s">
        <v>313</v>
      </c>
      <c r="D1327" t="s">
        <v>277</v>
      </c>
      <c r="E1327">
        <v>0.16014774401998477</v>
      </c>
      <c r="F1327">
        <v>0.1779742731424955</v>
      </c>
      <c r="G1327">
        <v>0.18876030276884098</v>
      </c>
      <c r="H1327">
        <v>0.22183093596914061</v>
      </c>
      <c r="I1327" t="s">
        <v>329</v>
      </c>
      <c r="J1327" t="s">
        <v>329</v>
      </c>
    </row>
    <row r="1328" spans="1:10" x14ac:dyDescent="0.35">
      <c r="A1328" t="s">
        <v>41</v>
      </c>
      <c r="B1328" t="s">
        <v>376</v>
      </c>
      <c r="C1328" t="s">
        <v>198</v>
      </c>
      <c r="D1328" t="s">
        <v>59</v>
      </c>
      <c r="E1328">
        <v>94.142738828503511</v>
      </c>
      <c r="F1328">
        <v>93.690251838384611</v>
      </c>
      <c r="G1328">
        <v>93.586349966472653</v>
      </c>
      <c r="H1328">
        <v>92.941363105762434</v>
      </c>
      <c r="I1328" t="s">
        <v>329</v>
      </c>
      <c r="J1328" t="s">
        <v>329</v>
      </c>
    </row>
    <row r="1329" spans="1:10" x14ac:dyDescent="0.35">
      <c r="A1329" t="s">
        <v>41</v>
      </c>
      <c r="B1329" t="s">
        <v>376</v>
      </c>
      <c r="C1329" t="s">
        <v>232</v>
      </c>
      <c r="D1329" t="s">
        <v>215</v>
      </c>
      <c r="E1329">
        <v>4.7329472320866168</v>
      </c>
      <c r="F1329">
        <v>5.0193373656578322</v>
      </c>
      <c r="G1329">
        <v>4.9462483260298136</v>
      </c>
      <c r="H1329">
        <v>5.4698202456634339</v>
      </c>
      <c r="I1329" t="s">
        <v>329</v>
      </c>
      <c r="J1329" t="s">
        <v>329</v>
      </c>
    </row>
    <row r="1330" spans="1:10" x14ac:dyDescent="0.35">
      <c r="A1330" t="s">
        <v>41</v>
      </c>
      <c r="B1330" t="s">
        <v>376</v>
      </c>
      <c r="C1330" t="s">
        <v>293</v>
      </c>
      <c r="D1330" t="s">
        <v>258</v>
      </c>
      <c r="E1330" t="s">
        <v>329</v>
      </c>
      <c r="F1330" t="s">
        <v>329</v>
      </c>
      <c r="G1330" t="s">
        <v>329</v>
      </c>
      <c r="H1330" t="s">
        <v>329</v>
      </c>
      <c r="I1330" t="s">
        <v>329</v>
      </c>
      <c r="J1330" t="s">
        <v>329</v>
      </c>
    </row>
    <row r="1331" spans="1:10" x14ac:dyDescent="0.35">
      <c r="A1331" t="s">
        <v>41</v>
      </c>
      <c r="B1331" t="s">
        <v>376</v>
      </c>
      <c r="C1331" t="s">
        <v>367</v>
      </c>
      <c r="D1331" t="s">
        <v>0</v>
      </c>
      <c r="E1331">
        <v>469.65793787689239</v>
      </c>
      <c r="F1331">
        <v>483.12343637837785</v>
      </c>
      <c r="G1331">
        <v>492.0368276754711</v>
      </c>
      <c r="H1331">
        <v>506.97529972332222</v>
      </c>
      <c r="I1331" t="s">
        <v>329</v>
      </c>
      <c r="J1331" t="s">
        <v>329</v>
      </c>
    </row>
    <row r="1332" spans="1:10" x14ac:dyDescent="0.35">
      <c r="A1332" t="s">
        <v>41</v>
      </c>
      <c r="B1332" t="s">
        <v>376</v>
      </c>
      <c r="C1332" t="s">
        <v>301</v>
      </c>
      <c r="D1332" t="s">
        <v>209</v>
      </c>
      <c r="E1332">
        <v>4.7884451018151131</v>
      </c>
      <c r="F1332">
        <v>5.1134385535045128</v>
      </c>
      <c r="G1332">
        <v>5.0529864871445636</v>
      </c>
      <c r="H1332">
        <v>5.6396306454317964</v>
      </c>
      <c r="I1332" t="s">
        <v>329</v>
      </c>
      <c r="J1332" t="s">
        <v>329</v>
      </c>
    </row>
    <row r="1333" spans="1:10" x14ac:dyDescent="0.35">
      <c r="A1333" t="s">
        <v>41</v>
      </c>
      <c r="B1333" t="s">
        <v>376</v>
      </c>
      <c r="C1333" t="s">
        <v>516</v>
      </c>
      <c r="D1333" t="s">
        <v>428</v>
      </c>
      <c r="E1333">
        <v>2.2079639193610232</v>
      </c>
      <c r="F1333">
        <v>2.3745691709617036</v>
      </c>
      <c r="G1333">
        <v>2.5078451538504316</v>
      </c>
      <c r="H1333">
        <v>2.6797632636603659</v>
      </c>
      <c r="I1333">
        <v>2.8678852596469744</v>
      </c>
      <c r="J1333" t="s">
        <v>329</v>
      </c>
    </row>
    <row r="1334" spans="1:10" x14ac:dyDescent="0.35">
      <c r="A1334" t="s">
        <v>41</v>
      </c>
      <c r="B1334" t="s">
        <v>376</v>
      </c>
      <c r="C1334" t="s">
        <v>184</v>
      </c>
      <c r="D1334" t="s">
        <v>488</v>
      </c>
      <c r="E1334" t="s">
        <v>329</v>
      </c>
      <c r="F1334" t="s">
        <v>329</v>
      </c>
      <c r="G1334" t="s">
        <v>329</v>
      </c>
      <c r="H1334" t="s">
        <v>329</v>
      </c>
      <c r="I1334">
        <v>120000000</v>
      </c>
      <c r="J1334" t="s">
        <v>329</v>
      </c>
    </row>
    <row r="1335" spans="1:10" x14ac:dyDescent="0.35">
      <c r="A1335" t="s">
        <v>41</v>
      </c>
      <c r="B1335" t="s">
        <v>376</v>
      </c>
      <c r="C1335" t="s">
        <v>297</v>
      </c>
      <c r="D1335" t="s">
        <v>14</v>
      </c>
      <c r="E1335" t="s">
        <v>329</v>
      </c>
      <c r="F1335" t="s">
        <v>329</v>
      </c>
      <c r="G1335" t="s">
        <v>329</v>
      </c>
      <c r="H1335" t="s">
        <v>329</v>
      </c>
      <c r="I1335" t="s">
        <v>329</v>
      </c>
      <c r="J1335" t="s">
        <v>329</v>
      </c>
    </row>
    <row r="1336" spans="1:10" x14ac:dyDescent="0.35">
      <c r="A1336" t="s">
        <v>41</v>
      </c>
      <c r="B1336" t="s">
        <v>376</v>
      </c>
      <c r="C1336" t="s">
        <v>431</v>
      </c>
      <c r="D1336" t="s">
        <v>216</v>
      </c>
      <c r="E1336">
        <v>94.444621426701005</v>
      </c>
      <c r="F1336">
        <v>93.984682970454799</v>
      </c>
      <c r="G1336">
        <v>93.490620193036506</v>
      </c>
      <c r="H1336" t="s">
        <v>329</v>
      </c>
      <c r="I1336" t="s">
        <v>329</v>
      </c>
      <c r="J1336" t="s">
        <v>329</v>
      </c>
    </row>
    <row r="1337" spans="1:10" x14ac:dyDescent="0.35">
      <c r="A1337" t="s">
        <v>41</v>
      </c>
      <c r="B1337" t="s">
        <v>376</v>
      </c>
      <c r="C1337" t="s">
        <v>446</v>
      </c>
      <c r="D1337" t="s">
        <v>252</v>
      </c>
      <c r="E1337">
        <v>85.579064587973278</v>
      </c>
      <c r="F1337">
        <v>80.730897009966782</v>
      </c>
      <c r="G1337">
        <v>72.676659528907933</v>
      </c>
      <c r="H1337">
        <v>69.275862068965523</v>
      </c>
      <c r="I1337" t="s">
        <v>329</v>
      </c>
      <c r="J1337" t="s">
        <v>329</v>
      </c>
    </row>
    <row r="1338" spans="1:10" x14ac:dyDescent="0.35">
      <c r="A1338" t="s">
        <v>41</v>
      </c>
      <c r="B1338" t="s">
        <v>376</v>
      </c>
      <c r="C1338" t="s">
        <v>398</v>
      </c>
      <c r="D1338" t="s">
        <v>163</v>
      </c>
      <c r="E1338">
        <v>3.8092339333752152E-3</v>
      </c>
      <c r="F1338">
        <v>1.0119369865858641E-5</v>
      </c>
      <c r="G1338">
        <v>1.9289718270249178E-3</v>
      </c>
      <c r="H1338">
        <v>6.6462380783796693</v>
      </c>
      <c r="I1338">
        <v>2.5140129273105282E-2</v>
      </c>
      <c r="J1338">
        <v>4.4603471348417502E-7</v>
      </c>
    </row>
    <row r="1339" spans="1:10" x14ac:dyDescent="0.35">
      <c r="A1339" t="s">
        <v>41</v>
      </c>
      <c r="B1339" t="s">
        <v>376</v>
      </c>
      <c r="C1339" t="s">
        <v>9</v>
      </c>
      <c r="D1339" t="s">
        <v>457</v>
      </c>
      <c r="E1339">
        <v>18.552796150284433</v>
      </c>
      <c r="F1339">
        <v>17.772765870918935</v>
      </c>
      <c r="G1339">
        <v>20.492858882855021</v>
      </c>
      <c r="H1339">
        <v>12.148296512677026</v>
      </c>
      <c r="I1339">
        <v>17.314796416984755</v>
      </c>
      <c r="J1339">
        <v>9.6670104884293853</v>
      </c>
    </row>
    <row r="1340" spans="1:10" x14ac:dyDescent="0.35">
      <c r="A1340" t="s">
        <v>41</v>
      </c>
      <c r="B1340" t="s">
        <v>376</v>
      </c>
      <c r="C1340" t="s">
        <v>5</v>
      </c>
      <c r="D1340" t="s">
        <v>156</v>
      </c>
      <c r="E1340">
        <v>0.78</v>
      </c>
      <c r="F1340" t="s">
        <v>329</v>
      </c>
      <c r="G1340">
        <v>0.94</v>
      </c>
      <c r="H1340" t="s">
        <v>329</v>
      </c>
      <c r="I1340">
        <v>0.89</v>
      </c>
      <c r="J1340" t="s">
        <v>329</v>
      </c>
    </row>
    <row r="1341" spans="1:10" x14ac:dyDescent="0.35">
      <c r="A1341" t="s">
        <v>41</v>
      </c>
      <c r="B1341" t="s">
        <v>376</v>
      </c>
      <c r="C1341" t="s">
        <v>69</v>
      </c>
      <c r="D1341" t="s">
        <v>170</v>
      </c>
      <c r="E1341">
        <v>17.318999999999999</v>
      </c>
      <c r="F1341">
        <v>17.734999999999999</v>
      </c>
      <c r="G1341">
        <v>18.16</v>
      </c>
      <c r="H1341">
        <v>18.59</v>
      </c>
      <c r="I1341">
        <v>19.027999999999999</v>
      </c>
      <c r="J1341">
        <v>19.472000000000001</v>
      </c>
    </row>
    <row r="1342" spans="1:10" x14ac:dyDescent="0.35">
      <c r="A1342" t="s">
        <v>41</v>
      </c>
      <c r="B1342" t="s">
        <v>376</v>
      </c>
      <c r="C1342" t="s">
        <v>91</v>
      </c>
      <c r="D1342" t="s">
        <v>359</v>
      </c>
      <c r="E1342">
        <v>4.289760207656677</v>
      </c>
      <c r="F1342">
        <v>3.987833503800243</v>
      </c>
      <c r="G1342">
        <v>3.701821083959163</v>
      </c>
      <c r="H1342">
        <v>4.0305076904995483</v>
      </c>
      <c r="I1342">
        <v>4.3438843383093015</v>
      </c>
      <c r="J1342">
        <v>4.0806595590679278</v>
      </c>
    </row>
    <row r="1343" spans="1:10" x14ac:dyDescent="0.35">
      <c r="A1343" t="s">
        <v>41</v>
      </c>
      <c r="B1343" t="s">
        <v>376</v>
      </c>
      <c r="C1343" t="s">
        <v>390</v>
      </c>
      <c r="D1343" t="s">
        <v>473</v>
      </c>
      <c r="E1343">
        <v>45.073851771714111</v>
      </c>
      <c r="F1343">
        <v>44.864592498755293</v>
      </c>
      <c r="G1343">
        <v>41.760043976771613</v>
      </c>
      <c r="H1343">
        <v>43.188134058750101</v>
      </c>
      <c r="I1343">
        <v>43.415722913841762</v>
      </c>
      <c r="J1343">
        <v>42.773839828393974</v>
      </c>
    </row>
    <row r="1344" spans="1:10" x14ac:dyDescent="0.35">
      <c r="A1344" t="s">
        <v>41</v>
      </c>
      <c r="B1344" t="s">
        <v>376</v>
      </c>
      <c r="C1344" t="s">
        <v>70</v>
      </c>
      <c r="D1344" t="s">
        <v>447</v>
      </c>
      <c r="E1344">
        <v>44.741097070399036</v>
      </c>
      <c r="F1344">
        <v>44.66957015131505</v>
      </c>
      <c r="G1344">
        <v>47.983130137130878</v>
      </c>
      <c r="H1344">
        <v>44.896720310701092</v>
      </c>
      <c r="I1344">
        <v>41.92301248460813</v>
      </c>
      <c r="J1344">
        <v>40.973281026528987</v>
      </c>
    </row>
    <row r="1345" spans="1:10" x14ac:dyDescent="0.35">
      <c r="A1345" t="s">
        <v>41</v>
      </c>
      <c r="B1345" t="s">
        <v>376</v>
      </c>
      <c r="C1345" t="s">
        <v>77</v>
      </c>
      <c r="D1345" t="s">
        <v>426</v>
      </c>
      <c r="E1345">
        <v>8.1369411308309694</v>
      </c>
      <c r="F1345">
        <v>33.224215246637002</v>
      </c>
      <c r="G1345">
        <v>22.770460884373598</v>
      </c>
      <c r="H1345">
        <v>8.0784723258242401</v>
      </c>
      <c r="I1345">
        <v>7.3918144799502796</v>
      </c>
      <c r="J1345">
        <v>10.1341146465293</v>
      </c>
    </row>
    <row r="1346" spans="1:10" x14ac:dyDescent="0.35">
      <c r="A1346" t="s">
        <v>465</v>
      </c>
      <c r="B1346" t="s">
        <v>369</v>
      </c>
      <c r="C1346" t="s">
        <v>97</v>
      </c>
      <c r="D1346" t="s">
        <v>217</v>
      </c>
      <c r="E1346">
        <v>100</v>
      </c>
      <c r="F1346" t="s">
        <v>329</v>
      </c>
      <c r="G1346">
        <v>100</v>
      </c>
      <c r="H1346" t="s">
        <v>329</v>
      </c>
      <c r="I1346" t="s">
        <v>329</v>
      </c>
      <c r="J1346" t="s">
        <v>329</v>
      </c>
    </row>
    <row r="1347" spans="1:10" x14ac:dyDescent="0.35">
      <c r="A1347" t="s">
        <v>465</v>
      </c>
      <c r="B1347" t="s">
        <v>369</v>
      </c>
      <c r="C1347" t="s">
        <v>346</v>
      </c>
      <c r="D1347" t="s">
        <v>502</v>
      </c>
      <c r="E1347" t="s">
        <v>329</v>
      </c>
      <c r="F1347" t="s">
        <v>329</v>
      </c>
      <c r="G1347" t="s">
        <v>329</v>
      </c>
      <c r="H1347" t="s">
        <v>329</v>
      </c>
      <c r="I1347" t="s">
        <v>329</v>
      </c>
      <c r="J1347" t="s">
        <v>329</v>
      </c>
    </row>
    <row r="1348" spans="1:10" x14ac:dyDescent="0.35">
      <c r="A1348" t="s">
        <v>465</v>
      </c>
      <c r="B1348" t="s">
        <v>369</v>
      </c>
      <c r="C1348" t="s">
        <v>313</v>
      </c>
      <c r="D1348" t="s">
        <v>277</v>
      </c>
      <c r="E1348" t="s">
        <v>329</v>
      </c>
      <c r="F1348" t="s">
        <v>329</v>
      </c>
      <c r="G1348" t="s">
        <v>329</v>
      </c>
      <c r="H1348" t="s">
        <v>329</v>
      </c>
      <c r="I1348" t="s">
        <v>329</v>
      </c>
      <c r="J1348" t="s">
        <v>329</v>
      </c>
    </row>
    <row r="1349" spans="1:10" x14ac:dyDescent="0.35">
      <c r="A1349" t="s">
        <v>465</v>
      </c>
      <c r="B1349" t="s">
        <v>369</v>
      </c>
      <c r="C1349" t="s">
        <v>198</v>
      </c>
      <c r="D1349" t="s">
        <v>59</v>
      </c>
      <c r="E1349" t="s">
        <v>329</v>
      </c>
      <c r="F1349" t="s">
        <v>329</v>
      </c>
      <c r="G1349" t="s">
        <v>329</v>
      </c>
      <c r="H1349" t="s">
        <v>329</v>
      </c>
      <c r="I1349" t="s">
        <v>329</v>
      </c>
      <c r="J1349" t="s">
        <v>329</v>
      </c>
    </row>
    <row r="1350" spans="1:10" x14ac:dyDescent="0.35">
      <c r="A1350" t="s">
        <v>465</v>
      </c>
      <c r="B1350" t="s">
        <v>369</v>
      </c>
      <c r="C1350" t="s">
        <v>232</v>
      </c>
      <c r="D1350" t="s">
        <v>215</v>
      </c>
      <c r="E1350" t="s">
        <v>329</v>
      </c>
      <c r="F1350" t="s">
        <v>329</v>
      </c>
      <c r="G1350" t="s">
        <v>329</v>
      </c>
      <c r="H1350" t="s">
        <v>329</v>
      </c>
      <c r="I1350" t="s">
        <v>329</v>
      </c>
      <c r="J1350" t="s">
        <v>329</v>
      </c>
    </row>
    <row r="1351" spans="1:10" x14ac:dyDescent="0.35">
      <c r="A1351" t="s">
        <v>465</v>
      </c>
      <c r="B1351" t="s">
        <v>369</v>
      </c>
      <c r="C1351" t="s">
        <v>293</v>
      </c>
      <c r="D1351" t="s">
        <v>258</v>
      </c>
      <c r="E1351" t="s">
        <v>329</v>
      </c>
      <c r="F1351" t="s">
        <v>329</v>
      </c>
      <c r="G1351" t="s">
        <v>329</v>
      </c>
      <c r="H1351" t="s">
        <v>329</v>
      </c>
      <c r="I1351" t="s">
        <v>329</v>
      </c>
      <c r="J1351" t="s">
        <v>329</v>
      </c>
    </row>
    <row r="1352" spans="1:10" x14ac:dyDescent="0.35">
      <c r="A1352" t="s">
        <v>465</v>
      </c>
      <c r="B1352" t="s">
        <v>369</v>
      </c>
      <c r="C1352" t="s">
        <v>367</v>
      </c>
      <c r="D1352" t="s">
        <v>0</v>
      </c>
      <c r="E1352" t="s">
        <v>329</v>
      </c>
      <c r="F1352" t="s">
        <v>329</v>
      </c>
      <c r="G1352" t="s">
        <v>329</v>
      </c>
      <c r="H1352" t="s">
        <v>329</v>
      </c>
      <c r="I1352" t="s">
        <v>329</v>
      </c>
      <c r="J1352" t="s">
        <v>329</v>
      </c>
    </row>
    <row r="1353" spans="1:10" x14ac:dyDescent="0.35">
      <c r="A1353" t="s">
        <v>465</v>
      </c>
      <c r="B1353" t="s">
        <v>369</v>
      </c>
      <c r="C1353" t="s">
        <v>301</v>
      </c>
      <c r="D1353" t="s">
        <v>209</v>
      </c>
      <c r="E1353" t="s">
        <v>329</v>
      </c>
      <c r="F1353" t="s">
        <v>329</v>
      </c>
      <c r="G1353" t="s">
        <v>329</v>
      </c>
      <c r="H1353" t="s">
        <v>329</v>
      </c>
      <c r="I1353" t="s">
        <v>329</v>
      </c>
      <c r="J1353" t="s">
        <v>329</v>
      </c>
    </row>
    <row r="1354" spans="1:10" x14ac:dyDescent="0.35">
      <c r="A1354" t="s">
        <v>465</v>
      </c>
      <c r="B1354" t="s">
        <v>369</v>
      </c>
      <c r="C1354" t="s">
        <v>516</v>
      </c>
      <c r="D1354" t="s">
        <v>428</v>
      </c>
      <c r="E1354" t="s">
        <v>329</v>
      </c>
      <c r="F1354" t="s">
        <v>329</v>
      </c>
      <c r="G1354" t="s">
        <v>329</v>
      </c>
      <c r="H1354" t="s">
        <v>329</v>
      </c>
      <c r="I1354" t="s">
        <v>329</v>
      </c>
      <c r="J1354" t="s">
        <v>329</v>
      </c>
    </row>
    <row r="1355" spans="1:10" x14ac:dyDescent="0.35">
      <c r="A1355" t="s">
        <v>465</v>
      </c>
      <c r="B1355" t="s">
        <v>369</v>
      </c>
      <c r="C1355" t="s">
        <v>184</v>
      </c>
      <c r="D1355" t="s">
        <v>488</v>
      </c>
      <c r="E1355" t="s">
        <v>329</v>
      </c>
      <c r="F1355" t="s">
        <v>329</v>
      </c>
      <c r="G1355" t="s">
        <v>329</v>
      </c>
      <c r="H1355" t="s">
        <v>329</v>
      </c>
      <c r="I1355" t="s">
        <v>329</v>
      </c>
      <c r="J1355" t="s">
        <v>329</v>
      </c>
    </row>
    <row r="1356" spans="1:10" x14ac:dyDescent="0.35">
      <c r="A1356" t="s">
        <v>465</v>
      </c>
      <c r="B1356" t="s">
        <v>369</v>
      </c>
      <c r="C1356" t="s">
        <v>297</v>
      </c>
      <c r="D1356" t="s">
        <v>14</v>
      </c>
      <c r="E1356" t="s">
        <v>329</v>
      </c>
      <c r="F1356" t="s">
        <v>329</v>
      </c>
      <c r="G1356" t="s">
        <v>329</v>
      </c>
      <c r="H1356" t="s">
        <v>329</v>
      </c>
      <c r="I1356" t="s">
        <v>329</v>
      </c>
      <c r="J1356" t="s">
        <v>329</v>
      </c>
    </row>
    <row r="1357" spans="1:10" x14ac:dyDescent="0.35">
      <c r="A1357" t="s">
        <v>465</v>
      </c>
      <c r="B1357" t="s">
        <v>369</v>
      </c>
      <c r="C1357" t="s">
        <v>431</v>
      </c>
      <c r="D1357" t="s">
        <v>216</v>
      </c>
      <c r="E1357" t="s">
        <v>329</v>
      </c>
      <c r="F1357" t="s">
        <v>329</v>
      </c>
      <c r="G1357" t="s">
        <v>329</v>
      </c>
      <c r="H1357" t="s">
        <v>329</v>
      </c>
      <c r="I1357" t="s">
        <v>329</v>
      </c>
      <c r="J1357" t="s">
        <v>329</v>
      </c>
    </row>
    <row r="1358" spans="1:10" x14ac:dyDescent="0.35">
      <c r="A1358" t="s">
        <v>465</v>
      </c>
      <c r="B1358" t="s">
        <v>369</v>
      </c>
      <c r="C1358" t="s">
        <v>446</v>
      </c>
      <c r="D1358" t="s">
        <v>252</v>
      </c>
      <c r="E1358">
        <v>100</v>
      </c>
      <c r="F1358">
        <v>100</v>
      </c>
      <c r="G1358">
        <v>100</v>
      </c>
      <c r="H1358">
        <v>100</v>
      </c>
      <c r="I1358" t="s">
        <v>329</v>
      </c>
      <c r="J1358" t="s">
        <v>329</v>
      </c>
    </row>
    <row r="1359" spans="1:10" x14ac:dyDescent="0.35">
      <c r="A1359" t="s">
        <v>465</v>
      </c>
      <c r="B1359" t="s">
        <v>369</v>
      </c>
      <c r="C1359" t="s">
        <v>398</v>
      </c>
      <c r="D1359" t="s">
        <v>163</v>
      </c>
      <c r="E1359" t="s">
        <v>329</v>
      </c>
      <c r="F1359" t="s">
        <v>329</v>
      </c>
      <c r="G1359" t="s">
        <v>329</v>
      </c>
      <c r="H1359" t="s">
        <v>329</v>
      </c>
      <c r="I1359" t="s">
        <v>329</v>
      </c>
      <c r="J1359" t="s">
        <v>329</v>
      </c>
    </row>
    <row r="1360" spans="1:10" x14ac:dyDescent="0.35">
      <c r="A1360" t="s">
        <v>465</v>
      </c>
      <c r="B1360" t="s">
        <v>369</v>
      </c>
      <c r="C1360" t="s">
        <v>9</v>
      </c>
      <c r="D1360" t="s">
        <v>457</v>
      </c>
      <c r="E1360" t="s">
        <v>329</v>
      </c>
      <c r="F1360" t="s">
        <v>329</v>
      </c>
      <c r="G1360" t="s">
        <v>329</v>
      </c>
      <c r="H1360" t="s">
        <v>329</v>
      </c>
      <c r="I1360" t="s">
        <v>329</v>
      </c>
      <c r="J1360" t="s">
        <v>329</v>
      </c>
    </row>
    <row r="1361" spans="1:10" x14ac:dyDescent="0.35">
      <c r="A1361" t="s">
        <v>465</v>
      </c>
      <c r="B1361" t="s">
        <v>369</v>
      </c>
      <c r="C1361" t="s">
        <v>5</v>
      </c>
      <c r="D1361" t="s">
        <v>156</v>
      </c>
      <c r="E1361" t="s">
        <v>329</v>
      </c>
      <c r="F1361" t="s">
        <v>329</v>
      </c>
      <c r="G1361" t="s">
        <v>329</v>
      </c>
      <c r="H1361" t="s">
        <v>329</v>
      </c>
      <c r="I1361" t="s">
        <v>329</v>
      </c>
      <c r="J1361" t="s">
        <v>329</v>
      </c>
    </row>
    <row r="1362" spans="1:10" x14ac:dyDescent="0.35">
      <c r="A1362" t="s">
        <v>465</v>
      </c>
      <c r="B1362" t="s">
        <v>369</v>
      </c>
      <c r="C1362" t="s">
        <v>69</v>
      </c>
      <c r="D1362" t="s">
        <v>170</v>
      </c>
      <c r="E1362">
        <v>40.926000000000002</v>
      </c>
      <c r="F1362">
        <v>41.122</v>
      </c>
      <c r="G1362">
        <v>41.323</v>
      </c>
      <c r="H1362">
        <v>41.53</v>
      </c>
      <c r="I1362">
        <v>41.743000000000002</v>
      </c>
      <c r="J1362">
        <v>41.962000000000003</v>
      </c>
    </row>
    <row r="1363" spans="1:10" x14ac:dyDescent="0.35">
      <c r="A1363" t="s">
        <v>465</v>
      </c>
      <c r="B1363" t="s">
        <v>369</v>
      </c>
      <c r="C1363" t="s">
        <v>91</v>
      </c>
      <c r="D1363" t="s">
        <v>359</v>
      </c>
      <c r="E1363">
        <v>5.8646267964765881</v>
      </c>
      <c r="F1363">
        <v>5.8171118153010415</v>
      </c>
      <c r="G1363">
        <v>6.0439560439560438</v>
      </c>
      <c r="H1363">
        <v>5.8795476222918657</v>
      </c>
      <c r="I1363" t="s">
        <v>329</v>
      </c>
      <c r="J1363" t="s">
        <v>329</v>
      </c>
    </row>
    <row r="1364" spans="1:10" x14ac:dyDescent="0.35">
      <c r="A1364" t="s">
        <v>465</v>
      </c>
      <c r="B1364" t="s">
        <v>369</v>
      </c>
      <c r="C1364" t="s">
        <v>390</v>
      </c>
      <c r="D1364" t="s">
        <v>473</v>
      </c>
      <c r="E1364">
        <v>58.244475351568539</v>
      </c>
      <c r="F1364">
        <v>58.540817866304508</v>
      </c>
      <c r="G1364">
        <v>59.912087912087905</v>
      </c>
      <c r="H1364">
        <v>58.550211200436031</v>
      </c>
      <c r="I1364" t="s">
        <v>329</v>
      </c>
      <c r="J1364" t="s">
        <v>329</v>
      </c>
    </row>
    <row r="1365" spans="1:10" x14ac:dyDescent="0.35">
      <c r="A1365" t="s">
        <v>465</v>
      </c>
      <c r="B1365" t="s">
        <v>369</v>
      </c>
      <c r="C1365" t="s">
        <v>70</v>
      </c>
      <c r="D1365" t="s">
        <v>447</v>
      </c>
      <c r="E1365" t="s">
        <v>329</v>
      </c>
      <c r="F1365" t="s">
        <v>329</v>
      </c>
      <c r="G1365" t="s">
        <v>329</v>
      </c>
      <c r="H1365" t="s">
        <v>329</v>
      </c>
      <c r="I1365" t="s">
        <v>329</v>
      </c>
      <c r="J1365" t="s">
        <v>329</v>
      </c>
    </row>
    <row r="1366" spans="1:10" x14ac:dyDescent="0.35">
      <c r="A1366" t="s">
        <v>465</v>
      </c>
      <c r="B1366" t="s">
        <v>369</v>
      </c>
      <c r="C1366" t="s">
        <v>77</v>
      </c>
      <c r="D1366" t="s">
        <v>426</v>
      </c>
      <c r="E1366" t="s">
        <v>329</v>
      </c>
      <c r="F1366" t="s">
        <v>329</v>
      </c>
      <c r="G1366" t="s">
        <v>329</v>
      </c>
      <c r="H1366" t="s">
        <v>329</v>
      </c>
      <c r="I1366" t="s">
        <v>329</v>
      </c>
      <c r="J1366" t="s">
        <v>329</v>
      </c>
    </row>
    <row r="1367" spans="1:10" x14ac:dyDescent="0.35">
      <c r="A1367" t="s">
        <v>108</v>
      </c>
      <c r="B1367" t="s">
        <v>439</v>
      </c>
      <c r="C1367" t="s">
        <v>97</v>
      </c>
      <c r="D1367" t="s">
        <v>217</v>
      </c>
      <c r="E1367">
        <v>55.8</v>
      </c>
      <c r="F1367" t="s">
        <v>329</v>
      </c>
      <c r="G1367">
        <v>59.32891</v>
      </c>
      <c r="H1367" t="s">
        <v>329</v>
      </c>
      <c r="I1367" t="s">
        <v>329</v>
      </c>
      <c r="J1367" t="s">
        <v>329</v>
      </c>
    </row>
    <row r="1368" spans="1:10" x14ac:dyDescent="0.35">
      <c r="A1368" t="s">
        <v>108</v>
      </c>
      <c r="B1368" t="s">
        <v>439</v>
      </c>
      <c r="C1368" t="s">
        <v>346</v>
      </c>
      <c r="D1368" t="s">
        <v>502</v>
      </c>
      <c r="E1368" t="s">
        <v>329</v>
      </c>
      <c r="F1368" t="s">
        <v>329</v>
      </c>
      <c r="G1368" t="s">
        <v>329</v>
      </c>
      <c r="H1368" t="s">
        <v>329</v>
      </c>
      <c r="I1368" t="s">
        <v>329</v>
      </c>
      <c r="J1368" t="s">
        <v>329</v>
      </c>
    </row>
    <row r="1369" spans="1:10" x14ac:dyDescent="0.35">
      <c r="A1369" t="s">
        <v>108</v>
      </c>
      <c r="B1369" t="s">
        <v>439</v>
      </c>
      <c r="C1369" t="s">
        <v>313</v>
      </c>
      <c r="D1369" t="s">
        <v>277</v>
      </c>
      <c r="E1369" t="s">
        <v>329</v>
      </c>
      <c r="F1369" t="s">
        <v>329</v>
      </c>
      <c r="G1369" t="s">
        <v>329</v>
      </c>
      <c r="H1369" t="s">
        <v>329</v>
      </c>
      <c r="I1369" t="s">
        <v>329</v>
      </c>
      <c r="J1369" t="s">
        <v>329</v>
      </c>
    </row>
    <row r="1370" spans="1:10" x14ac:dyDescent="0.35">
      <c r="A1370" t="s">
        <v>108</v>
      </c>
      <c r="B1370" t="s">
        <v>439</v>
      </c>
      <c r="C1370" t="s">
        <v>198</v>
      </c>
      <c r="D1370" t="s">
        <v>59</v>
      </c>
      <c r="E1370" t="s">
        <v>329</v>
      </c>
      <c r="F1370" t="s">
        <v>329</v>
      </c>
      <c r="G1370" t="s">
        <v>329</v>
      </c>
      <c r="H1370" t="s">
        <v>329</v>
      </c>
      <c r="I1370" t="s">
        <v>329</v>
      </c>
      <c r="J1370" t="s">
        <v>329</v>
      </c>
    </row>
    <row r="1371" spans="1:10" x14ac:dyDescent="0.35">
      <c r="A1371" t="s">
        <v>108</v>
      </c>
      <c r="B1371" t="s">
        <v>439</v>
      </c>
      <c r="C1371" t="s">
        <v>232</v>
      </c>
      <c r="D1371" t="s">
        <v>215</v>
      </c>
      <c r="E1371" t="s">
        <v>329</v>
      </c>
      <c r="F1371" t="s">
        <v>329</v>
      </c>
      <c r="G1371" t="s">
        <v>329</v>
      </c>
      <c r="H1371" t="s">
        <v>329</v>
      </c>
      <c r="I1371" t="s">
        <v>329</v>
      </c>
      <c r="J1371" t="s">
        <v>329</v>
      </c>
    </row>
    <row r="1372" spans="1:10" x14ac:dyDescent="0.35">
      <c r="A1372" t="s">
        <v>108</v>
      </c>
      <c r="B1372" t="s">
        <v>439</v>
      </c>
      <c r="C1372" t="s">
        <v>293</v>
      </c>
      <c r="D1372" t="s">
        <v>258</v>
      </c>
      <c r="E1372" t="s">
        <v>329</v>
      </c>
      <c r="F1372" t="s">
        <v>329</v>
      </c>
      <c r="G1372" t="s">
        <v>329</v>
      </c>
      <c r="H1372" t="s">
        <v>329</v>
      </c>
      <c r="I1372" t="s">
        <v>329</v>
      </c>
      <c r="J1372" t="s">
        <v>329</v>
      </c>
    </row>
    <row r="1373" spans="1:10" x14ac:dyDescent="0.35">
      <c r="A1373" t="s">
        <v>108</v>
      </c>
      <c r="B1373" t="s">
        <v>439</v>
      </c>
      <c r="C1373" t="s">
        <v>367</v>
      </c>
      <c r="D1373" t="s">
        <v>0</v>
      </c>
      <c r="E1373" t="s">
        <v>329</v>
      </c>
      <c r="F1373" t="s">
        <v>329</v>
      </c>
      <c r="G1373" t="s">
        <v>329</v>
      </c>
      <c r="H1373" t="s">
        <v>329</v>
      </c>
      <c r="I1373" t="s">
        <v>329</v>
      </c>
      <c r="J1373" t="s">
        <v>329</v>
      </c>
    </row>
    <row r="1374" spans="1:10" x14ac:dyDescent="0.35">
      <c r="A1374" t="s">
        <v>108</v>
      </c>
      <c r="B1374" t="s">
        <v>439</v>
      </c>
      <c r="C1374" t="s">
        <v>301</v>
      </c>
      <c r="D1374" t="s">
        <v>209</v>
      </c>
      <c r="E1374" t="s">
        <v>329</v>
      </c>
      <c r="F1374" t="s">
        <v>329</v>
      </c>
      <c r="G1374" t="s">
        <v>329</v>
      </c>
      <c r="H1374" t="s">
        <v>329</v>
      </c>
      <c r="I1374" t="s">
        <v>329</v>
      </c>
      <c r="J1374" t="s">
        <v>329</v>
      </c>
    </row>
    <row r="1375" spans="1:10" x14ac:dyDescent="0.35">
      <c r="A1375" t="s">
        <v>108</v>
      </c>
      <c r="B1375" t="s">
        <v>439</v>
      </c>
      <c r="C1375" t="s">
        <v>516</v>
      </c>
      <c r="D1375" t="s">
        <v>428</v>
      </c>
      <c r="E1375" t="s">
        <v>329</v>
      </c>
      <c r="F1375" t="s">
        <v>329</v>
      </c>
      <c r="G1375" t="s">
        <v>329</v>
      </c>
      <c r="H1375" t="s">
        <v>329</v>
      </c>
      <c r="I1375" t="s">
        <v>329</v>
      </c>
      <c r="J1375" t="s">
        <v>329</v>
      </c>
    </row>
    <row r="1376" spans="1:10" x14ac:dyDescent="0.35">
      <c r="A1376" t="s">
        <v>108</v>
      </c>
      <c r="B1376" t="s">
        <v>439</v>
      </c>
      <c r="C1376" t="s">
        <v>184</v>
      </c>
      <c r="D1376" t="s">
        <v>488</v>
      </c>
      <c r="E1376" t="s">
        <v>329</v>
      </c>
      <c r="F1376" t="s">
        <v>329</v>
      </c>
      <c r="G1376" t="s">
        <v>329</v>
      </c>
      <c r="H1376" t="s">
        <v>329</v>
      </c>
      <c r="I1376" t="s">
        <v>329</v>
      </c>
      <c r="J1376" t="s">
        <v>329</v>
      </c>
    </row>
    <row r="1377" spans="1:10" x14ac:dyDescent="0.35">
      <c r="A1377" t="s">
        <v>108</v>
      </c>
      <c r="B1377" t="s">
        <v>439</v>
      </c>
      <c r="C1377" t="s">
        <v>297</v>
      </c>
      <c r="D1377" t="s">
        <v>14</v>
      </c>
      <c r="E1377" t="s">
        <v>329</v>
      </c>
      <c r="F1377" t="s">
        <v>329</v>
      </c>
      <c r="G1377" t="s">
        <v>329</v>
      </c>
      <c r="H1377" t="s">
        <v>329</v>
      </c>
      <c r="I1377" t="s">
        <v>329</v>
      </c>
      <c r="J1377" t="s">
        <v>329</v>
      </c>
    </row>
    <row r="1378" spans="1:10" x14ac:dyDescent="0.35">
      <c r="A1378" t="s">
        <v>108</v>
      </c>
      <c r="B1378" t="s">
        <v>439</v>
      </c>
      <c r="C1378" t="s">
        <v>431</v>
      </c>
      <c r="D1378" t="s">
        <v>216</v>
      </c>
      <c r="E1378">
        <v>10.9109119572582</v>
      </c>
      <c r="F1378">
        <v>12.2221321370606</v>
      </c>
      <c r="G1378" t="s">
        <v>329</v>
      </c>
      <c r="H1378" t="s">
        <v>329</v>
      </c>
      <c r="I1378" t="s">
        <v>329</v>
      </c>
      <c r="J1378" t="s">
        <v>329</v>
      </c>
    </row>
    <row r="1379" spans="1:10" x14ac:dyDescent="0.35">
      <c r="A1379" t="s">
        <v>108</v>
      </c>
      <c r="B1379" t="s">
        <v>439</v>
      </c>
      <c r="C1379" t="s">
        <v>446</v>
      </c>
      <c r="D1379" t="s">
        <v>252</v>
      </c>
      <c r="E1379">
        <v>95.87155963302753</v>
      </c>
      <c r="F1379">
        <v>96.31336405529953</v>
      </c>
      <c r="G1379">
        <v>96.321839080459768</v>
      </c>
      <c r="H1379">
        <v>95.922746781115876</v>
      </c>
      <c r="I1379" t="s">
        <v>329</v>
      </c>
      <c r="J1379" t="s">
        <v>329</v>
      </c>
    </row>
    <row r="1380" spans="1:10" x14ac:dyDescent="0.35">
      <c r="A1380" t="s">
        <v>108</v>
      </c>
      <c r="B1380" t="s">
        <v>439</v>
      </c>
      <c r="C1380" t="s">
        <v>398</v>
      </c>
      <c r="D1380" t="s">
        <v>163</v>
      </c>
      <c r="E1380">
        <v>9.8165466178387145E-2</v>
      </c>
      <c r="F1380">
        <v>0.14192305607430697</v>
      </c>
      <c r="G1380">
        <v>4.593951239234035E-2</v>
      </c>
      <c r="H1380">
        <v>2.9993397381261243E-2</v>
      </c>
      <c r="I1380">
        <v>6.2673145308974314E-3</v>
      </c>
      <c r="J1380">
        <v>6.1151311179342503E-3</v>
      </c>
    </row>
    <row r="1381" spans="1:10" x14ac:dyDescent="0.35">
      <c r="A1381" t="s">
        <v>108</v>
      </c>
      <c r="B1381" t="s">
        <v>439</v>
      </c>
      <c r="C1381" t="s">
        <v>9</v>
      </c>
      <c r="D1381" t="s">
        <v>457</v>
      </c>
      <c r="E1381">
        <v>31.787364503923556</v>
      </c>
      <c r="F1381">
        <v>29.838450321324274</v>
      </c>
      <c r="G1381">
        <v>30.101329829609703</v>
      </c>
      <c r="H1381">
        <v>23.398962893945736</v>
      </c>
      <c r="I1381">
        <v>24.240148742452117</v>
      </c>
      <c r="J1381">
        <v>22.857535420663169</v>
      </c>
    </row>
    <row r="1382" spans="1:10" x14ac:dyDescent="0.35">
      <c r="A1382" t="s">
        <v>108</v>
      </c>
      <c r="B1382" t="s">
        <v>439</v>
      </c>
      <c r="C1382" t="s">
        <v>5</v>
      </c>
      <c r="D1382" t="s">
        <v>156</v>
      </c>
      <c r="E1382" t="s">
        <v>329</v>
      </c>
      <c r="F1382" t="s">
        <v>329</v>
      </c>
      <c r="G1382">
        <v>1.29</v>
      </c>
      <c r="H1382" t="s">
        <v>329</v>
      </c>
      <c r="I1382">
        <v>1.18</v>
      </c>
      <c r="J1382" t="s">
        <v>329</v>
      </c>
    </row>
    <row r="1383" spans="1:10" x14ac:dyDescent="0.35">
      <c r="A1383" t="s">
        <v>108</v>
      </c>
      <c r="B1383" t="s">
        <v>439</v>
      </c>
      <c r="C1383" t="s">
        <v>69</v>
      </c>
      <c r="D1383" t="s">
        <v>170</v>
      </c>
      <c r="E1383">
        <v>51.828000000000003</v>
      </c>
      <c r="F1383">
        <v>52.213999999999999</v>
      </c>
      <c r="G1383">
        <v>52.595999999999997</v>
      </c>
      <c r="H1383">
        <v>52.975999999999999</v>
      </c>
      <c r="I1383">
        <v>53.353999999999999</v>
      </c>
      <c r="J1383">
        <v>53.728000000000002</v>
      </c>
    </row>
    <row r="1384" spans="1:10" x14ac:dyDescent="0.35">
      <c r="A1384" t="s">
        <v>108</v>
      </c>
      <c r="B1384" t="s">
        <v>439</v>
      </c>
      <c r="C1384" t="s">
        <v>91</v>
      </c>
      <c r="D1384" t="s">
        <v>359</v>
      </c>
      <c r="E1384">
        <v>14.682815399867998</v>
      </c>
      <c r="F1384">
        <v>14.064176027099274</v>
      </c>
      <c r="G1384">
        <v>13.700248453784965</v>
      </c>
      <c r="H1384">
        <v>13.881357473398765</v>
      </c>
      <c r="I1384">
        <v>13.362219253702634</v>
      </c>
      <c r="J1384">
        <v>12.94061329800636</v>
      </c>
    </row>
    <row r="1385" spans="1:10" x14ac:dyDescent="0.35">
      <c r="A1385" t="s">
        <v>108</v>
      </c>
      <c r="B1385" t="s">
        <v>439</v>
      </c>
      <c r="C1385" t="s">
        <v>390</v>
      </c>
      <c r="D1385" t="s">
        <v>473</v>
      </c>
      <c r="E1385">
        <v>68.566675432521478</v>
      </c>
      <c r="F1385">
        <v>68.591871904557848</v>
      </c>
      <c r="G1385">
        <v>68.720073690508272</v>
      </c>
      <c r="H1385">
        <v>68.254071971111756</v>
      </c>
      <c r="I1385">
        <v>70.388086241895664</v>
      </c>
      <c r="J1385">
        <v>70.659435191630493</v>
      </c>
    </row>
    <row r="1386" spans="1:10" x14ac:dyDescent="0.35">
      <c r="A1386" t="s">
        <v>108</v>
      </c>
      <c r="B1386" t="s">
        <v>439</v>
      </c>
      <c r="C1386" t="s">
        <v>70</v>
      </c>
      <c r="D1386" t="s">
        <v>447</v>
      </c>
      <c r="E1386">
        <v>11.189909654413418</v>
      </c>
      <c r="F1386">
        <v>10.870897611393824</v>
      </c>
      <c r="G1386">
        <v>11.465066955066002</v>
      </c>
      <c r="H1386">
        <v>12.137650217906359</v>
      </c>
      <c r="I1386">
        <v>11.447969630969119</v>
      </c>
      <c r="J1386">
        <v>11.262119864957915</v>
      </c>
    </row>
    <row r="1387" spans="1:10" x14ac:dyDescent="0.35">
      <c r="A1387" t="s">
        <v>108</v>
      </c>
      <c r="B1387" t="s">
        <v>439</v>
      </c>
      <c r="C1387" t="s">
        <v>77</v>
      </c>
      <c r="D1387" t="s">
        <v>426</v>
      </c>
      <c r="E1387">
        <v>3.6800148312939802</v>
      </c>
      <c r="F1387">
        <v>7.2865444792132603</v>
      </c>
      <c r="G1387">
        <v>3.4083333333330201</v>
      </c>
      <c r="H1387">
        <v>2.90917882182351</v>
      </c>
      <c r="I1387">
        <v>0.54032889584964405</v>
      </c>
      <c r="J1387">
        <v>1.3708232728399301</v>
      </c>
    </row>
    <row r="1388" spans="1:10" x14ac:dyDescent="0.35">
      <c r="A1388" t="s">
        <v>142</v>
      </c>
      <c r="B1388" t="s">
        <v>424</v>
      </c>
      <c r="C1388" t="s">
        <v>97</v>
      </c>
      <c r="D1388" t="s">
        <v>217</v>
      </c>
      <c r="E1388">
        <v>100</v>
      </c>
      <c r="F1388" t="s">
        <v>329</v>
      </c>
      <c r="G1388">
        <v>100</v>
      </c>
      <c r="H1388" t="s">
        <v>329</v>
      </c>
      <c r="I1388" t="s">
        <v>329</v>
      </c>
      <c r="J1388" t="s">
        <v>329</v>
      </c>
    </row>
    <row r="1389" spans="1:10" x14ac:dyDescent="0.35">
      <c r="A1389" t="s">
        <v>142</v>
      </c>
      <c r="B1389" t="s">
        <v>424</v>
      </c>
      <c r="C1389" t="s">
        <v>346</v>
      </c>
      <c r="D1389" t="s">
        <v>502</v>
      </c>
      <c r="E1389">
        <v>19.356454890244013</v>
      </c>
      <c r="F1389">
        <v>20.337264025596916</v>
      </c>
      <c r="G1389">
        <v>22.049262270272742</v>
      </c>
      <c r="H1389">
        <v>22.167583715860047</v>
      </c>
      <c r="I1389">
        <v>21.603793502150936</v>
      </c>
      <c r="J1389" t="s">
        <v>329</v>
      </c>
    </row>
    <row r="1390" spans="1:10" x14ac:dyDescent="0.35">
      <c r="A1390" t="s">
        <v>142</v>
      </c>
      <c r="B1390" t="s">
        <v>424</v>
      </c>
      <c r="C1390" t="s">
        <v>313</v>
      </c>
      <c r="D1390" t="s">
        <v>277</v>
      </c>
      <c r="E1390">
        <v>1.6926537250982074</v>
      </c>
      <c r="F1390">
        <v>1.6096639552269985</v>
      </c>
      <c r="G1390">
        <v>1.4384194812945479</v>
      </c>
      <c r="H1390">
        <v>1.4013011467115071</v>
      </c>
      <c r="I1390" t="s">
        <v>329</v>
      </c>
      <c r="J1390" t="s">
        <v>329</v>
      </c>
    </row>
    <row r="1391" spans="1:10" x14ac:dyDescent="0.35">
      <c r="A1391" t="s">
        <v>142</v>
      </c>
      <c r="B1391" t="s">
        <v>424</v>
      </c>
      <c r="C1391" t="s">
        <v>198</v>
      </c>
      <c r="D1391" t="s">
        <v>59</v>
      </c>
      <c r="E1391">
        <v>22.830727959124751</v>
      </c>
      <c r="F1391">
        <v>23.207305056715143</v>
      </c>
      <c r="G1391">
        <v>25.520899342257259</v>
      </c>
      <c r="H1391">
        <v>27.074123268626881</v>
      </c>
      <c r="I1391">
        <v>26.701690378976821</v>
      </c>
      <c r="J1391" t="s">
        <v>329</v>
      </c>
    </row>
    <row r="1392" spans="1:10" x14ac:dyDescent="0.35">
      <c r="A1392" t="s">
        <v>142</v>
      </c>
      <c r="B1392" t="s">
        <v>424</v>
      </c>
      <c r="C1392" t="s">
        <v>232</v>
      </c>
      <c r="D1392" t="s">
        <v>215</v>
      </c>
      <c r="E1392">
        <v>52.233790321875084</v>
      </c>
      <c r="F1392">
        <v>51.194691334410855</v>
      </c>
      <c r="G1392">
        <v>49.090798053303487</v>
      </c>
      <c r="H1392">
        <v>45.041445329011509</v>
      </c>
      <c r="I1392">
        <v>46.328426671173105</v>
      </c>
      <c r="J1392" t="s">
        <v>329</v>
      </c>
    </row>
    <row r="1393" spans="1:10" x14ac:dyDescent="0.35">
      <c r="A1393" t="s">
        <v>142</v>
      </c>
      <c r="B1393" t="s">
        <v>424</v>
      </c>
      <c r="C1393" t="s">
        <v>293</v>
      </c>
      <c r="D1393" t="s">
        <v>258</v>
      </c>
      <c r="E1393" t="s">
        <v>329</v>
      </c>
      <c r="F1393" t="s">
        <v>329</v>
      </c>
      <c r="G1393" t="s">
        <v>329</v>
      </c>
      <c r="H1393" t="s">
        <v>329</v>
      </c>
      <c r="I1393" t="s">
        <v>329</v>
      </c>
      <c r="J1393" t="s">
        <v>329</v>
      </c>
    </row>
    <row r="1394" spans="1:10" x14ac:dyDescent="0.35">
      <c r="A1394" t="s">
        <v>142</v>
      </c>
      <c r="B1394" t="s">
        <v>424</v>
      </c>
      <c r="C1394" t="s">
        <v>367</v>
      </c>
      <c r="D1394" t="s">
        <v>0</v>
      </c>
      <c r="E1394">
        <v>6819.5561283316847</v>
      </c>
      <c r="F1394">
        <v>6530.0137038367775</v>
      </c>
      <c r="G1394">
        <v>6269.7554161261669</v>
      </c>
      <c r="H1394">
        <v>6074.7497872759777</v>
      </c>
      <c r="I1394">
        <v>6266.8590675988626</v>
      </c>
      <c r="J1394" t="s">
        <v>329</v>
      </c>
    </row>
    <row r="1395" spans="1:10" x14ac:dyDescent="0.35">
      <c r="A1395" t="s">
        <v>142</v>
      </c>
      <c r="B1395" t="s">
        <v>424</v>
      </c>
      <c r="C1395" t="s">
        <v>301</v>
      </c>
      <c r="D1395" t="s">
        <v>209</v>
      </c>
      <c r="E1395">
        <v>48.877382457414328</v>
      </c>
      <c r="F1395">
        <v>47.074973234705567</v>
      </c>
      <c r="G1395">
        <v>43.069832632154693</v>
      </c>
      <c r="H1395">
        <v>42.278542441110112</v>
      </c>
      <c r="I1395">
        <v>42.58538830379689</v>
      </c>
      <c r="J1395" t="s">
        <v>329</v>
      </c>
    </row>
    <row r="1396" spans="1:10" x14ac:dyDescent="0.35">
      <c r="A1396" t="s">
        <v>142</v>
      </c>
      <c r="B1396" t="s">
        <v>424</v>
      </c>
      <c r="C1396" t="s">
        <v>516</v>
      </c>
      <c r="D1396" t="s">
        <v>428</v>
      </c>
      <c r="E1396">
        <v>5.8353194270535971</v>
      </c>
      <c r="F1396">
        <v>6.2229710408415571</v>
      </c>
      <c r="G1396">
        <v>6.3598467166827284</v>
      </c>
      <c r="H1396">
        <v>6.4465086339394819</v>
      </c>
      <c r="I1396">
        <v>6.2747746213892128</v>
      </c>
      <c r="J1396">
        <v>6.5726414727872369</v>
      </c>
    </row>
    <row r="1397" spans="1:10" x14ac:dyDescent="0.35">
      <c r="A1397" t="s">
        <v>142</v>
      </c>
      <c r="B1397" t="s">
        <v>424</v>
      </c>
      <c r="C1397" t="s">
        <v>184</v>
      </c>
      <c r="D1397" t="s">
        <v>488</v>
      </c>
      <c r="E1397" t="s">
        <v>329</v>
      </c>
      <c r="F1397" t="s">
        <v>329</v>
      </c>
      <c r="G1397" t="s">
        <v>329</v>
      </c>
      <c r="H1397" t="s">
        <v>329</v>
      </c>
      <c r="I1397" t="s">
        <v>329</v>
      </c>
      <c r="J1397" t="s">
        <v>329</v>
      </c>
    </row>
    <row r="1398" spans="1:10" x14ac:dyDescent="0.35">
      <c r="A1398" t="s">
        <v>142</v>
      </c>
      <c r="B1398" t="s">
        <v>424</v>
      </c>
      <c r="C1398" t="s">
        <v>297</v>
      </c>
      <c r="D1398" t="s">
        <v>14</v>
      </c>
      <c r="E1398" t="s">
        <v>329</v>
      </c>
      <c r="F1398" t="s">
        <v>329</v>
      </c>
      <c r="G1398" t="s">
        <v>329</v>
      </c>
      <c r="H1398" t="s">
        <v>329</v>
      </c>
      <c r="I1398" t="s">
        <v>329</v>
      </c>
      <c r="J1398" t="s">
        <v>329</v>
      </c>
    </row>
    <row r="1399" spans="1:10" x14ac:dyDescent="0.35">
      <c r="A1399" t="s">
        <v>142</v>
      </c>
      <c r="B1399" t="s">
        <v>424</v>
      </c>
      <c r="C1399" t="s">
        <v>431</v>
      </c>
      <c r="D1399" t="s">
        <v>216</v>
      </c>
      <c r="E1399">
        <v>33.517270330549003</v>
      </c>
      <c r="F1399">
        <v>35.127384489118803</v>
      </c>
      <c r="G1399">
        <v>39.1158770869893</v>
      </c>
      <c r="H1399" t="s">
        <v>329</v>
      </c>
      <c r="I1399" t="s">
        <v>329</v>
      </c>
      <c r="J1399" t="s">
        <v>329</v>
      </c>
    </row>
    <row r="1400" spans="1:10" x14ac:dyDescent="0.35">
      <c r="A1400" t="s">
        <v>142</v>
      </c>
      <c r="B1400" t="s">
        <v>424</v>
      </c>
      <c r="C1400" t="s">
        <v>446</v>
      </c>
      <c r="D1400" t="s">
        <v>252</v>
      </c>
      <c r="E1400">
        <v>41.34336314636024</v>
      </c>
      <c r="F1400">
        <v>44.55163483327938</v>
      </c>
      <c r="G1400">
        <v>48.336462636124672</v>
      </c>
      <c r="H1400">
        <v>42.048154601615714</v>
      </c>
      <c r="I1400" t="s">
        <v>329</v>
      </c>
      <c r="J1400" t="s">
        <v>329</v>
      </c>
    </row>
    <row r="1401" spans="1:10" x14ac:dyDescent="0.35">
      <c r="A1401" t="s">
        <v>142</v>
      </c>
      <c r="B1401" t="s">
        <v>424</v>
      </c>
      <c r="C1401" t="s">
        <v>398</v>
      </c>
      <c r="D1401" t="s">
        <v>163</v>
      </c>
      <c r="E1401">
        <v>8.1975194692960738</v>
      </c>
      <c r="F1401">
        <v>9.7223811793397577</v>
      </c>
      <c r="G1401">
        <v>11.217305516285142</v>
      </c>
      <c r="H1401">
        <v>12.502678024655886</v>
      </c>
      <c r="I1401">
        <v>11.000241227683336</v>
      </c>
      <c r="J1401">
        <v>6.8220315214170322</v>
      </c>
    </row>
    <row r="1402" spans="1:10" x14ac:dyDescent="0.35">
      <c r="A1402" t="s">
        <v>142</v>
      </c>
      <c r="B1402" t="s">
        <v>424</v>
      </c>
      <c r="C1402" t="s">
        <v>9</v>
      </c>
      <c r="D1402" t="s">
        <v>457</v>
      </c>
      <c r="E1402">
        <v>18.380050700611182</v>
      </c>
      <c r="F1402">
        <v>21.767176719260124</v>
      </c>
      <c r="G1402">
        <v>22.035449665975797</v>
      </c>
      <c r="H1402">
        <v>22.900613881872818</v>
      </c>
      <c r="I1402">
        <v>19.25957626825311</v>
      </c>
      <c r="J1402">
        <v>12.856526727790124</v>
      </c>
    </row>
    <row r="1403" spans="1:10" x14ac:dyDescent="0.35">
      <c r="A1403" t="s">
        <v>142</v>
      </c>
      <c r="B1403" t="s">
        <v>424</v>
      </c>
      <c r="C1403" t="s">
        <v>5</v>
      </c>
      <c r="D1403" t="s">
        <v>156</v>
      </c>
      <c r="E1403">
        <v>1.6</v>
      </c>
      <c r="F1403" t="s">
        <v>329</v>
      </c>
      <c r="G1403">
        <v>1.95</v>
      </c>
      <c r="H1403" t="s">
        <v>329</v>
      </c>
      <c r="I1403">
        <v>1.78</v>
      </c>
      <c r="J1403" t="s">
        <v>329</v>
      </c>
    </row>
    <row r="1404" spans="1:10" x14ac:dyDescent="0.35">
      <c r="A1404" t="s">
        <v>142</v>
      </c>
      <c r="B1404" t="s">
        <v>424</v>
      </c>
      <c r="C1404" t="s">
        <v>69</v>
      </c>
      <c r="D1404" t="s">
        <v>170</v>
      </c>
      <c r="E1404">
        <v>83.558000000000007</v>
      </c>
      <c r="F1404">
        <v>83.688000000000002</v>
      </c>
      <c r="G1404">
        <v>83.819000000000003</v>
      </c>
      <c r="H1404">
        <v>83.951999999999998</v>
      </c>
      <c r="I1404">
        <v>84.085999999999999</v>
      </c>
      <c r="J1404">
        <v>84.221000000000004</v>
      </c>
    </row>
    <row r="1405" spans="1:10" x14ac:dyDescent="0.35">
      <c r="A1405" t="s">
        <v>142</v>
      </c>
      <c r="B1405" t="s">
        <v>424</v>
      </c>
      <c r="C1405" t="s">
        <v>91</v>
      </c>
      <c r="D1405" t="s">
        <v>359</v>
      </c>
      <c r="E1405">
        <v>19.525730350812857</v>
      </c>
      <c r="F1405">
        <v>18.869607049409225</v>
      </c>
      <c r="G1405">
        <v>16.858546431036384</v>
      </c>
      <c r="H1405">
        <v>16.937520714048983</v>
      </c>
      <c r="I1405">
        <v>16.880657179848143</v>
      </c>
      <c r="J1405">
        <v>16.967364907572716</v>
      </c>
    </row>
    <row r="1406" spans="1:10" x14ac:dyDescent="0.35">
      <c r="A1406" t="s">
        <v>142</v>
      </c>
      <c r="B1406" t="s">
        <v>424</v>
      </c>
      <c r="C1406" t="s">
        <v>390</v>
      </c>
      <c r="D1406" t="s">
        <v>473</v>
      </c>
      <c r="E1406">
        <v>67.295562889622289</v>
      </c>
      <c r="F1406">
        <v>68.382085489340227</v>
      </c>
      <c r="G1406">
        <v>70.226253791679468</v>
      </c>
      <c r="H1406">
        <v>69.997485743020079</v>
      </c>
      <c r="I1406">
        <v>70.463090170005145</v>
      </c>
      <c r="J1406">
        <v>70.606238703023976</v>
      </c>
    </row>
    <row r="1407" spans="1:10" x14ac:dyDescent="0.35">
      <c r="A1407" t="s">
        <v>142</v>
      </c>
      <c r="B1407" t="s">
        <v>424</v>
      </c>
      <c r="C1407" t="s">
        <v>70</v>
      </c>
      <c r="D1407" t="s">
        <v>447</v>
      </c>
      <c r="E1407">
        <v>2.730717516196064</v>
      </c>
      <c r="F1407">
        <v>2.7274220610839288</v>
      </c>
      <c r="G1407">
        <v>2.7334891571016779</v>
      </c>
      <c r="H1407">
        <v>2.9839658975325993</v>
      </c>
      <c r="I1407">
        <v>2.7895090938901044</v>
      </c>
      <c r="J1407">
        <v>2.5454928531032723</v>
      </c>
    </row>
    <row r="1408" spans="1:10" x14ac:dyDescent="0.35">
      <c r="A1408" t="s">
        <v>142</v>
      </c>
      <c r="B1408" t="s">
        <v>424</v>
      </c>
      <c r="C1408" t="s">
        <v>77</v>
      </c>
      <c r="D1408" t="s">
        <v>426</v>
      </c>
      <c r="E1408">
        <v>1.21035762483128</v>
      </c>
      <c r="F1408">
        <v>3.4168090337097801</v>
      </c>
      <c r="G1408">
        <v>2.8083323260408499</v>
      </c>
      <c r="H1408">
        <v>1.4782881329355699</v>
      </c>
      <c r="I1408">
        <v>1.0412000061798501</v>
      </c>
      <c r="J1408">
        <v>-0.20716437078659999</v>
      </c>
    </row>
    <row r="1409" spans="1:10" x14ac:dyDescent="0.35">
      <c r="A1409" t="s">
        <v>394</v>
      </c>
      <c r="B1409" t="s">
        <v>486</v>
      </c>
      <c r="C1409" t="s">
        <v>97</v>
      </c>
      <c r="D1409" t="s">
        <v>217</v>
      </c>
      <c r="E1409">
        <v>100</v>
      </c>
      <c r="F1409" t="s">
        <v>329</v>
      </c>
      <c r="G1409">
        <v>100</v>
      </c>
      <c r="H1409" t="s">
        <v>329</v>
      </c>
      <c r="I1409" t="s">
        <v>329</v>
      </c>
      <c r="J1409" t="s">
        <v>329</v>
      </c>
    </row>
    <row r="1410" spans="1:10" x14ac:dyDescent="0.35">
      <c r="A1410" t="s">
        <v>394</v>
      </c>
      <c r="B1410" t="s">
        <v>486</v>
      </c>
      <c r="C1410" t="s">
        <v>346</v>
      </c>
      <c r="D1410" t="s">
        <v>502</v>
      </c>
      <c r="E1410">
        <v>45.191972210202877</v>
      </c>
      <c r="F1410">
        <v>47.916890817089282</v>
      </c>
      <c r="G1410">
        <v>46.690803798375605</v>
      </c>
      <c r="H1410">
        <v>46.819162608961804</v>
      </c>
      <c r="I1410">
        <v>50.108305183581422</v>
      </c>
      <c r="J1410" t="s">
        <v>329</v>
      </c>
    </row>
    <row r="1411" spans="1:10" x14ac:dyDescent="0.35">
      <c r="A1411" t="s">
        <v>394</v>
      </c>
      <c r="B1411" t="s">
        <v>486</v>
      </c>
      <c r="C1411" t="s">
        <v>313</v>
      </c>
      <c r="D1411" t="s">
        <v>277</v>
      </c>
      <c r="E1411">
        <v>1.3480566626738959</v>
      </c>
      <c r="F1411">
        <v>1.3165575735312729</v>
      </c>
      <c r="G1411">
        <v>1.3189905212140847</v>
      </c>
      <c r="H1411">
        <v>1.3152789293250418</v>
      </c>
      <c r="I1411" t="s">
        <v>329</v>
      </c>
      <c r="J1411" t="s">
        <v>329</v>
      </c>
    </row>
    <row r="1412" spans="1:10" x14ac:dyDescent="0.35">
      <c r="A1412" t="s">
        <v>394</v>
      </c>
      <c r="B1412" t="s">
        <v>486</v>
      </c>
      <c r="C1412" t="s">
        <v>198</v>
      </c>
      <c r="D1412" t="s">
        <v>59</v>
      </c>
      <c r="E1412">
        <v>6.0522863866884755</v>
      </c>
      <c r="F1412">
        <v>5.5820962539845027</v>
      </c>
      <c r="G1412">
        <v>6.079876079419126</v>
      </c>
      <c r="H1412">
        <v>6.4740923399351891</v>
      </c>
      <c r="I1412">
        <v>6.0031455515232102</v>
      </c>
      <c r="J1412" t="s">
        <v>329</v>
      </c>
    </row>
    <row r="1413" spans="1:10" x14ac:dyDescent="0.35">
      <c r="A1413" t="s">
        <v>394</v>
      </c>
      <c r="B1413" t="s">
        <v>486</v>
      </c>
      <c r="C1413" t="s">
        <v>232</v>
      </c>
      <c r="D1413" t="s">
        <v>215</v>
      </c>
      <c r="E1413">
        <v>48.074924176341106</v>
      </c>
      <c r="F1413">
        <v>45.979997269650291</v>
      </c>
      <c r="G1413">
        <v>46.703714965233587</v>
      </c>
      <c r="H1413">
        <v>46.214467625728943</v>
      </c>
      <c r="I1413">
        <v>43.579121341980063</v>
      </c>
      <c r="J1413" t="s">
        <v>329</v>
      </c>
    </row>
    <row r="1414" spans="1:10" x14ac:dyDescent="0.35">
      <c r="A1414" t="s">
        <v>394</v>
      </c>
      <c r="B1414" t="s">
        <v>486</v>
      </c>
      <c r="C1414" t="s">
        <v>293</v>
      </c>
      <c r="D1414" t="s">
        <v>258</v>
      </c>
      <c r="E1414" t="s">
        <v>329</v>
      </c>
      <c r="F1414" t="s">
        <v>329</v>
      </c>
      <c r="G1414" t="s">
        <v>329</v>
      </c>
      <c r="H1414" t="s">
        <v>329</v>
      </c>
      <c r="I1414" t="s">
        <v>329</v>
      </c>
      <c r="J1414" t="s">
        <v>329</v>
      </c>
    </row>
    <row r="1415" spans="1:10" x14ac:dyDescent="0.35">
      <c r="A1415" t="s">
        <v>394</v>
      </c>
      <c r="B1415" t="s">
        <v>486</v>
      </c>
      <c r="C1415" t="s">
        <v>367</v>
      </c>
      <c r="D1415" t="s">
        <v>0</v>
      </c>
      <c r="E1415">
        <v>4024.252396431837</v>
      </c>
      <c r="F1415">
        <v>3853.8494599617256</v>
      </c>
      <c r="G1415">
        <v>3844.5545591906398</v>
      </c>
      <c r="H1415">
        <v>3839.8569928738207</v>
      </c>
      <c r="I1415">
        <v>3641.1105249433276</v>
      </c>
      <c r="J1415" t="s">
        <v>329</v>
      </c>
    </row>
    <row r="1416" spans="1:10" x14ac:dyDescent="0.35">
      <c r="A1416" t="s">
        <v>394</v>
      </c>
      <c r="B1416" t="s">
        <v>486</v>
      </c>
      <c r="C1416" t="s">
        <v>301</v>
      </c>
      <c r="D1416" t="s">
        <v>209</v>
      </c>
      <c r="E1416">
        <v>49.765083013007732</v>
      </c>
      <c r="F1416">
        <v>48.427585662339446</v>
      </c>
      <c r="G1416">
        <v>48.746083534481052</v>
      </c>
      <c r="H1416">
        <v>48.351527058584054</v>
      </c>
      <c r="I1416">
        <v>46.274729779955734</v>
      </c>
      <c r="J1416" t="s">
        <v>329</v>
      </c>
    </row>
    <row r="1417" spans="1:10" x14ac:dyDescent="0.35">
      <c r="A1417" t="s">
        <v>394</v>
      </c>
      <c r="B1417" t="s">
        <v>486</v>
      </c>
      <c r="C1417" t="s">
        <v>516</v>
      </c>
      <c r="D1417" t="s">
        <v>428</v>
      </c>
      <c r="E1417">
        <v>9.1793935381708707</v>
      </c>
      <c r="F1417">
        <v>9.7365671586369178</v>
      </c>
      <c r="G1417">
        <v>9.7336119101083156</v>
      </c>
      <c r="H1417">
        <v>9.7473675164292786</v>
      </c>
      <c r="I1417">
        <v>10.228515936993411</v>
      </c>
      <c r="J1417">
        <v>10.230012991323422</v>
      </c>
    </row>
    <row r="1418" spans="1:10" x14ac:dyDescent="0.35">
      <c r="A1418" t="s">
        <v>394</v>
      </c>
      <c r="B1418" t="s">
        <v>486</v>
      </c>
      <c r="C1418" t="s">
        <v>184</v>
      </c>
      <c r="D1418" t="s">
        <v>488</v>
      </c>
      <c r="E1418" t="s">
        <v>329</v>
      </c>
      <c r="F1418" t="s">
        <v>329</v>
      </c>
      <c r="G1418" t="s">
        <v>329</v>
      </c>
      <c r="H1418" t="s">
        <v>329</v>
      </c>
      <c r="I1418" t="s">
        <v>329</v>
      </c>
      <c r="J1418" t="s">
        <v>329</v>
      </c>
    </row>
    <row r="1419" spans="1:10" x14ac:dyDescent="0.35">
      <c r="A1419" t="s">
        <v>394</v>
      </c>
      <c r="B1419" t="s">
        <v>486</v>
      </c>
      <c r="C1419" t="s">
        <v>297</v>
      </c>
      <c r="D1419" t="s">
        <v>14</v>
      </c>
      <c r="E1419" t="s">
        <v>329</v>
      </c>
      <c r="F1419" t="s">
        <v>329</v>
      </c>
      <c r="G1419" t="s">
        <v>329</v>
      </c>
      <c r="H1419" t="s">
        <v>329</v>
      </c>
      <c r="I1419" t="s">
        <v>329</v>
      </c>
      <c r="J1419" t="s">
        <v>329</v>
      </c>
    </row>
    <row r="1420" spans="1:10" x14ac:dyDescent="0.35">
      <c r="A1420" t="s">
        <v>394</v>
      </c>
      <c r="B1420" t="s">
        <v>486</v>
      </c>
      <c r="C1420" t="s">
        <v>431</v>
      </c>
      <c r="D1420" t="s">
        <v>216</v>
      </c>
      <c r="E1420">
        <v>12.1825851406197</v>
      </c>
      <c r="F1420">
        <v>11.304773227812801</v>
      </c>
      <c r="G1420">
        <v>12.5887942241418</v>
      </c>
      <c r="H1420" t="s">
        <v>329</v>
      </c>
      <c r="I1420" t="s">
        <v>329</v>
      </c>
      <c r="J1420" t="s">
        <v>329</v>
      </c>
    </row>
    <row r="1421" spans="1:10" x14ac:dyDescent="0.35">
      <c r="A1421" t="s">
        <v>394</v>
      </c>
      <c r="B1421" t="s">
        <v>486</v>
      </c>
      <c r="C1421" t="s">
        <v>446</v>
      </c>
      <c r="D1421" t="s">
        <v>252</v>
      </c>
      <c r="E1421">
        <v>57.054500472968051</v>
      </c>
      <c r="F1421">
        <v>59.851124310095017</v>
      </c>
      <c r="G1421">
        <v>58.216040000881073</v>
      </c>
      <c r="H1421">
        <v>56.531883515661107</v>
      </c>
      <c r="I1421" t="s">
        <v>329</v>
      </c>
      <c r="J1421" t="s">
        <v>329</v>
      </c>
    </row>
    <row r="1422" spans="1:10" x14ac:dyDescent="0.35">
      <c r="A1422" t="s">
        <v>394</v>
      </c>
      <c r="B1422" t="s">
        <v>486</v>
      </c>
      <c r="C1422" t="s">
        <v>398</v>
      </c>
      <c r="D1422" t="s">
        <v>163</v>
      </c>
      <c r="E1422">
        <v>3.6588690247407638</v>
      </c>
      <c r="F1422">
        <v>4.5740131378469915</v>
      </c>
      <c r="G1422">
        <v>4.4532915028009725</v>
      </c>
      <c r="H1422">
        <v>3.9324647746313586</v>
      </c>
      <c r="I1422">
        <v>3.90387842111745</v>
      </c>
      <c r="J1422">
        <v>3.0378590351027404</v>
      </c>
    </row>
    <row r="1423" spans="1:10" x14ac:dyDescent="0.35">
      <c r="A1423" t="s">
        <v>394</v>
      </c>
      <c r="B1423" t="s">
        <v>486</v>
      </c>
      <c r="C1423" t="s">
        <v>9</v>
      </c>
      <c r="D1423" t="s">
        <v>457</v>
      </c>
      <c r="E1423">
        <v>13.983586438729038</v>
      </c>
      <c r="F1423">
        <v>16.231972383610422</v>
      </c>
      <c r="G1423">
        <v>17.427417878543398</v>
      </c>
      <c r="H1423">
        <v>16.623351969841238</v>
      </c>
      <c r="I1423">
        <v>14.686994356592207</v>
      </c>
      <c r="J1423">
        <v>10.660718220554031</v>
      </c>
    </row>
    <row r="1424" spans="1:10" x14ac:dyDescent="0.35">
      <c r="A1424" t="s">
        <v>394</v>
      </c>
      <c r="B1424" t="s">
        <v>486</v>
      </c>
      <c r="C1424" t="s">
        <v>5</v>
      </c>
      <c r="D1424" t="s">
        <v>156</v>
      </c>
      <c r="E1424">
        <v>1.72</v>
      </c>
      <c r="F1424" t="s">
        <v>329</v>
      </c>
      <c r="G1424">
        <v>1.78</v>
      </c>
      <c r="H1424" t="s">
        <v>329</v>
      </c>
      <c r="I1424">
        <v>1.63</v>
      </c>
      <c r="J1424" t="s">
        <v>329</v>
      </c>
    </row>
    <row r="1425" spans="1:10" x14ac:dyDescent="0.35">
      <c r="A1425" t="s">
        <v>394</v>
      </c>
      <c r="B1425" t="s">
        <v>486</v>
      </c>
      <c r="C1425" t="s">
        <v>69</v>
      </c>
      <c r="D1425" t="s">
        <v>170</v>
      </c>
      <c r="E1425">
        <v>78.344999999999999</v>
      </c>
      <c r="F1425">
        <v>78.584000000000003</v>
      </c>
      <c r="G1425">
        <v>78.819999999999993</v>
      </c>
      <c r="H1425">
        <v>79.055000000000007</v>
      </c>
      <c r="I1425">
        <v>79.289000000000001</v>
      </c>
      <c r="J1425">
        <v>79.52</v>
      </c>
    </row>
    <row r="1426" spans="1:10" x14ac:dyDescent="0.35">
      <c r="A1426" t="s">
        <v>394</v>
      </c>
      <c r="B1426" t="s">
        <v>486</v>
      </c>
      <c r="C1426" t="s">
        <v>91</v>
      </c>
      <c r="D1426" t="s">
        <v>359</v>
      </c>
      <c r="E1426">
        <v>11.250528878134263</v>
      </c>
      <c r="F1426">
        <v>11.374924438955867</v>
      </c>
      <c r="G1426">
        <v>11.329098721609864</v>
      </c>
      <c r="H1426">
        <v>11.347283429966048</v>
      </c>
      <c r="I1426">
        <v>11.142503291746515</v>
      </c>
      <c r="J1426">
        <v>11.231110484274231</v>
      </c>
    </row>
    <row r="1427" spans="1:10" x14ac:dyDescent="0.35">
      <c r="A1427" t="s">
        <v>394</v>
      </c>
      <c r="B1427" t="s">
        <v>486</v>
      </c>
      <c r="C1427" t="s">
        <v>390</v>
      </c>
      <c r="D1427" t="s">
        <v>473</v>
      </c>
      <c r="E1427">
        <v>78.616166069399924</v>
      </c>
      <c r="F1427">
        <v>78.327092000099483</v>
      </c>
      <c r="G1427">
        <v>78.48941791881289</v>
      </c>
      <c r="H1427">
        <v>78.533838310392284</v>
      </c>
      <c r="I1427">
        <v>78.699571095206437</v>
      </c>
      <c r="J1427">
        <v>78.759580988037385</v>
      </c>
    </row>
    <row r="1428" spans="1:10" x14ac:dyDescent="0.35">
      <c r="A1428" t="s">
        <v>394</v>
      </c>
      <c r="B1428" t="s">
        <v>486</v>
      </c>
      <c r="C1428" t="s">
        <v>70</v>
      </c>
      <c r="D1428" t="s">
        <v>447</v>
      </c>
      <c r="E1428">
        <v>1.7819167543040408</v>
      </c>
      <c r="F1428">
        <v>1.8407156969080258</v>
      </c>
      <c r="G1428">
        <v>1.818997037551042</v>
      </c>
      <c r="H1428">
        <v>1.6271600098634917</v>
      </c>
      <c r="I1428">
        <v>1.7308980927425139</v>
      </c>
      <c r="J1428">
        <v>1.7362583821625019</v>
      </c>
    </row>
    <row r="1429" spans="1:10" x14ac:dyDescent="0.35">
      <c r="A1429" t="s">
        <v>394</v>
      </c>
      <c r="B1429" t="s">
        <v>486</v>
      </c>
      <c r="C1429" t="s">
        <v>77</v>
      </c>
      <c r="D1429" t="s">
        <v>426</v>
      </c>
      <c r="E1429">
        <v>1.5296393822771399</v>
      </c>
      <c r="F1429">
        <v>2.1174868087038399</v>
      </c>
      <c r="G1429">
        <v>1.9556855004407201</v>
      </c>
      <c r="H1429">
        <v>0.863606929999857</v>
      </c>
      <c r="I1429">
        <v>0.50770067278582098</v>
      </c>
      <c r="J1429">
        <v>3.7803733444319899E-2</v>
      </c>
    </row>
    <row r="1430" spans="1:10" x14ac:dyDescent="0.35">
      <c r="A1430" t="s">
        <v>167</v>
      </c>
      <c r="B1430" t="s">
        <v>120</v>
      </c>
      <c r="C1430" t="s">
        <v>97</v>
      </c>
      <c r="D1430" t="s">
        <v>217</v>
      </c>
      <c r="E1430">
        <v>55.8</v>
      </c>
      <c r="F1430" t="s">
        <v>329</v>
      </c>
      <c r="G1430">
        <v>59.32891</v>
      </c>
      <c r="H1430" t="s">
        <v>329</v>
      </c>
      <c r="I1430" t="s">
        <v>329</v>
      </c>
      <c r="J1430" t="s">
        <v>329</v>
      </c>
    </row>
    <row r="1431" spans="1:10" x14ac:dyDescent="0.35">
      <c r="A1431" t="s">
        <v>167</v>
      </c>
      <c r="B1431" t="s">
        <v>120</v>
      </c>
      <c r="C1431" t="s">
        <v>346</v>
      </c>
      <c r="D1431" t="s">
        <v>502</v>
      </c>
      <c r="E1431" t="s">
        <v>329</v>
      </c>
      <c r="F1431" t="s">
        <v>329</v>
      </c>
      <c r="G1431" t="s">
        <v>329</v>
      </c>
      <c r="H1431" t="s">
        <v>329</v>
      </c>
      <c r="I1431" t="s">
        <v>329</v>
      </c>
      <c r="J1431" t="s">
        <v>329</v>
      </c>
    </row>
    <row r="1432" spans="1:10" x14ac:dyDescent="0.35">
      <c r="A1432" t="s">
        <v>167</v>
      </c>
      <c r="B1432" t="s">
        <v>120</v>
      </c>
      <c r="C1432" t="s">
        <v>313</v>
      </c>
      <c r="D1432" t="s">
        <v>277</v>
      </c>
      <c r="E1432" t="s">
        <v>329</v>
      </c>
      <c r="F1432" t="s">
        <v>329</v>
      </c>
      <c r="G1432" t="s">
        <v>329</v>
      </c>
      <c r="H1432" t="s">
        <v>329</v>
      </c>
      <c r="I1432" t="s">
        <v>329</v>
      </c>
      <c r="J1432" t="s">
        <v>329</v>
      </c>
    </row>
    <row r="1433" spans="1:10" x14ac:dyDescent="0.35">
      <c r="A1433" t="s">
        <v>167</v>
      </c>
      <c r="B1433" t="s">
        <v>120</v>
      </c>
      <c r="C1433" t="s">
        <v>198</v>
      </c>
      <c r="D1433" t="s">
        <v>59</v>
      </c>
      <c r="E1433" t="s">
        <v>329</v>
      </c>
      <c r="F1433" t="s">
        <v>329</v>
      </c>
      <c r="G1433" t="s">
        <v>329</v>
      </c>
      <c r="H1433" t="s">
        <v>329</v>
      </c>
      <c r="I1433" t="s">
        <v>329</v>
      </c>
      <c r="J1433" t="s">
        <v>329</v>
      </c>
    </row>
    <row r="1434" spans="1:10" x14ac:dyDescent="0.35">
      <c r="A1434" t="s">
        <v>167</v>
      </c>
      <c r="B1434" t="s">
        <v>120</v>
      </c>
      <c r="C1434" t="s">
        <v>232</v>
      </c>
      <c r="D1434" t="s">
        <v>215</v>
      </c>
      <c r="E1434" t="s">
        <v>329</v>
      </c>
      <c r="F1434" t="s">
        <v>329</v>
      </c>
      <c r="G1434" t="s">
        <v>329</v>
      </c>
      <c r="H1434" t="s">
        <v>329</v>
      </c>
      <c r="I1434" t="s">
        <v>329</v>
      </c>
      <c r="J1434" t="s">
        <v>329</v>
      </c>
    </row>
    <row r="1435" spans="1:10" x14ac:dyDescent="0.35">
      <c r="A1435" t="s">
        <v>167</v>
      </c>
      <c r="B1435" t="s">
        <v>120</v>
      </c>
      <c r="C1435" t="s">
        <v>293</v>
      </c>
      <c r="D1435" t="s">
        <v>258</v>
      </c>
      <c r="E1435" t="s">
        <v>329</v>
      </c>
      <c r="F1435" t="s">
        <v>329</v>
      </c>
      <c r="G1435" t="s">
        <v>329</v>
      </c>
      <c r="H1435" t="s">
        <v>329</v>
      </c>
      <c r="I1435" t="s">
        <v>329</v>
      </c>
      <c r="J1435" t="s">
        <v>329</v>
      </c>
    </row>
    <row r="1436" spans="1:10" x14ac:dyDescent="0.35">
      <c r="A1436" t="s">
        <v>167</v>
      </c>
      <c r="B1436" t="s">
        <v>120</v>
      </c>
      <c r="C1436" t="s">
        <v>367</v>
      </c>
      <c r="D1436" t="s">
        <v>0</v>
      </c>
      <c r="E1436" t="s">
        <v>329</v>
      </c>
      <c r="F1436" t="s">
        <v>329</v>
      </c>
      <c r="G1436" t="s">
        <v>329</v>
      </c>
      <c r="H1436" t="s">
        <v>329</v>
      </c>
      <c r="I1436" t="s">
        <v>329</v>
      </c>
      <c r="J1436" t="s">
        <v>329</v>
      </c>
    </row>
    <row r="1437" spans="1:10" x14ac:dyDescent="0.35">
      <c r="A1437" t="s">
        <v>167</v>
      </c>
      <c r="B1437" t="s">
        <v>120</v>
      </c>
      <c r="C1437" t="s">
        <v>301</v>
      </c>
      <c r="D1437" t="s">
        <v>209</v>
      </c>
      <c r="E1437" t="s">
        <v>329</v>
      </c>
      <c r="F1437" t="s">
        <v>329</v>
      </c>
      <c r="G1437" t="s">
        <v>329</v>
      </c>
      <c r="H1437" t="s">
        <v>329</v>
      </c>
      <c r="I1437" t="s">
        <v>329</v>
      </c>
      <c r="J1437" t="s">
        <v>329</v>
      </c>
    </row>
    <row r="1438" spans="1:10" x14ac:dyDescent="0.35">
      <c r="A1438" t="s">
        <v>167</v>
      </c>
      <c r="B1438" t="s">
        <v>120</v>
      </c>
      <c r="C1438" t="s">
        <v>516</v>
      </c>
      <c r="D1438" t="s">
        <v>428</v>
      </c>
      <c r="E1438" t="s">
        <v>329</v>
      </c>
      <c r="F1438" t="s">
        <v>329</v>
      </c>
      <c r="G1438" t="s">
        <v>329</v>
      </c>
      <c r="H1438" t="s">
        <v>329</v>
      </c>
      <c r="I1438" t="s">
        <v>329</v>
      </c>
      <c r="J1438" t="s">
        <v>329</v>
      </c>
    </row>
    <row r="1439" spans="1:10" x14ac:dyDescent="0.35">
      <c r="A1439" t="s">
        <v>167</v>
      </c>
      <c r="B1439" t="s">
        <v>120</v>
      </c>
      <c r="C1439" t="s">
        <v>184</v>
      </c>
      <c r="D1439" t="s">
        <v>488</v>
      </c>
      <c r="E1439" t="s">
        <v>329</v>
      </c>
      <c r="F1439" t="s">
        <v>329</v>
      </c>
      <c r="G1439" t="s">
        <v>329</v>
      </c>
      <c r="H1439" t="s">
        <v>329</v>
      </c>
      <c r="I1439" t="s">
        <v>329</v>
      </c>
      <c r="J1439" t="s">
        <v>329</v>
      </c>
    </row>
    <row r="1440" spans="1:10" x14ac:dyDescent="0.35">
      <c r="A1440" t="s">
        <v>167</v>
      </c>
      <c r="B1440" t="s">
        <v>120</v>
      </c>
      <c r="C1440" t="s">
        <v>297</v>
      </c>
      <c r="D1440" t="s">
        <v>14</v>
      </c>
      <c r="E1440" t="s">
        <v>329</v>
      </c>
      <c r="F1440" t="s">
        <v>329</v>
      </c>
      <c r="G1440" t="s">
        <v>329</v>
      </c>
      <c r="H1440" t="s">
        <v>329</v>
      </c>
      <c r="I1440" t="s">
        <v>329</v>
      </c>
      <c r="J1440" t="s">
        <v>329</v>
      </c>
    </row>
    <row r="1441" spans="1:10" x14ac:dyDescent="0.35">
      <c r="A1441" t="s">
        <v>167</v>
      </c>
      <c r="B1441" t="s">
        <v>120</v>
      </c>
      <c r="C1441" t="s">
        <v>431</v>
      </c>
      <c r="D1441" t="s">
        <v>216</v>
      </c>
      <c r="E1441">
        <v>10.6922138428857</v>
      </c>
      <c r="F1441">
        <v>9.3777077818581898</v>
      </c>
      <c r="G1441" t="s">
        <v>329</v>
      </c>
      <c r="H1441" t="s">
        <v>329</v>
      </c>
      <c r="I1441" t="s">
        <v>329</v>
      </c>
      <c r="J1441" t="s">
        <v>329</v>
      </c>
    </row>
    <row r="1442" spans="1:10" x14ac:dyDescent="0.35">
      <c r="A1442" t="s">
        <v>167</v>
      </c>
      <c r="B1442" t="s">
        <v>120</v>
      </c>
      <c r="C1442" t="s">
        <v>446</v>
      </c>
      <c r="D1442" t="s">
        <v>252</v>
      </c>
      <c r="E1442">
        <v>100</v>
      </c>
      <c r="F1442">
        <v>100</v>
      </c>
      <c r="G1442">
        <v>100</v>
      </c>
      <c r="H1442">
        <v>100</v>
      </c>
      <c r="I1442" t="s">
        <v>329</v>
      </c>
      <c r="J1442" t="s">
        <v>329</v>
      </c>
    </row>
    <row r="1443" spans="1:10" x14ac:dyDescent="0.35">
      <c r="A1443" t="s">
        <v>167</v>
      </c>
      <c r="B1443" t="s">
        <v>120</v>
      </c>
      <c r="C1443" t="s">
        <v>398</v>
      </c>
      <c r="D1443" t="s">
        <v>163</v>
      </c>
      <c r="E1443">
        <v>4.0566694474888539E-2</v>
      </c>
      <c r="F1443">
        <v>3.6293810717676997E-2</v>
      </c>
      <c r="G1443">
        <v>1.49683940176381E-2</v>
      </c>
      <c r="H1443">
        <v>2.2658938224467087E-2</v>
      </c>
      <c r="I1443">
        <v>1.0250995108099153E-2</v>
      </c>
      <c r="J1443">
        <v>1.2509960787831504E-2</v>
      </c>
    </row>
    <row r="1444" spans="1:10" x14ac:dyDescent="0.35">
      <c r="A1444" t="s">
        <v>167</v>
      </c>
      <c r="B1444" t="s">
        <v>120</v>
      </c>
      <c r="C1444" t="s">
        <v>9</v>
      </c>
      <c r="D1444" t="s">
        <v>457</v>
      </c>
      <c r="E1444">
        <v>13.050349162219074</v>
      </c>
      <c r="F1444">
        <v>16.061008843344933</v>
      </c>
      <c r="G1444">
        <v>17.372803431020419</v>
      </c>
      <c r="H1444">
        <v>17.178518022382466</v>
      </c>
      <c r="I1444">
        <v>15.831264923835542</v>
      </c>
      <c r="J1444">
        <v>12.329641405068351</v>
      </c>
    </row>
    <row r="1445" spans="1:10" x14ac:dyDescent="0.35">
      <c r="A1445" t="s">
        <v>167</v>
      </c>
      <c r="B1445" t="s">
        <v>120</v>
      </c>
      <c r="C1445" t="s">
        <v>5</v>
      </c>
      <c r="D1445" t="s">
        <v>156</v>
      </c>
      <c r="E1445">
        <v>1.56</v>
      </c>
      <c r="F1445" t="s">
        <v>329</v>
      </c>
      <c r="G1445" t="s">
        <v>329</v>
      </c>
      <c r="H1445" t="s">
        <v>329</v>
      </c>
      <c r="I1445" t="s">
        <v>329</v>
      </c>
      <c r="J1445" t="s">
        <v>329</v>
      </c>
    </row>
    <row r="1446" spans="1:10" x14ac:dyDescent="0.35">
      <c r="A1446" t="s">
        <v>167</v>
      </c>
      <c r="B1446" t="s">
        <v>120</v>
      </c>
      <c r="C1446" t="s">
        <v>69</v>
      </c>
      <c r="D1446" t="s">
        <v>170</v>
      </c>
      <c r="E1446">
        <v>56.478999999999999</v>
      </c>
      <c r="F1446">
        <v>56.348999999999997</v>
      </c>
      <c r="G1446">
        <v>56.218000000000004</v>
      </c>
      <c r="H1446">
        <v>56.088999999999999</v>
      </c>
      <c r="I1446">
        <v>55.975999999999999</v>
      </c>
      <c r="J1446">
        <v>55.88</v>
      </c>
    </row>
    <row r="1447" spans="1:10" x14ac:dyDescent="0.35">
      <c r="A1447" t="s">
        <v>167</v>
      </c>
      <c r="B1447" t="s">
        <v>120</v>
      </c>
      <c r="C1447" t="s">
        <v>91</v>
      </c>
      <c r="D1447" t="s">
        <v>359</v>
      </c>
      <c r="E1447" t="s">
        <v>329</v>
      </c>
      <c r="F1447" t="s">
        <v>329</v>
      </c>
      <c r="G1447" t="s">
        <v>329</v>
      </c>
      <c r="H1447" t="s">
        <v>329</v>
      </c>
      <c r="I1447" t="s">
        <v>329</v>
      </c>
      <c r="J1447" t="s">
        <v>329</v>
      </c>
    </row>
    <row r="1448" spans="1:10" x14ac:dyDescent="0.35">
      <c r="A1448" t="s">
        <v>167</v>
      </c>
      <c r="B1448" t="s">
        <v>120</v>
      </c>
      <c r="C1448" t="s">
        <v>390</v>
      </c>
      <c r="D1448" t="s">
        <v>473</v>
      </c>
      <c r="E1448" t="s">
        <v>329</v>
      </c>
      <c r="F1448" t="s">
        <v>329</v>
      </c>
      <c r="G1448" t="s">
        <v>329</v>
      </c>
      <c r="H1448" t="s">
        <v>329</v>
      </c>
      <c r="I1448" t="s">
        <v>329</v>
      </c>
      <c r="J1448" t="s">
        <v>329</v>
      </c>
    </row>
    <row r="1449" spans="1:10" x14ac:dyDescent="0.35">
      <c r="A1449" t="s">
        <v>167</v>
      </c>
      <c r="B1449" t="s">
        <v>120</v>
      </c>
      <c r="C1449" t="s">
        <v>70</v>
      </c>
      <c r="D1449" t="s">
        <v>447</v>
      </c>
      <c r="E1449" t="s">
        <v>329</v>
      </c>
      <c r="F1449" t="s">
        <v>329</v>
      </c>
      <c r="G1449" t="s">
        <v>329</v>
      </c>
      <c r="H1449" t="s">
        <v>329</v>
      </c>
      <c r="I1449" t="s">
        <v>329</v>
      </c>
      <c r="J1449" t="s">
        <v>329</v>
      </c>
    </row>
    <row r="1450" spans="1:10" x14ac:dyDescent="0.35">
      <c r="A1450" t="s">
        <v>167</v>
      </c>
      <c r="B1450" t="s">
        <v>120</v>
      </c>
      <c r="C1450" t="s">
        <v>77</v>
      </c>
      <c r="D1450" t="s">
        <v>426</v>
      </c>
      <c r="E1450" t="s">
        <v>329</v>
      </c>
      <c r="F1450" t="s">
        <v>329</v>
      </c>
      <c r="G1450" t="s">
        <v>329</v>
      </c>
      <c r="H1450" t="s">
        <v>329</v>
      </c>
      <c r="I1450" t="s">
        <v>329</v>
      </c>
      <c r="J1450" t="s">
        <v>329</v>
      </c>
    </row>
    <row r="1451" spans="1:10" x14ac:dyDescent="0.35">
      <c r="A1451" t="s">
        <v>339</v>
      </c>
      <c r="B1451" t="s">
        <v>328</v>
      </c>
      <c r="C1451" t="s">
        <v>97</v>
      </c>
      <c r="D1451" t="s">
        <v>217</v>
      </c>
      <c r="E1451">
        <v>81.599999999999994</v>
      </c>
      <c r="F1451" t="s">
        <v>329</v>
      </c>
      <c r="G1451">
        <v>89.3</v>
      </c>
      <c r="H1451" t="s">
        <v>329</v>
      </c>
      <c r="I1451" t="s">
        <v>329</v>
      </c>
      <c r="J1451" t="s">
        <v>329</v>
      </c>
    </row>
    <row r="1452" spans="1:10" x14ac:dyDescent="0.35">
      <c r="A1452" t="s">
        <v>339</v>
      </c>
      <c r="B1452" t="s">
        <v>328</v>
      </c>
      <c r="C1452" t="s">
        <v>346</v>
      </c>
      <c r="D1452" t="s">
        <v>502</v>
      </c>
      <c r="E1452">
        <v>3.6908229567087032</v>
      </c>
      <c r="F1452">
        <v>3.3186816417734919</v>
      </c>
      <c r="G1452">
        <v>3.454093309352964</v>
      </c>
      <c r="H1452">
        <v>3.2684278735245096</v>
      </c>
      <c r="I1452" t="s">
        <v>329</v>
      </c>
      <c r="J1452" t="s">
        <v>329</v>
      </c>
    </row>
    <row r="1453" spans="1:10" x14ac:dyDescent="0.35">
      <c r="A1453" t="s">
        <v>339</v>
      </c>
      <c r="B1453" t="s">
        <v>328</v>
      </c>
      <c r="C1453" t="s">
        <v>313</v>
      </c>
      <c r="D1453" t="s">
        <v>277</v>
      </c>
      <c r="E1453">
        <v>2.1463378511633362</v>
      </c>
      <c r="F1453">
        <v>2.0535367113077738</v>
      </c>
      <c r="G1453">
        <v>2.0259238354908882</v>
      </c>
      <c r="H1453">
        <v>2.0083936099279134</v>
      </c>
      <c r="I1453" t="s">
        <v>329</v>
      </c>
      <c r="J1453" t="s">
        <v>329</v>
      </c>
    </row>
    <row r="1454" spans="1:10" x14ac:dyDescent="0.35">
      <c r="A1454" t="s">
        <v>339</v>
      </c>
      <c r="B1454" t="s">
        <v>328</v>
      </c>
      <c r="C1454" t="s">
        <v>198</v>
      </c>
      <c r="D1454" t="s">
        <v>59</v>
      </c>
      <c r="E1454">
        <v>55.598219744071656</v>
      </c>
      <c r="F1454">
        <v>55.298451649417856</v>
      </c>
      <c r="G1454">
        <v>54.546922288208542</v>
      </c>
      <c r="H1454">
        <v>53.317053127999493</v>
      </c>
      <c r="I1454" t="s">
        <v>329</v>
      </c>
      <c r="J1454" t="s">
        <v>329</v>
      </c>
    </row>
    <row r="1455" spans="1:10" x14ac:dyDescent="0.35">
      <c r="A1455" t="s">
        <v>339</v>
      </c>
      <c r="B1455" t="s">
        <v>328</v>
      </c>
      <c r="C1455" t="s">
        <v>232</v>
      </c>
      <c r="D1455" t="s">
        <v>215</v>
      </c>
      <c r="E1455">
        <v>-585.38159291834404</v>
      </c>
      <c r="F1455">
        <v>-565.69822783135362</v>
      </c>
      <c r="G1455">
        <v>-522.69621689908354</v>
      </c>
      <c r="H1455">
        <v>-477.61734986240094</v>
      </c>
      <c r="I1455" t="s">
        <v>329</v>
      </c>
      <c r="J1455" t="s">
        <v>329</v>
      </c>
    </row>
    <row r="1456" spans="1:10" x14ac:dyDescent="0.35">
      <c r="A1456" t="s">
        <v>339</v>
      </c>
      <c r="B1456" t="s">
        <v>328</v>
      </c>
      <c r="C1456" t="s">
        <v>293</v>
      </c>
      <c r="D1456" t="s">
        <v>258</v>
      </c>
      <c r="E1456" t="s">
        <v>329</v>
      </c>
      <c r="F1456" t="s">
        <v>329</v>
      </c>
      <c r="G1456" t="s">
        <v>329</v>
      </c>
      <c r="H1456" t="s">
        <v>329</v>
      </c>
      <c r="I1456" t="s">
        <v>329</v>
      </c>
      <c r="J1456" t="s">
        <v>329</v>
      </c>
    </row>
    <row r="1457" spans="1:10" x14ac:dyDescent="0.35">
      <c r="A1457" t="s">
        <v>339</v>
      </c>
      <c r="B1457" t="s">
        <v>328</v>
      </c>
      <c r="C1457" t="s">
        <v>367</v>
      </c>
      <c r="D1457" t="s">
        <v>0</v>
      </c>
      <c r="E1457">
        <v>1370.6171981197663</v>
      </c>
      <c r="F1457">
        <v>1380.0613454147535</v>
      </c>
      <c r="G1457">
        <v>1401.1486908184684</v>
      </c>
      <c r="H1457">
        <v>1434.9135426342639</v>
      </c>
      <c r="I1457" t="s">
        <v>329</v>
      </c>
      <c r="J1457" t="s">
        <v>329</v>
      </c>
    </row>
    <row r="1458" spans="1:10" x14ac:dyDescent="0.35">
      <c r="A1458" t="s">
        <v>339</v>
      </c>
      <c r="B1458" t="s">
        <v>328</v>
      </c>
      <c r="C1458" t="s">
        <v>301</v>
      </c>
      <c r="D1458" t="s">
        <v>209</v>
      </c>
      <c r="E1458">
        <v>40.710862665160093</v>
      </c>
      <c r="F1458">
        <v>41.382774829471956</v>
      </c>
      <c r="G1458">
        <v>41.998940169095228</v>
      </c>
      <c r="H1458">
        <v>43.414476770725692</v>
      </c>
      <c r="I1458" t="s">
        <v>329</v>
      </c>
      <c r="J1458" t="s">
        <v>329</v>
      </c>
    </row>
    <row r="1459" spans="1:10" x14ac:dyDescent="0.35">
      <c r="A1459" t="s">
        <v>339</v>
      </c>
      <c r="B1459" t="s">
        <v>328</v>
      </c>
      <c r="C1459" t="s">
        <v>516</v>
      </c>
      <c r="D1459" t="s">
        <v>428</v>
      </c>
      <c r="E1459">
        <v>4.9560042021648858</v>
      </c>
      <c r="F1459">
        <v>6.5910671028136623</v>
      </c>
      <c r="G1459">
        <v>7.8283737172357348</v>
      </c>
      <c r="H1459">
        <v>5.664152830156282</v>
      </c>
      <c r="I1459">
        <v>6.1639129931807899</v>
      </c>
      <c r="J1459" t="s">
        <v>329</v>
      </c>
    </row>
    <row r="1460" spans="1:10" x14ac:dyDescent="0.35">
      <c r="A1460" t="s">
        <v>339</v>
      </c>
      <c r="B1460" t="s">
        <v>328</v>
      </c>
      <c r="C1460" t="s">
        <v>184</v>
      </c>
      <c r="D1460" t="s">
        <v>488</v>
      </c>
      <c r="E1460" t="s">
        <v>329</v>
      </c>
      <c r="F1460">
        <v>234000000</v>
      </c>
      <c r="G1460">
        <v>124000000</v>
      </c>
      <c r="H1460" t="s">
        <v>329</v>
      </c>
      <c r="I1460" t="s">
        <v>329</v>
      </c>
      <c r="J1460" t="s">
        <v>329</v>
      </c>
    </row>
    <row r="1461" spans="1:10" x14ac:dyDescent="0.35">
      <c r="A1461" t="s">
        <v>339</v>
      </c>
      <c r="B1461" t="s">
        <v>328</v>
      </c>
      <c r="C1461" t="s">
        <v>297</v>
      </c>
      <c r="D1461" t="s">
        <v>14</v>
      </c>
      <c r="E1461" t="s">
        <v>329</v>
      </c>
      <c r="F1461" t="s">
        <v>329</v>
      </c>
      <c r="G1461" t="s">
        <v>329</v>
      </c>
      <c r="H1461" t="s">
        <v>329</v>
      </c>
      <c r="I1461" t="s">
        <v>329</v>
      </c>
      <c r="J1461" t="s">
        <v>329</v>
      </c>
    </row>
    <row r="1462" spans="1:10" x14ac:dyDescent="0.35">
      <c r="A1462" t="s">
        <v>339</v>
      </c>
      <c r="B1462" t="s">
        <v>328</v>
      </c>
      <c r="C1462" t="s">
        <v>431</v>
      </c>
      <c r="D1462" t="s">
        <v>216</v>
      </c>
      <c r="E1462">
        <v>68.340189736370903</v>
      </c>
      <c r="F1462">
        <v>68.2558799445939</v>
      </c>
      <c r="G1462">
        <v>69.5713728500493</v>
      </c>
      <c r="H1462" t="s">
        <v>329</v>
      </c>
      <c r="I1462" t="s">
        <v>329</v>
      </c>
      <c r="J1462" t="s">
        <v>329</v>
      </c>
    </row>
    <row r="1463" spans="1:10" x14ac:dyDescent="0.35">
      <c r="A1463" t="s">
        <v>339</v>
      </c>
      <c r="B1463" t="s">
        <v>328</v>
      </c>
      <c r="C1463" t="s">
        <v>446</v>
      </c>
      <c r="D1463" t="s">
        <v>252</v>
      </c>
      <c r="E1463">
        <v>37.267582861762335</v>
      </c>
      <c r="F1463">
        <v>38.228055783429035</v>
      </c>
      <c r="G1463">
        <v>39.791833466773426</v>
      </c>
      <c r="H1463">
        <v>41.326137239784117</v>
      </c>
      <c r="I1463" t="s">
        <v>329</v>
      </c>
      <c r="J1463" t="s">
        <v>329</v>
      </c>
    </row>
    <row r="1464" spans="1:10" x14ac:dyDescent="0.35">
      <c r="A1464" t="s">
        <v>339</v>
      </c>
      <c r="B1464" t="s">
        <v>328</v>
      </c>
      <c r="C1464" t="s">
        <v>398</v>
      </c>
      <c r="D1464" t="s">
        <v>163</v>
      </c>
      <c r="E1464" t="s">
        <v>329</v>
      </c>
      <c r="F1464" t="s">
        <v>329</v>
      </c>
      <c r="G1464" t="s">
        <v>329</v>
      </c>
      <c r="H1464" t="s">
        <v>329</v>
      </c>
      <c r="I1464" t="s">
        <v>329</v>
      </c>
      <c r="J1464" t="s">
        <v>329</v>
      </c>
    </row>
    <row r="1465" spans="1:10" x14ac:dyDescent="0.35">
      <c r="A1465" t="s">
        <v>339</v>
      </c>
      <c r="B1465" t="s">
        <v>328</v>
      </c>
      <c r="C1465" t="s">
        <v>9</v>
      </c>
      <c r="D1465" t="s">
        <v>457</v>
      </c>
      <c r="E1465" t="s">
        <v>329</v>
      </c>
      <c r="F1465" t="s">
        <v>329</v>
      </c>
      <c r="G1465" t="s">
        <v>329</v>
      </c>
      <c r="H1465" t="s">
        <v>329</v>
      </c>
      <c r="I1465" t="s">
        <v>329</v>
      </c>
      <c r="J1465" t="s">
        <v>329</v>
      </c>
    </row>
    <row r="1466" spans="1:10" x14ac:dyDescent="0.35">
      <c r="A1466" t="s">
        <v>339</v>
      </c>
      <c r="B1466" t="s">
        <v>328</v>
      </c>
      <c r="C1466" t="s">
        <v>5</v>
      </c>
      <c r="D1466" t="s">
        <v>156</v>
      </c>
      <c r="E1466" t="s">
        <v>329</v>
      </c>
      <c r="F1466" t="s">
        <v>329</v>
      </c>
      <c r="G1466">
        <v>0.91</v>
      </c>
      <c r="H1466" t="s">
        <v>329</v>
      </c>
      <c r="I1466">
        <v>0.9</v>
      </c>
      <c r="J1466" t="s">
        <v>329</v>
      </c>
    </row>
    <row r="1467" spans="1:10" x14ac:dyDescent="0.35">
      <c r="A1467" t="s">
        <v>339</v>
      </c>
      <c r="B1467" t="s">
        <v>328</v>
      </c>
      <c r="C1467" t="s">
        <v>69</v>
      </c>
      <c r="D1467" t="s">
        <v>170</v>
      </c>
      <c r="E1467">
        <v>85.697000000000003</v>
      </c>
      <c r="F1467">
        <v>86.046999999999997</v>
      </c>
      <c r="G1467">
        <v>86.367000000000004</v>
      </c>
      <c r="H1467">
        <v>86.658000000000001</v>
      </c>
      <c r="I1467">
        <v>86.92</v>
      </c>
      <c r="J1467">
        <v>87.156000000000006</v>
      </c>
    </row>
    <row r="1468" spans="1:10" x14ac:dyDescent="0.35">
      <c r="A1468" t="s">
        <v>339</v>
      </c>
      <c r="B1468" t="s">
        <v>328</v>
      </c>
      <c r="C1468" t="s">
        <v>91</v>
      </c>
      <c r="D1468" t="s">
        <v>359</v>
      </c>
      <c r="E1468">
        <v>2.1236729320363694</v>
      </c>
      <c r="F1468">
        <v>2.3814556875006172</v>
      </c>
      <c r="G1468">
        <v>2.7463644054320735</v>
      </c>
      <c r="H1468">
        <v>2.9795417788979153</v>
      </c>
      <c r="I1468">
        <v>3.0919075849150905</v>
      </c>
      <c r="J1468">
        <v>3.1294226212662632</v>
      </c>
    </row>
    <row r="1469" spans="1:10" x14ac:dyDescent="0.35">
      <c r="A1469" t="s">
        <v>339</v>
      </c>
      <c r="B1469" t="s">
        <v>328</v>
      </c>
      <c r="C1469" t="s">
        <v>390</v>
      </c>
      <c r="D1469" t="s">
        <v>473</v>
      </c>
      <c r="E1469">
        <v>35.430989195484955</v>
      </c>
      <c r="F1469">
        <v>29.969664890892766</v>
      </c>
      <c r="G1469">
        <v>32.232664029814472</v>
      </c>
      <c r="H1469">
        <v>34.708252852187769</v>
      </c>
      <c r="I1469">
        <v>38.550710507607391</v>
      </c>
      <c r="J1469">
        <v>44.184322550367099</v>
      </c>
    </row>
    <row r="1470" spans="1:10" x14ac:dyDescent="0.35">
      <c r="A1470" t="s">
        <v>339</v>
      </c>
      <c r="B1470" t="s">
        <v>328</v>
      </c>
      <c r="C1470" t="s">
        <v>70</v>
      </c>
      <c r="D1470" t="s">
        <v>447</v>
      </c>
      <c r="E1470">
        <v>4.2761906965764593</v>
      </c>
      <c r="F1470">
        <v>3.7373864362421938</v>
      </c>
      <c r="G1470">
        <v>3.6551524599000156</v>
      </c>
      <c r="H1470">
        <v>3.6264671060164391</v>
      </c>
      <c r="I1470">
        <v>3.9493715428031226</v>
      </c>
      <c r="J1470">
        <v>4.6880766675957339</v>
      </c>
    </row>
    <row r="1471" spans="1:10" x14ac:dyDescent="0.35">
      <c r="A1471" t="s">
        <v>339</v>
      </c>
      <c r="B1471" t="s">
        <v>328</v>
      </c>
      <c r="C1471" t="s">
        <v>77</v>
      </c>
      <c r="D1471" t="s">
        <v>426</v>
      </c>
      <c r="E1471">
        <v>1.46154402720468</v>
      </c>
      <c r="F1471">
        <v>1.2693432218503899</v>
      </c>
      <c r="G1471">
        <v>2.6617843813815898</v>
      </c>
      <c r="H1471">
        <v>0.48014267096482199</v>
      </c>
      <c r="I1471">
        <v>4.6556078913233598</v>
      </c>
      <c r="J1471" t="s">
        <v>329</v>
      </c>
    </row>
    <row r="1472" spans="1:10" x14ac:dyDescent="0.35">
      <c r="A1472" t="s">
        <v>276</v>
      </c>
      <c r="B1472" t="s">
        <v>507</v>
      </c>
      <c r="C1472" t="s">
        <v>97</v>
      </c>
      <c r="D1472" t="s">
        <v>217</v>
      </c>
      <c r="E1472">
        <v>31</v>
      </c>
      <c r="F1472" t="s">
        <v>329</v>
      </c>
      <c r="G1472">
        <v>34.526800000000001</v>
      </c>
      <c r="H1472" t="s">
        <v>329</v>
      </c>
      <c r="I1472" t="s">
        <v>329</v>
      </c>
      <c r="J1472" t="s">
        <v>329</v>
      </c>
    </row>
    <row r="1473" spans="1:10" x14ac:dyDescent="0.35">
      <c r="A1473" t="s">
        <v>276</v>
      </c>
      <c r="B1473" t="s">
        <v>507</v>
      </c>
      <c r="C1473" t="s">
        <v>346</v>
      </c>
      <c r="D1473" t="s">
        <v>502</v>
      </c>
      <c r="E1473" t="s">
        <v>329</v>
      </c>
      <c r="F1473" t="s">
        <v>329</v>
      </c>
      <c r="G1473" t="s">
        <v>329</v>
      </c>
      <c r="H1473" t="s">
        <v>329</v>
      </c>
      <c r="I1473" t="s">
        <v>329</v>
      </c>
      <c r="J1473" t="s">
        <v>329</v>
      </c>
    </row>
    <row r="1474" spans="1:10" x14ac:dyDescent="0.35">
      <c r="A1474" t="s">
        <v>276</v>
      </c>
      <c r="B1474" t="s">
        <v>507</v>
      </c>
      <c r="C1474" t="s">
        <v>313</v>
      </c>
      <c r="D1474" t="s">
        <v>277</v>
      </c>
      <c r="E1474" t="s">
        <v>329</v>
      </c>
      <c r="F1474" t="s">
        <v>329</v>
      </c>
      <c r="G1474" t="s">
        <v>329</v>
      </c>
      <c r="H1474" t="s">
        <v>329</v>
      </c>
      <c r="I1474" t="s">
        <v>329</v>
      </c>
      <c r="J1474" t="s">
        <v>329</v>
      </c>
    </row>
    <row r="1475" spans="1:10" x14ac:dyDescent="0.35">
      <c r="A1475" t="s">
        <v>276</v>
      </c>
      <c r="B1475" t="s">
        <v>507</v>
      </c>
      <c r="C1475" t="s">
        <v>198</v>
      </c>
      <c r="D1475" t="s">
        <v>59</v>
      </c>
      <c r="E1475" t="s">
        <v>329</v>
      </c>
      <c r="F1475" t="s">
        <v>329</v>
      </c>
      <c r="G1475" t="s">
        <v>329</v>
      </c>
      <c r="H1475" t="s">
        <v>329</v>
      </c>
      <c r="I1475" t="s">
        <v>329</v>
      </c>
      <c r="J1475" t="s">
        <v>329</v>
      </c>
    </row>
    <row r="1476" spans="1:10" x14ac:dyDescent="0.35">
      <c r="A1476" t="s">
        <v>276</v>
      </c>
      <c r="B1476" t="s">
        <v>507</v>
      </c>
      <c r="C1476" t="s">
        <v>232</v>
      </c>
      <c r="D1476" t="s">
        <v>215</v>
      </c>
      <c r="E1476" t="s">
        <v>329</v>
      </c>
      <c r="F1476" t="s">
        <v>329</v>
      </c>
      <c r="G1476" t="s">
        <v>329</v>
      </c>
      <c r="H1476" t="s">
        <v>329</v>
      </c>
      <c r="I1476" t="s">
        <v>329</v>
      </c>
      <c r="J1476" t="s">
        <v>329</v>
      </c>
    </row>
    <row r="1477" spans="1:10" x14ac:dyDescent="0.35">
      <c r="A1477" t="s">
        <v>276</v>
      </c>
      <c r="B1477" t="s">
        <v>507</v>
      </c>
      <c r="C1477" t="s">
        <v>293</v>
      </c>
      <c r="D1477" t="s">
        <v>258</v>
      </c>
      <c r="E1477" t="s">
        <v>329</v>
      </c>
      <c r="F1477" t="s">
        <v>329</v>
      </c>
      <c r="G1477" t="s">
        <v>329</v>
      </c>
      <c r="H1477" t="s">
        <v>329</v>
      </c>
      <c r="I1477" t="s">
        <v>329</v>
      </c>
      <c r="J1477" t="s">
        <v>329</v>
      </c>
    </row>
    <row r="1478" spans="1:10" x14ac:dyDescent="0.35">
      <c r="A1478" t="s">
        <v>276</v>
      </c>
      <c r="B1478" t="s">
        <v>507</v>
      </c>
      <c r="C1478" t="s">
        <v>367</v>
      </c>
      <c r="D1478" t="s">
        <v>0</v>
      </c>
      <c r="E1478" t="s">
        <v>329</v>
      </c>
      <c r="F1478" t="s">
        <v>329</v>
      </c>
      <c r="G1478" t="s">
        <v>329</v>
      </c>
      <c r="H1478" t="s">
        <v>329</v>
      </c>
      <c r="I1478" t="s">
        <v>329</v>
      </c>
      <c r="J1478" t="s">
        <v>329</v>
      </c>
    </row>
    <row r="1479" spans="1:10" x14ac:dyDescent="0.35">
      <c r="A1479" t="s">
        <v>276</v>
      </c>
      <c r="B1479" t="s">
        <v>507</v>
      </c>
      <c r="C1479" t="s">
        <v>301</v>
      </c>
      <c r="D1479" t="s">
        <v>209</v>
      </c>
      <c r="E1479" t="s">
        <v>329</v>
      </c>
      <c r="F1479" t="s">
        <v>329</v>
      </c>
      <c r="G1479" t="s">
        <v>329</v>
      </c>
      <c r="H1479" t="s">
        <v>329</v>
      </c>
      <c r="I1479" t="s">
        <v>329</v>
      </c>
      <c r="J1479" t="s">
        <v>329</v>
      </c>
    </row>
    <row r="1480" spans="1:10" x14ac:dyDescent="0.35">
      <c r="A1480" t="s">
        <v>276</v>
      </c>
      <c r="B1480" t="s">
        <v>507</v>
      </c>
      <c r="C1480" t="s">
        <v>516</v>
      </c>
      <c r="D1480" t="s">
        <v>428</v>
      </c>
      <c r="E1480" t="s">
        <v>329</v>
      </c>
      <c r="F1480" t="s">
        <v>329</v>
      </c>
      <c r="G1480" t="s">
        <v>329</v>
      </c>
      <c r="H1480" t="s">
        <v>329</v>
      </c>
      <c r="I1480" t="s">
        <v>329</v>
      </c>
      <c r="J1480" t="s">
        <v>329</v>
      </c>
    </row>
    <row r="1481" spans="1:10" x14ac:dyDescent="0.35">
      <c r="A1481" t="s">
        <v>276</v>
      </c>
      <c r="B1481" t="s">
        <v>507</v>
      </c>
      <c r="C1481" t="s">
        <v>184</v>
      </c>
      <c r="D1481" t="s">
        <v>488</v>
      </c>
      <c r="E1481" t="s">
        <v>329</v>
      </c>
      <c r="F1481" t="s">
        <v>329</v>
      </c>
      <c r="G1481" t="s">
        <v>329</v>
      </c>
      <c r="H1481" t="s">
        <v>329</v>
      </c>
      <c r="I1481" t="s">
        <v>329</v>
      </c>
      <c r="J1481" t="s">
        <v>329</v>
      </c>
    </row>
    <row r="1482" spans="1:10" x14ac:dyDescent="0.35">
      <c r="A1482" t="s">
        <v>276</v>
      </c>
      <c r="B1482" t="s">
        <v>507</v>
      </c>
      <c r="C1482" t="s">
        <v>297</v>
      </c>
      <c r="D1482" t="s">
        <v>14</v>
      </c>
      <c r="E1482" t="s">
        <v>329</v>
      </c>
      <c r="F1482" t="s">
        <v>329</v>
      </c>
      <c r="G1482" t="s">
        <v>329</v>
      </c>
      <c r="H1482" t="s">
        <v>329</v>
      </c>
      <c r="I1482" t="s">
        <v>329</v>
      </c>
      <c r="J1482" t="s">
        <v>329</v>
      </c>
    </row>
    <row r="1483" spans="1:10" x14ac:dyDescent="0.35">
      <c r="A1483" t="s">
        <v>276</v>
      </c>
      <c r="B1483" t="s">
        <v>507</v>
      </c>
      <c r="C1483" t="s">
        <v>431</v>
      </c>
      <c r="D1483" t="s">
        <v>216</v>
      </c>
      <c r="E1483">
        <v>45.089142782089198</v>
      </c>
      <c r="F1483">
        <v>48.834288700662</v>
      </c>
      <c r="G1483" t="s">
        <v>329</v>
      </c>
      <c r="H1483" t="s">
        <v>329</v>
      </c>
      <c r="I1483" t="s">
        <v>329</v>
      </c>
      <c r="J1483" t="s">
        <v>329</v>
      </c>
    </row>
    <row r="1484" spans="1:10" x14ac:dyDescent="0.35">
      <c r="A1484" t="s">
        <v>276</v>
      </c>
      <c r="B1484" t="s">
        <v>507</v>
      </c>
      <c r="C1484" t="s">
        <v>446</v>
      </c>
      <c r="D1484" t="s">
        <v>252</v>
      </c>
      <c r="E1484">
        <v>99.224806201550393</v>
      </c>
      <c r="F1484">
        <v>99.159663865546221</v>
      </c>
      <c r="G1484">
        <v>99.224806201550393</v>
      </c>
      <c r="H1484">
        <v>99.25373134328359</v>
      </c>
      <c r="I1484" t="s">
        <v>329</v>
      </c>
      <c r="J1484" t="s">
        <v>329</v>
      </c>
    </row>
    <row r="1485" spans="1:10" x14ac:dyDescent="0.35">
      <c r="A1485" t="s">
        <v>276</v>
      </c>
      <c r="B1485" t="s">
        <v>507</v>
      </c>
      <c r="C1485" t="s">
        <v>398</v>
      </c>
      <c r="D1485" t="s">
        <v>163</v>
      </c>
      <c r="E1485">
        <v>0</v>
      </c>
      <c r="F1485">
        <v>0</v>
      </c>
      <c r="G1485">
        <v>0</v>
      </c>
      <c r="H1485">
        <v>0</v>
      </c>
      <c r="I1485">
        <v>0</v>
      </c>
      <c r="J1485" t="s">
        <v>329</v>
      </c>
    </row>
    <row r="1486" spans="1:10" x14ac:dyDescent="0.35">
      <c r="A1486" t="s">
        <v>276</v>
      </c>
      <c r="B1486" t="s">
        <v>507</v>
      </c>
      <c r="C1486" t="s">
        <v>9</v>
      </c>
      <c r="D1486" t="s">
        <v>457</v>
      </c>
      <c r="E1486">
        <v>20.532305307675923</v>
      </c>
      <c r="F1486">
        <v>22.246017497918199</v>
      </c>
      <c r="G1486">
        <v>27.023190255288799</v>
      </c>
      <c r="H1486">
        <v>23.590189512352282</v>
      </c>
      <c r="I1486">
        <v>21.270130884520523</v>
      </c>
      <c r="J1486" t="s">
        <v>329</v>
      </c>
    </row>
    <row r="1487" spans="1:10" x14ac:dyDescent="0.35">
      <c r="A1487" t="s">
        <v>276</v>
      </c>
      <c r="B1487" t="s">
        <v>507</v>
      </c>
      <c r="C1487" t="s">
        <v>5</v>
      </c>
      <c r="D1487" t="s">
        <v>156</v>
      </c>
      <c r="E1487" t="s">
        <v>329</v>
      </c>
      <c r="F1487" t="s">
        <v>329</v>
      </c>
      <c r="G1487" t="s">
        <v>329</v>
      </c>
      <c r="H1487" t="s">
        <v>329</v>
      </c>
      <c r="I1487">
        <v>1.29</v>
      </c>
      <c r="J1487" t="s">
        <v>329</v>
      </c>
    </row>
    <row r="1488" spans="1:10" x14ac:dyDescent="0.35">
      <c r="A1488" t="s">
        <v>276</v>
      </c>
      <c r="B1488" t="s">
        <v>507</v>
      </c>
      <c r="C1488" t="s">
        <v>69</v>
      </c>
      <c r="D1488" t="s">
        <v>170</v>
      </c>
      <c r="E1488">
        <v>56.296999999999997</v>
      </c>
      <c r="F1488">
        <v>57.014000000000003</v>
      </c>
      <c r="G1488">
        <v>57.706000000000003</v>
      </c>
      <c r="H1488">
        <v>58.372999999999998</v>
      </c>
      <c r="I1488">
        <v>59.015000000000001</v>
      </c>
      <c r="J1488">
        <v>59.631999999999998</v>
      </c>
    </row>
    <row r="1489" spans="1:10" x14ac:dyDescent="0.35">
      <c r="A1489" t="s">
        <v>276</v>
      </c>
      <c r="B1489" t="s">
        <v>507</v>
      </c>
      <c r="C1489" t="s">
        <v>91</v>
      </c>
      <c r="D1489" t="s">
        <v>359</v>
      </c>
      <c r="E1489">
        <v>5.1780214426840052</v>
      </c>
      <c r="F1489">
        <v>6.0452571354132809</v>
      </c>
      <c r="G1489">
        <v>6.2745288597515962</v>
      </c>
      <c r="H1489">
        <v>6.05470551700021</v>
      </c>
      <c r="I1489">
        <v>5.4883918650367365</v>
      </c>
      <c r="J1489">
        <v>5.1319557793148318</v>
      </c>
    </row>
    <row r="1490" spans="1:10" x14ac:dyDescent="0.35">
      <c r="A1490" t="s">
        <v>276</v>
      </c>
      <c r="B1490" t="s">
        <v>507</v>
      </c>
      <c r="C1490" t="s">
        <v>390</v>
      </c>
      <c r="D1490" t="s">
        <v>473</v>
      </c>
      <c r="E1490">
        <v>54.762139162715798</v>
      </c>
      <c r="F1490">
        <v>60.014546268160515</v>
      </c>
      <c r="G1490">
        <v>59.575434158561968</v>
      </c>
      <c r="H1490">
        <v>60.607556202145965</v>
      </c>
      <c r="I1490">
        <v>65.175663117858278</v>
      </c>
      <c r="J1490">
        <v>64.043747220798863</v>
      </c>
    </row>
    <row r="1491" spans="1:10" x14ac:dyDescent="0.35">
      <c r="A1491" t="s">
        <v>276</v>
      </c>
      <c r="B1491" t="s">
        <v>507</v>
      </c>
      <c r="C1491" t="s">
        <v>70</v>
      </c>
      <c r="D1491" t="s">
        <v>447</v>
      </c>
      <c r="E1491">
        <v>31.727593207198485</v>
      </c>
      <c r="F1491">
        <v>24.605539859088481</v>
      </c>
      <c r="G1491">
        <v>24.535332161686085</v>
      </c>
      <c r="H1491">
        <v>23.637678313634297</v>
      </c>
      <c r="I1491">
        <v>20.341975956172021</v>
      </c>
      <c r="J1491">
        <v>21.103184297992616</v>
      </c>
    </row>
    <row r="1492" spans="1:10" x14ac:dyDescent="0.35">
      <c r="A1492" t="s">
        <v>276</v>
      </c>
      <c r="B1492" t="s">
        <v>507</v>
      </c>
      <c r="C1492" t="s">
        <v>77</v>
      </c>
      <c r="D1492" t="s">
        <v>426</v>
      </c>
      <c r="E1492">
        <v>5.04893657556888</v>
      </c>
      <c r="F1492">
        <v>4.7964849786526402</v>
      </c>
      <c r="G1492">
        <v>4.2545347754640197</v>
      </c>
      <c r="H1492">
        <v>5.6997302966736498</v>
      </c>
      <c r="I1492">
        <v>5.9473749217504999</v>
      </c>
      <c r="J1492" t="s">
        <v>329</v>
      </c>
    </row>
    <row r="1493" spans="1:10" x14ac:dyDescent="0.35">
      <c r="A1493" t="s">
        <v>212</v>
      </c>
      <c r="B1493" t="s">
        <v>227</v>
      </c>
      <c r="C1493" t="s">
        <v>97</v>
      </c>
      <c r="D1493" t="s">
        <v>217</v>
      </c>
      <c r="E1493">
        <v>100</v>
      </c>
      <c r="F1493" t="s">
        <v>329</v>
      </c>
      <c r="G1493">
        <v>100</v>
      </c>
      <c r="H1493" t="s">
        <v>329</v>
      </c>
      <c r="I1493" t="s">
        <v>329</v>
      </c>
      <c r="J1493" t="s">
        <v>329</v>
      </c>
    </row>
    <row r="1494" spans="1:10" x14ac:dyDescent="0.35">
      <c r="A1494" t="s">
        <v>212</v>
      </c>
      <c r="B1494" t="s">
        <v>227</v>
      </c>
      <c r="C1494" t="s">
        <v>346</v>
      </c>
      <c r="D1494" t="s">
        <v>502</v>
      </c>
      <c r="E1494">
        <v>27.268805329928998</v>
      </c>
      <c r="F1494">
        <v>19.446688223877491</v>
      </c>
      <c r="G1494">
        <v>17.058688754729079</v>
      </c>
      <c r="H1494">
        <v>18.647277250586551</v>
      </c>
      <c r="I1494" t="s">
        <v>329</v>
      </c>
      <c r="J1494" t="s">
        <v>329</v>
      </c>
    </row>
    <row r="1495" spans="1:10" x14ac:dyDescent="0.35">
      <c r="A1495" t="s">
        <v>212</v>
      </c>
      <c r="B1495" t="s">
        <v>227</v>
      </c>
      <c r="C1495" t="s">
        <v>313</v>
      </c>
      <c r="D1495" t="s">
        <v>277</v>
      </c>
      <c r="E1495">
        <v>1.7793029033469954</v>
      </c>
      <c r="F1495">
        <v>1.9419430888505618</v>
      </c>
      <c r="G1495">
        <v>1.985141130920238</v>
      </c>
      <c r="H1495">
        <v>1.9269376586961919</v>
      </c>
      <c r="I1495" t="s">
        <v>329</v>
      </c>
      <c r="J1495" t="s">
        <v>329</v>
      </c>
    </row>
    <row r="1496" spans="1:10" x14ac:dyDescent="0.35">
      <c r="A1496" t="s">
        <v>212</v>
      </c>
      <c r="B1496" t="s">
        <v>227</v>
      </c>
      <c r="C1496" t="s">
        <v>198</v>
      </c>
      <c r="D1496" t="s">
        <v>59</v>
      </c>
      <c r="E1496">
        <v>11.49834432578877</v>
      </c>
      <c r="F1496">
        <v>8.8873697334390016</v>
      </c>
      <c r="G1496">
        <v>8.2765735868894357</v>
      </c>
      <c r="H1496">
        <v>12.343228175617286</v>
      </c>
      <c r="I1496" t="s">
        <v>329</v>
      </c>
      <c r="J1496" t="s">
        <v>329</v>
      </c>
    </row>
    <row r="1497" spans="1:10" x14ac:dyDescent="0.35">
      <c r="A1497" t="s">
        <v>212</v>
      </c>
      <c r="B1497" t="s">
        <v>227</v>
      </c>
      <c r="C1497" t="s">
        <v>232</v>
      </c>
      <c r="D1497" t="s">
        <v>215</v>
      </c>
      <c r="E1497">
        <v>57.972650228533965</v>
      </c>
      <c r="F1497">
        <v>68.436931051440212</v>
      </c>
      <c r="G1497">
        <v>70.337152758943304</v>
      </c>
      <c r="H1497">
        <v>63.363450971215563</v>
      </c>
      <c r="I1497" t="s">
        <v>329</v>
      </c>
      <c r="J1497" t="s">
        <v>329</v>
      </c>
    </row>
    <row r="1498" spans="1:10" x14ac:dyDescent="0.35">
      <c r="A1498" t="s">
        <v>212</v>
      </c>
      <c r="B1498" t="s">
        <v>227</v>
      </c>
      <c r="C1498" t="s">
        <v>293</v>
      </c>
      <c r="D1498" t="s">
        <v>258</v>
      </c>
      <c r="E1498" t="s">
        <v>329</v>
      </c>
      <c r="F1498" t="s">
        <v>329</v>
      </c>
      <c r="G1498" t="s">
        <v>329</v>
      </c>
      <c r="H1498" t="s">
        <v>329</v>
      </c>
      <c r="I1498" t="s">
        <v>329</v>
      </c>
      <c r="J1498" t="s">
        <v>329</v>
      </c>
    </row>
    <row r="1499" spans="1:10" x14ac:dyDescent="0.35">
      <c r="A1499" t="s">
        <v>212</v>
      </c>
      <c r="B1499" t="s">
        <v>227</v>
      </c>
      <c r="C1499" t="s">
        <v>367</v>
      </c>
      <c r="D1499" t="s">
        <v>0</v>
      </c>
      <c r="E1499">
        <v>795.28604177279681</v>
      </c>
      <c r="F1499">
        <v>914.67535483870972</v>
      </c>
      <c r="G1499">
        <v>968.76627450980391</v>
      </c>
      <c r="H1499">
        <v>1032.1461864406781</v>
      </c>
      <c r="I1499" t="s">
        <v>329</v>
      </c>
      <c r="J1499" t="s">
        <v>329</v>
      </c>
    </row>
    <row r="1500" spans="1:10" x14ac:dyDescent="0.35">
      <c r="A1500" t="s">
        <v>212</v>
      </c>
      <c r="B1500" t="s">
        <v>227</v>
      </c>
      <c r="C1500" t="s">
        <v>301</v>
      </c>
      <c r="D1500" t="s">
        <v>209</v>
      </c>
      <c r="E1500">
        <v>64.703344625248178</v>
      </c>
      <c r="F1500">
        <v>72.765066371512859</v>
      </c>
      <c r="G1500">
        <v>74.462823276879902</v>
      </c>
      <c r="H1500">
        <v>68.934495548809153</v>
      </c>
      <c r="I1500" t="s">
        <v>329</v>
      </c>
      <c r="J1500" t="s">
        <v>329</v>
      </c>
    </row>
    <row r="1501" spans="1:10" x14ac:dyDescent="0.35">
      <c r="A1501" t="s">
        <v>212</v>
      </c>
      <c r="B1501" t="s">
        <v>227</v>
      </c>
      <c r="C1501" t="s">
        <v>516</v>
      </c>
      <c r="D1501" t="s">
        <v>428</v>
      </c>
      <c r="E1501">
        <v>8.4671217846006002</v>
      </c>
      <c r="F1501">
        <v>7.9974723916708284</v>
      </c>
      <c r="G1501">
        <v>8.1354287399907541</v>
      </c>
      <c r="H1501">
        <v>7.9969395934517236</v>
      </c>
      <c r="I1501">
        <v>7.4279446251921852</v>
      </c>
      <c r="J1501" t="s">
        <v>329</v>
      </c>
    </row>
    <row r="1502" spans="1:10" x14ac:dyDescent="0.35">
      <c r="A1502" t="s">
        <v>212</v>
      </c>
      <c r="B1502" t="s">
        <v>227</v>
      </c>
      <c r="C1502" t="s">
        <v>184</v>
      </c>
      <c r="D1502" t="s">
        <v>488</v>
      </c>
      <c r="E1502">
        <v>15700000</v>
      </c>
      <c r="F1502">
        <v>417000000</v>
      </c>
      <c r="G1502" t="s">
        <v>329</v>
      </c>
      <c r="H1502" t="s">
        <v>329</v>
      </c>
      <c r="I1502" t="s">
        <v>329</v>
      </c>
      <c r="J1502">
        <v>417000000</v>
      </c>
    </row>
    <row r="1503" spans="1:10" x14ac:dyDescent="0.35">
      <c r="A1503" t="s">
        <v>212</v>
      </c>
      <c r="B1503" t="s">
        <v>227</v>
      </c>
      <c r="C1503" t="s">
        <v>297</v>
      </c>
      <c r="D1503" t="s">
        <v>14</v>
      </c>
      <c r="E1503" t="s">
        <v>329</v>
      </c>
      <c r="F1503" t="s">
        <v>329</v>
      </c>
      <c r="G1503" t="s">
        <v>329</v>
      </c>
      <c r="H1503" t="s">
        <v>329</v>
      </c>
      <c r="I1503" t="s">
        <v>329</v>
      </c>
      <c r="J1503" t="s">
        <v>329</v>
      </c>
    </row>
    <row r="1504" spans="1:10" x14ac:dyDescent="0.35">
      <c r="A1504" t="s">
        <v>212</v>
      </c>
      <c r="B1504" t="s">
        <v>227</v>
      </c>
      <c r="C1504" t="s">
        <v>431</v>
      </c>
      <c r="D1504" t="s">
        <v>216</v>
      </c>
      <c r="E1504">
        <v>40.1223222232354</v>
      </c>
      <c r="F1504">
        <v>31.537662550825502</v>
      </c>
      <c r="G1504">
        <v>28.692621893000201</v>
      </c>
      <c r="H1504" t="s">
        <v>329</v>
      </c>
      <c r="I1504" t="s">
        <v>329</v>
      </c>
      <c r="J1504" t="s">
        <v>329</v>
      </c>
    </row>
    <row r="1505" spans="1:10" x14ac:dyDescent="0.35">
      <c r="A1505" t="s">
        <v>212</v>
      </c>
      <c r="B1505" t="s">
        <v>227</v>
      </c>
      <c r="C1505" t="s">
        <v>446</v>
      </c>
      <c r="D1505" t="s">
        <v>252</v>
      </c>
      <c r="E1505">
        <v>47.062706270627061</v>
      </c>
      <c r="F1505">
        <v>40.170484816196058</v>
      </c>
      <c r="G1505">
        <v>37.238285144566298</v>
      </c>
      <c r="H1505">
        <v>35.400390625</v>
      </c>
      <c r="I1505" t="s">
        <v>329</v>
      </c>
      <c r="J1505" t="s">
        <v>329</v>
      </c>
    </row>
    <row r="1506" spans="1:10" x14ac:dyDescent="0.35">
      <c r="A1506" t="s">
        <v>212</v>
      </c>
      <c r="B1506" t="s">
        <v>227</v>
      </c>
      <c r="C1506" t="s">
        <v>398</v>
      </c>
      <c r="D1506" t="s">
        <v>163</v>
      </c>
      <c r="E1506">
        <v>5.5026868348319722</v>
      </c>
      <c r="F1506">
        <v>4.4245676899943938</v>
      </c>
      <c r="G1506">
        <v>3.1308277243305067</v>
      </c>
      <c r="H1506">
        <v>3.4112593528849855</v>
      </c>
      <c r="I1506">
        <v>3.8518588697534035</v>
      </c>
      <c r="J1506">
        <v>8.4462333573835711</v>
      </c>
    </row>
    <row r="1507" spans="1:10" x14ac:dyDescent="0.35">
      <c r="A1507" t="s">
        <v>212</v>
      </c>
      <c r="B1507" t="s">
        <v>227</v>
      </c>
      <c r="C1507" t="s">
        <v>9</v>
      </c>
      <c r="D1507" t="s">
        <v>457</v>
      </c>
      <c r="E1507">
        <v>18.343641058651091</v>
      </c>
      <c r="F1507">
        <v>17.860545990354147</v>
      </c>
      <c r="G1507">
        <v>17.392681998734432</v>
      </c>
      <c r="H1507">
        <v>17.385797068239086</v>
      </c>
      <c r="I1507">
        <v>16.700033222495655</v>
      </c>
      <c r="J1507">
        <v>16.11101454542365</v>
      </c>
    </row>
    <row r="1508" spans="1:10" x14ac:dyDescent="0.35">
      <c r="A1508" t="s">
        <v>212</v>
      </c>
      <c r="B1508" t="s">
        <v>227</v>
      </c>
      <c r="C1508" t="s">
        <v>5</v>
      </c>
      <c r="D1508" t="s">
        <v>156</v>
      </c>
      <c r="E1508">
        <v>1.1299999999999999</v>
      </c>
      <c r="F1508" t="s">
        <v>329</v>
      </c>
      <c r="G1508">
        <v>1.37</v>
      </c>
      <c r="H1508" t="s">
        <v>329</v>
      </c>
      <c r="I1508">
        <v>1.24</v>
      </c>
      <c r="J1508" t="s">
        <v>329</v>
      </c>
    </row>
    <row r="1509" spans="1:10" x14ac:dyDescent="0.35">
      <c r="A1509" t="s">
        <v>212</v>
      </c>
      <c r="B1509" t="s">
        <v>227</v>
      </c>
      <c r="C1509" t="s">
        <v>69</v>
      </c>
      <c r="D1509" t="s">
        <v>170</v>
      </c>
      <c r="E1509">
        <v>52.869</v>
      </c>
      <c r="F1509">
        <v>53.015999999999998</v>
      </c>
      <c r="G1509">
        <v>53.161999999999999</v>
      </c>
      <c r="H1509">
        <v>53.308999999999997</v>
      </c>
      <c r="I1509">
        <v>53.468000000000004</v>
      </c>
      <c r="J1509">
        <v>53.640999999999998</v>
      </c>
    </row>
    <row r="1510" spans="1:10" x14ac:dyDescent="0.35">
      <c r="A1510" t="s">
        <v>212</v>
      </c>
      <c r="B1510" t="s">
        <v>227</v>
      </c>
      <c r="C1510" t="s">
        <v>91</v>
      </c>
      <c r="D1510" t="s">
        <v>359</v>
      </c>
      <c r="E1510">
        <v>12.16627819914495</v>
      </c>
      <c r="F1510">
        <v>13.069450423022719</v>
      </c>
      <c r="G1510">
        <v>12.839322095413031</v>
      </c>
      <c r="H1510">
        <v>13.400152134372098</v>
      </c>
      <c r="I1510">
        <v>13.430324056053236</v>
      </c>
      <c r="J1510">
        <v>12.808142750115367</v>
      </c>
    </row>
    <row r="1511" spans="1:10" x14ac:dyDescent="0.35">
      <c r="A1511" t="s">
        <v>212</v>
      </c>
      <c r="B1511" t="s">
        <v>227</v>
      </c>
      <c r="C1511" t="s">
        <v>390</v>
      </c>
      <c r="D1511" t="s">
        <v>473</v>
      </c>
      <c r="E1511">
        <v>69.376033341371354</v>
      </c>
      <c r="F1511">
        <v>67.352932973565018</v>
      </c>
      <c r="G1511">
        <v>66.907892015259876</v>
      </c>
      <c r="H1511">
        <v>66.572603931314575</v>
      </c>
      <c r="I1511">
        <v>66.749905919112663</v>
      </c>
      <c r="J1511">
        <v>66.290211145918761</v>
      </c>
    </row>
    <row r="1512" spans="1:10" x14ac:dyDescent="0.35">
      <c r="A1512" t="s">
        <v>212</v>
      </c>
      <c r="B1512" t="s">
        <v>227</v>
      </c>
      <c r="C1512" t="s">
        <v>70</v>
      </c>
      <c r="D1512" t="s">
        <v>447</v>
      </c>
      <c r="E1512">
        <v>8.3814004992457143</v>
      </c>
      <c r="F1512">
        <v>8.8433700108284246</v>
      </c>
      <c r="G1512">
        <v>8.5905607707982981</v>
      </c>
      <c r="H1512">
        <v>9.4065115179136427</v>
      </c>
      <c r="I1512">
        <v>9.2769056624112327</v>
      </c>
      <c r="J1512">
        <v>9.1891600520698073</v>
      </c>
    </row>
    <row r="1513" spans="1:10" x14ac:dyDescent="0.35">
      <c r="A1513" t="s">
        <v>212</v>
      </c>
      <c r="B1513" t="s">
        <v>227</v>
      </c>
      <c r="C1513" t="s">
        <v>77</v>
      </c>
      <c r="D1513" t="s">
        <v>426</v>
      </c>
      <c r="E1513">
        <v>7.1101789748609798</v>
      </c>
      <c r="F1513">
        <v>8.5429333333333393</v>
      </c>
      <c r="G1513">
        <v>-0.94365885327096599</v>
      </c>
      <c r="H1513">
        <v>-0.51205841094711801</v>
      </c>
      <c r="I1513">
        <v>3.0688121037954201</v>
      </c>
      <c r="J1513">
        <v>4.00357820695098</v>
      </c>
    </row>
    <row r="1514" spans="1:10" x14ac:dyDescent="0.35">
      <c r="A1514" t="s">
        <v>10</v>
      </c>
      <c r="B1514" t="s">
        <v>54</v>
      </c>
      <c r="C1514" t="s">
        <v>97</v>
      </c>
      <c r="D1514" t="s">
        <v>217</v>
      </c>
      <c r="E1514">
        <v>100</v>
      </c>
      <c r="F1514" t="s">
        <v>329</v>
      </c>
      <c r="G1514">
        <v>100</v>
      </c>
      <c r="H1514" t="s">
        <v>329</v>
      </c>
      <c r="I1514" t="s">
        <v>329</v>
      </c>
      <c r="J1514" t="s">
        <v>329</v>
      </c>
    </row>
    <row r="1515" spans="1:10" x14ac:dyDescent="0.35">
      <c r="A1515" t="s">
        <v>10</v>
      </c>
      <c r="B1515" t="s">
        <v>54</v>
      </c>
      <c r="C1515" t="s">
        <v>346</v>
      </c>
      <c r="D1515" t="s">
        <v>502</v>
      </c>
      <c r="E1515">
        <v>13.235032119837307</v>
      </c>
      <c r="F1515">
        <v>11.646059600714159</v>
      </c>
      <c r="G1515">
        <v>11.251537017759544</v>
      </c>
      <c r="H1515">
        <v>11.073354908034691</v>
      </c>
      <c r="I1515">
        <v>11.723561396610366</v>
      </c>
      <c r="J1515" t="s">
        <v>329</v>
      </c>
    </row>
    <row r="1516" spans="1:10" x14ac:dyDescent="0.35">
      <c r="A1516" t="s">
        <v>10</v>
      </c>
      <c r="B1516" t="s">
        <v>54</v>
      </c>
      <c r="C1516" t="s">
        <v>313</v>
      </c>
      <c r="D1516" t="s">
        <v>277</v>
      </c>
      <c r="E1516">
        <v>2.3206352466650988</v>
      </c>
      <c r="F1516">
        <v>2.3567408840457817</v>
      </c>
      <c r="G1516">
        <v>2.3710205823580295</v>
      </c>
      <c r="H1516">
        <v>2.3840463068146973</v>
      </c>
      <c r="I1516" t="s">
        <v>329</v>
      </c>
      <c r="J1516" t="s">
        <v>329</v>
      </c>
    </row>
    <row r="1517" spans="1:10" x14ac:dyDescent="0.35">
      <c r="A1517" t="s">
        <v>10</v>
      </c>
      <c r="B1517" t="s">
        <v>54</v>
      </c>
      <c r="C1517" t="s">
        <v>198</v>
      </c>
      <c r="D1517" t="s">
        <v>59</v>
      </c>
      <c r="E1517">
        <v>7.5993865453691747</v>
      </c>
      <c r="F1517">
        <v>8.0897913890278748</v>
      </c>
      <c r="G1517">
        <v>8.6917347669153351</v>
      </c>
      <c r="H1517">
        <v>8.6990700503023248</v>
      </c>
      <c r="I1517">
        <v>9.2124256453502724</v>
      </c>
      <c r="J1517" t="s">
        <v>329</v>
      </c>
    </row>
    <row r="1518" spans="1:10" x14ac:dyDescent="0.35">
      <c r="A1518" t="s">
        <v>10</v>
      </c>
      <c r="B1518" t="s">
        <v>54</v>
      </c>
      <c r="C1518" t="s">
        <v>232</v>
      </c>
      <c r="D1518" t="s">
        <v>215</v>
      </c>
      <c r="E1518">
        <v>60.665081377970196</v>
      </c>
      <c r="F1518">
        <v>60.5645102225714</v>
      </c>
      <c r="G1518">
        <v>60.695458599160112</v>
      </c>
      <c r="H1518">
        <v>62.104113816929775</v>
      </c>
      <c r="I1518">
        <v>60.885210257891643</v>
      </c>
      <c r="J1518" t="s">
        <v>329</v>
      </c>
    </row>
    <row r="1519" spans="1:10" x14ac:dyDescent="0.35">
      <c r="A1519" t="s">
        <v>10</v>
      </c>
      <c r="B1519" t="s">
        <v>54</v>
      </c>
      <c r="C1519" t="s">
        <v>293</v>
      </c>
      <c r="D1519" t="s">
        <v>258</v>
      </c>
      <c r="E1519" t="s">
        <v>329</v>
      </c>
      <c r="F1519" t="s">
        <v>329</v>
      </c>
      <c r="G1519" t="s">
        <v>329</v>
      </c>
      <c r="H1519" t="s">
        <v>329</v>
      </c>
      <c r="I1519" t="s">
        <v>329</v>
      </c>
      <c r="J1519" t="s">
        <v>329</v>
      </c>
    </row>
    <row r="1520" spans="1:10" x14ac:dyDescent="0.35">
      <c r="A1520" t="s">
        <v>10</v>
      </c>
      <c r="B1520" t="s">
        <v>54</v>
      </c>
      <c r="C1520" t="s">
        <v>367</v>
      </c>
      <c r="D1520" t="s">
        <v>0</v>
      </c>
      <c r="E1520">
        <v>3997.0469177554114</v>
      </c>
      <c r="F1520">
        <v>3797.7783548928096</v>
      </c>
      <c r="G1520">
        <v>3876.9481040933833</v>
      </c>
      <c r="H1520">
        <v>3867.6223601076663</v>
      </c>
      <c r="I1520">
        <v>3749.1060537770509</v>
      </c>
      <c r="J1520" t="s">
        <v>329</v>
      </c>
    </row>
    <row r="1521" spans="1:10" x14ac:dyDescent="0.35">
      <c r="A1521" t="s">
        <v>10</v>
      </c>
      <c r="B1521" t="s">
        <v>54</v>
      </c>
      <c r="C1521" t="s">
        <v>301</v>
      </c>
      <c r="D1521" t="s">
        <v>209</v>
      </c>
      <c r="E1521">
        <v>79.560997225819222</v>
      </c>
      <c r="F1521">
        <v>80.370208756731301</v>
      </c>
      <c r="G1521">
        <v>80.625222978661554</v>
      </c>
      <c r="H1521">
        <v>81.100335331210687</v>
      </c>
      <c r="I1521">
        <v>80.023912165705994</v>
      </c>
      <c r="J1521" t="s">
        <v>329</v>
      </c>
    </row>
    <row r="1522" spans="1:10" x14ac:dyDescent="0.35">
      <c r="A1522" t="s">
        <v>10</v>
      </c>
      <c r="B1522" t="s">
        <v>54</v>
      </c>
      <c r="C1522" t="s">
        <v>516</v>
      </c>
      <c r="D1522" t="s">
        <v>428</v>
      </c>
      <c r="E1522">
        <v>10.114565354963943</v>
      </c>
      <c r="F1522">
        <v>11.032182726449124</v>
      </c>
      <c r="G1522">
        <v>11.045311480534643</v>
      </c>
      <c r="H1522">
        <v>10.893299676919476</v>
      </c>
      <c r="I1522">
        <v>11.48780739821756</v>
      </c>
      <c r="J1522">
        <v>11.469176516566925</v>
      </c>
    </row>
    <row r="1523" spans="1:10" x14ac:dyDescent="0.35">
      <c r="A1523" t="s">
        <v>10</v>
      </c>
      <c r="B1523" t="s">
        <v>54</v>
      </c>
      <c r="C1523" t="s">
        <v>184</v>
      </c>
      <c r="D1523" t="s">
        <v>488</v>
      </c>
      <c r="E1523" t="s">
        <v>329</v>
      </c>
      <c r="F1523" t="s">
        <v>329</v>
      </c>
      <c r="G1523" t="s">
        <v>329</v>
      </c>
      <c r="H1523" t="s">
        <v>329</v>
      </c>
      <c r="I1523" t="s">
        <v>329</v>
      </c>
      <c r="J1523" t="s">
        <v>329</v>
      </c>
    </row>
    <row r="1524" spans="1:10" x14ac:dyDescent="0.35">
      <c r="A1524" t="s">
        <v>10</v>
      </c>
      <c r="B1524" t="s">
        <v>54</v>
      </c>
      <c r="C1524" t="s">
        <v>297</v>
      </c>
      <c r="D1524" t="s">
        <v>14</v>
      </c>
      <c r="E1524" t="s">
        <v>329</v>
      </c>
      <c r="F1524" t="s">
        <v>329</v>
      </c>
      <c r="G1524" t="s">
        <v>329</v>
      </c>
      <c r="H1524" t="s">
        <v>329</v>
      </c>
      <c r="I1524" t="s">
        <v>329</v>
      </c>
      <c r="J1524" t="s">
        <v>329</v>
      </c>
    </row>
    <row r="1525" spans="1:10" x14ac:dyDescent="0.35">
      <c r="A1525" t="s">
        <v>10</v>
      </c>
      <c r="B1525" t="s">
        <v>54</v>
      </c>
      <c r="C1525" t="s">
        <v>431</v>
      </c>
      <c r="D1525" t="s">
        <v>216</v>
      </c>
      <c r="E1525">
        <v>10.6044945707376</v>
      </c>
      <c r="F1525">
        <v>11.5781786333815</v>
      </c>
      <c r="G1525">
        <v>12.3840800256717</v>
      </c>
      <c r="H1525" t="s">
        <v>329</v>
      </c>
      <c r="I1525" t="s">
        <v>329</v>
      </c>
      <c r="J1525" t="s">
        <v>329</v>
      </c>
    </row>
    <row r="1526" spans="1:10" x14ac:dyDescent="0.35">
      <c r="A1526" t="s">
        <v>10</v>
      </c>
      <c r="B1526" t="s">
        <v>54</v>
      </c>
      <c r="C1526" t="s">
        <v>446</v>
      </c>
      <c r="D1526" t="s">
        <v>252</v>
      </c>
      <c r="E1526">
        <v>34.756230209567093</v>
      </c>
      <c r="F1526">
        <v>34.793214158706945</v>
      </c>
      <c r="G1526">
        <v>34.33428071167458</v>
      </c>
      <c r="H1526">
        <v>34.075469322732317</v>
      </c>
      <c r="I1526" t="s">
        <v>329</v>
      </c>
      <c r="J1526" t="s">
        <v>329</v>
      </c>
    </row>
    <row r="1527" spans="1:10" x14ac:dyDescent="0.35">
      <c r="A1527" t="s">
        <v>10</v>
      </c>
      <c r="B1527" t="s">
        <v>54</v>
      </c>
      <c r="C1527" t="s">
        <v>398</v>
      </c>
      <c r="D1527" t="s">
        <v>163</v>
      </c>
      <c r="E1527">
        <v>1.9343668960499847</v>
      </c>
      <c r="F1527">
        <v>2.3172490552954383</v>
      </c>
      <c r="G1527">
        <v>2.4730594128470664</v>
      </c>
      <c r="H1527">
        <v>2.4638158040397253</v>
      </c>
      <c r="I1527">
        <v>2.302879840538989</v>
      </c>
      <c r="J1527">
        <v>2.2130657086591445</v>
      </c>
    </row>
    <row r="1528" spans="1:10" x14ac:dyDescent="0.35">
      <c r="A1528" t="s">
        <v>10</v>
      </c>
      <c r="B1528" t="s">
        <v>54</v>
      </c>
      <c r="C1528" t="s">
        <v>9</v>
      </c>
      <c r="D1528" t="s">
        <v>457</v>
      </c>
      <c r="E1528">
        <v>11.473334496277179</v>
      </c>
      <c r="F1528">
        <v>13.29502570962493</v>
      </c>
      <c r="G1528">
        <v>14.318813772335787</v>
      </c>
      <c r="H1528">
        <v>14.098619088096481</v>
      </c>
      <c r="I1528">
        <v>12.132111178343564</v>
      </c>
      <c r="J1528">
        <v>9.2472135116876277</v>
      </c>
    </row>
    <row r="1529" spans="1:10" x14ac:dyDescent="0.35">
      <c r="A1529" t="s">
        <v>10</v>
      </c>
      <c r="B1529" t="s">
        <v>54</v>
      </c>
      <c r="C1529" t="s">
        <v>5</v>
      </c>
      <c r="D1529" t="s">
        <v>156</v>
      </c>
      <c r="E1529">
        <v>1.68</v>
      </c>
      <c r="F1529" t="s">
        <v>329</v>
      </c>
      <c r="G1529">
        <v>1.88</v>
      </c>
      <c r="H1529" t="s">
        <v>329</v>
      </c>
      <c r="I1529">
        <v>1.58</v>
      </c>
      <c r="J1529" t="s">
        <v>329</v>
      </c>
    </row>
    <row r="1530" spans="1:10" x14ac:dyDescent="0.35">
      <c r="A1530" t="s">
        <v>10</v>
      </c>
      <c r="B1530" t="s">
        <v>54</v>
      </c>
      <c r="C1530" t="s">
        <v>69</v>
      </c>
      <c r="D1530" t="s">
        <v>170</v>
      </c>
      <c r="E1530">
        <v>74.290999999999997</v>
      </c>
      <c r="F1530">
        <v>74.488</v>
      </c>
      <c r="G1530">
        <v>74.688000000000002</v>
      </c>
      <c r="H1530">
        <v>74.89</v>
      </c>
      <c r="I1530">
        <v>75.093999999999994</v>
      </c>
      <c r="J1530">
        <v>75.301000000000002</v>
      </c>
    </row>
    <row r="1531" spans="1:10" x14ac:dyDescent="0.35">
      <c r="A1531" t="s">
        <v>10</v>
      </c>
      <c r="B1531" t="s">
        <v>54</v>
      </c>
      <c r="C1531" t="s">
        <v>91</v>
      </c>
      <c r="D1531" t="s">
        <v>359</v>
      </c>
      <c r="E1531">
        <v>22.189607162008791</v>
      </c>
      <c r="F1531">
        <v>22.898934877709859</v>
      </c>
      <c r="G1531">
        <v>22.725728597964331</v>
      </c>
      <c r="H1531">
        <v>22.503724492926217</v>
      </c>
      <c r="I1531">
        <v>22.973220515736141</v>
      </c>
      <c r="J1531">
        <v>22.808977814835682</v>
      </c>
    </row>
    <row r="1532" spans="1:10" x14ac:dyDescent="0.35">
      <c r="A1532" t="s">
        <v>10</v>
      </c>
      <c r="B1532" t="s">
        <v>54</v>
      </c>
      <c r="C1532" t="s">
        <v>390</v>
      </c>
      <c r="D1532" t="s">
        <v>473</v>
      </c>
      <c r="E1532">
        <v>69.118165822814788</v>
      </c>
      <c r="F1532">
        <v>68.610810690595599</v>
      </c>
      <c r="G1532">
        <v>68.511972100334219</v>
      </c>
      <c r="H1532">
        <v>68.873150142293724</v>
      </c>
      <c r="I1532">
        <v>68.692850747244293</v>
      </c>
      <c r="J1532">
        <v>68.876549550823512</v>
      </c>
    </row>
    <row r="1533" spans="1:10" x14ac:dyDescent="0.35">
      <c r="A1533" t="s">
        <v>10</v>
      </c>
      <c r="B1533" t="s">
        <v>54</v>
      </c>
      <c r="C1533" t="s">
        <v>70</v>
      </c>
      <c r="D1533" t="s">
        <v>447</v>
      </c>
      <c r="E1533">
        <v>0.71930206164031019</v>
      </c>
      <c r="F1533">
        <v>0.82233766790028984</v>
      </c>
      <c r="G1533">
        <v>0.78221702931821091</v>
      </c>
      <c r="H1533">
        <v>0.9441019291850794</v>
      </c>
      <c r="I1533">
        <v>0.77665977011843723</v>
      </c>
      <c r="J1533">
        <v>0.63564646465386565</v>
      </c>
    </row>
    <row r="1534" spans="1:10" x14ac:dyDescent="0.35">
      <c r="A1534" t="s">
        <v>10</v>
      </c>
      <c r="B1534" t="s">
        <v>54</v>
      </c>
      <c r="C1534" t="s">
        <v>77</v>
      </c>
      <c r="D1534" t="s">
        <v>426</v>
      </c>
      <c r="E1534">
        <v>1.1038085608358901</v>
      </c>
      <c r="F1534">
        <v>2.0751729310778901</v>
      </c>
      <c r="G1534">
        <v>2.0084911822338398</v>
      </c>
      <c r="H1534">
        <v>1.5047222666873401</v>
      </c>
      <c r="I1534">
        <v>0.90679703516765697</v>
      </c>
      <c r="J1534">
        <v>0.23442994451919599</v>
      </c>
    </row>
    <row r="1535" spans="1:10" x14ac:dyDescent="0.35">
      <c r="A1535" t="s">
        <v>284</v>
      </c>
      <c r="B1535" t="s">
        <v>295</v>
      </c>
      <c r="C1535" t="s">
        <v>97</v>
      </c>
      <c r="D1535" t="s">
        <v>217</v>
      </c>
      <c r="E1535">
        <v>60.5</v>
      </c>
      <c r="F1535" t="s">
        <v>329</v>
      </c>
      <c r="G1535">
        <v>64.062560000000005</v>
      </c>
      <c r="H1535" t="s">
        <v>329</v>
      </c>
      <c r="I1535" t="s">
        <v>329</v>
      </c>
      <c r="J1535" t="s">
        <v>329</v>
      </c>
    </row>
    <row r="1536" spans="1:10" x14ac:dyDescent="0.35">
      <c r="A1536" t="s">
        <v>284</v>
      </c>
      <c r="B1536" t="s">
        <v>295</v>
      </c>
      <c r="C1536" t="s">
        <v>346</v>
      </c>
      <c r="D1536" t="s">
        <v>502</v>
      </c>
      <c r="E1536">
        <v>8.1113940187811977</v>
      </c>
      <c r="F1536">
        <v>8.2092625543468518</v>
      </c>
      <c r="G1536">
        <v>8.0989451276415867</v>
      </c>
      <c r="H1536">
        <v>7.8783302205800325</v>
      </c>
      <c r="I1536" t="s">
        <v>329</v>
      </c>
      <c r="J1536" t="s">
        <v>329</v>
      </c>
    </row>
    <row r="1537" spans="1:10" x14ac:dyDescent="0.35">
      <c r="A1537" t="s">
        <v>284</v>
      </c>
      <c r="B1537" t="s">
        <v>295</v>
      </c>
      <c r="C1537" t="s">
        <v>313</v>
      </c>
      <c r="D1537" t="s">
        <v>277</v>
      </c>
      <c r="E1537">
        <v>1.3422332407314783</v>
      </c>
      <c r="F1537">
        <v>1.241178318273142</v>
      </c>
      <c r="G1537">
        <v>1.3858764532411021</v>
      </c>
      <c r="H1537">
        <v>1.626209660869504</v>
      </c>
      <c r="I1537" t="s">
        <v>329</v>
      </c>
      <c r="J1537" t="s">
        <v>329</v>
      </c>
    </row>
    <row r="1538" spans="1:10" x14ac:dyDescent="0.35">
      <c r="A1538" t="s">
        <v>284</v>
      </c>
      <c r="B1538" t="s">
        <v>295</v>
      </c>
      <c r="C1538" t="s">
        <v>198</v>
      </c>
      <c r="D1538" t="s">
        <v>59</v>
      </c>
      <c r="E1538">
        <v>43.217949965877615</v>
      </c>
      <c r="F1538">
        <v>42.540919054216445</v>
      </c>
      <c r="G1538">
        <v>39.751965094443321</v>
      </c>
      <c r="H1538">
        <v>39.515160170817126</v>
      </c>
      <c r="I1538" t="s">
        <v>329</v>
      </c>
      <c r="J1538" t="s">
        <v>329</v>
      </c>
    </row>
    <row r="1539" spans="1:10" x14ac:dyDescent="0.35">
      <c r="A1539" t="s">
        <v>284</v>
      </c>
      <c r="B1539" t="s">
        <v>295</v>
      </c>
      <c r="C1539" t="s">
        <v>232</v>
      </c>
      <c r="D1539" t="s">
        <v>215</v>
      </c>
      <c r="E1539">
        <v>45.984451732395279</v>
      </c>
      <c r="F1539">
        <v>5.4787206778235022</v>
      </c>
      <c r="G1539">
        <v>3.027026043116674</v>
      </c>
      <c r="H1539">
        <v>-7.0412181482248757</v>
      </c>
      <c r="I1539" t="s">
        <v>329</v>
      </c>
      <c r="J1539" t="s">
        <v>329</v>
      </c>
    </row>
    <row r="1540" spans="1:10" x14ac:dyDescent="0.35">
      <c r="A1540" t="s">
        <v>284</v>
      </c>
      <c r="B1540" t="s">
        <v>295</v>
      </c>
      <c r="C1540" t="s">
        <v>293</v>
      </c>
      <c r="D1540" t="s">
        <v>258</v>
      </c>
      <c r="E1540" t="s">
        <v>329</v>
      </c>
      <c r="F1540" t="s">
        <v>329</v>
      </c>
      <c r="G1540" t="s">
        <v>329</v>
      </c>
      <c r="H1540" t="s">
        <v>329</v>
      </c>
      <c r="I1540" t="s">
        <v>329</v>
      </c>
      <c r="J1540" t="s">
        <v>329</v>
      </c>
    </row>
    <row r="1541" spans="1:10" x14ac:dyDescent="0.35">
      <c r="A1541" t="s">
        <v>284</v>
      </c>
      <c r="B1541" t="s">
        <v>295</v>
      </c>
      <c r="C1541" t="s">
        <v>367</v>
      </c>
      <c r="D1541" t="s">
        <v>0</v>
      </c>
      <c r="E1541">
        <v>305.02093657246189</v>
      </c>
      <c r="F1541">
        <v>317.74398968120948</v>
      </c>
      <c r="G1541">
        <v>335.50487158422936</v>
      </c>
      <c r="H1541">
        <v>343.61277172002053</v>
      </c>
      <c r="I1541" t="s">
        <v>329</v>
      </c>
      <c r="J1541" t="s">
        <v>329</v>
      </c>
    </row>
    <row r="1542" spans="1:10" x14ac:dyDescent="0.35">
      <c r="A1542" t="s">
        <v>284</v>
      </c>
      <c r="B1542" t="s">
        <v>295</v>
      </c>
      <c r="C1542" t="s">
        <v>301</v>
      </c>
      <c r="D1542" t="s">
        <v>209</v>
      </c>
      <c r="E1542">
        <v>49.748942286925185</v>
      </c>
      <c r="F1542">
        <v>49.912118372676176</v>
      </c>
      <c r="G1542">
        <v>52.68995601800912</v>
      </c>
      <c r="H1542">
        <v>52.697383985843615</v>
      </c>
      <c r="I1542" t="s">
        <v>329</v>
      </c>
      <c r="J1542" t="s">
        <v>329</v>
      </c>
    </row>
    <row r="1543" spans="1:10" x14ac:dyDescent="0.35">
      <c r="A1543" t="s">
        <v>284</v>
      </c>
      <c r="B1543" t="s">
        <v>295</v>
      </c>
      <c r="C1543" t="s">
        <v>516</v>
      </c>
      <c r="D1543" t="s">
        <v>428</v>
      </c>
      <c r="E1543">
        <v>10.124657079308204</v>
      </c>
      <c r="F1543">
        <v>10.817189180362682</v>
      </c>
      <c r="G1543">
        <v>10.923712923011939</v>
      </c>
      <c r="H1543">
        <v>11.204426510707343</v>
      </c>
      <c r="I1543">
        <v>11.546291478848888</v>
      </c>
      <c r="J1543" t="s">
        <v>329</v>
      </c>
    </row>
    <row r="1544" spans="1:10" x14ac:dyDescent="0.35">
      <c r="A1544" t="s">
        <v>284</v>
      </c>
      <c r="B1544" t="s">
        <v>295</v>
      </c>
      <c r="C1544" t="s">
        <v>184</v>
      </c>
      <c r="D1544" t="s">
        <v>488</v>
      </c>
      <c r="E1544" t="s">
        <v>329</v>
      </c>
      <c r="F1544">
        <v>360000000</v>
      </c>
      <c r="G1544">
        <v>440000000</v>
      </c>
      <c r="H1544">
        <v>440000000</v>
      </c>
      <c r="I1544">
        <v>900000000</v>
      </c>
      <c r="J1544" t="s">
        <v>329</v>
      </c>
    </row>
    <row r="1545" spans="1:10" x14ac:dyDescent="0.35">
      <c r="A1545" t="s">
        <v>284</v>
      </c>
      <c r="B1545" t="s">
        <v>295</v>
      </c>
      <c r="C1545" t="s">
        <v>297</v>
      </c>
      <c r="D1545" t="s">
        <v>14</v>
      </c>
      <c r="E1545" t="s">
        <v>329</v>
      </c>
      <c r="F1545" t="s">
        <v>329</v>
      </c>
      <c r="G1545" t="s">
        <v>329</v>
      </c>
      <c r="H1545" t="s">
        <v>329</v>
      </c>
      <c r="I1545" t="s">
        <v>329</v>
      </c>
      <c r="J1545" t="s">
        <v>329</v>
      </c>
    </row>
    <row r="1546" spans="1:10" x14ac:dyDescent="0.35">
      <c r="A1546" t="s">
        <v>284</v>
      </c>
      <c r="B1546" t="s">
        <v>295</v>
      </c>
      <c r="C1546" t="s">
        <v>431</v>
      </c>
      <c r="D1546" t="s">
        <v>216</v>
      </c>
      <c r="E1546">
        <v>56.627374699596501</v>
      </c>
      <c r="F1546">
        <v>53.4991253045253</v>
      </c>
      <c r="G1546">
        <v>49.487521932051301</v>
      </c>
      <c r="H1546" t="s">
        <v>329</v>
      </c>
      <c r="I1546" t="s">
        <v>329</v>
      </c>
      <c r="J1546" t="s">
        <v>329</v>
      </c>
    </row>
    <row r="1547" spans="1:10" x14ac:dyDescent="0.35">
      <c r="A1547" t="s">
        <v>284</v>
      </c>
      <c r="B1547" t="s">
        <v>295</v>
      </c>
      <c r="C1547" t="s">
        <v>446</v>
      </c>
      <c r="D1547" t="s">
        <v>252</v>
      </c>
      <c r="E1547">
        <v>81.325966850828721</v>
      </c>
      <c r="F1547">
        <v>71.2047743379336</v>
      </c>
      <c r="G1547">
        <v>80.611299783883922</v>
      </c>
      <c r="H1547">
        <v>85.653373463757205</v>
      </c>
      <c r="I1547" t="s">
        <v>329</v>
      </c>
      <c r="J1547" t="s">
        <v>329</v>
      </c>
    </row>
    <row r="1548" spans="1:10" x14ac:dyDescent="0.35">
      <c r="A1548" t="s">
        <v>284</v>
      </c>
      <c r="B1548" t="s">
        <v>295</v>
      </c>
      <c r="C1548" t="s">
        <v>398</v>
      </c>
      <c r="D1548" t="s">
        <v>163</v>
      </c>
      <c r="E1548">
        <v>0.32351247622806772</v>
      </c>
      <c r="F1548">
        <v>55.112447140955346</v>
      </c>
      <c r="G1548">
        <v>52.685499968544455</v>
      </c>
      <c r="H1548">
        <v>43.105073951869031</v>
      </c>
      <c r="I1548" t="s">
        <v>329</v>
      </c>
      <c r="J1548" t="s">
        <v>329</v>
      </c>
    </row>
    <row r="1549" spans="1:10" x14ac:dyDescent="0.35">
      <c r="A1549" t="s">
        <v>284</v>
      </c>
      <c r="B1549" t="s">
        <v>295</v>
      </c>
      <c r="C1549" t="s">
        <v>9</v>
      </c>
      <c r="D1549" t="s">
        <v>457</v>
      </c>
      <c r="E1549">
        <v>0.97453135738503371</v>
      </c>
      <c r="F1549">
        <v>7.1963876060659988</v>
      </c>
      <c r="G1549">
        <v>4.0747206147509862</v>
      </c>
      <c r="H1549">
        <v>3.6873083543176026</v>
      </c>
      <c r="I1549" t="s">
        <v>329</v>
      </c>
      <c r="J1549" t="s">
        <v>329</v>
      </c>
    </row>
    <row r="1550" spans="1:10" x14ac:dyDescent="0.35">
      <c r="A1550" t="s">
        <v>284</v>
      </c>
      <c r="B1550" t="s">
        <v>295</v>
      </c>
      <c r="C1550" t="s">
        <v>5</v>
      </c>
      <c r="D1550" t="s">
        <v>156</v>
      </c>
      <c r="E1550">
        <v>0.83</v>
      </c>
      <c r="F1550" t="s">
        <v>329</v>
      </c>
      <c r="G1550">
        <v>0.95</v>
      </c>
      <c r="H1550" t="s">
        <v>329</v>
      </c>
      <c r="I1550">
        <v>1.03</v>
      </c>
      <c r="J1550" t="s">
        <v>329</v>
      </c>
    </row>
    <row r="1551" spans="1:10" x14ac:dyDescent="0.35">
      <c r="A1551" t="s">
        <v>284</v>
      </c>
      <c r="B1551" t="s">
        <v>295</v>
      </c>
      <c r="C1551" t="s">
        <v>69</v>
      </c>
      <c r="D1551" t="s">
        <v>170</v>
      </c>
      <c r="E1551">
        <v>50.713000000000001</v>
      </c>
      <c r="F1551">
        <v>51.393999999999998</v>
      </c>
      <c r="G1551">
        <v>52.069000000000003</v>
      </c>
      <c r="H1551">
        <v>52.734999999999999</v>
      </c>
      <c r="I1551">
        <v>53.392000000000003</v>
      </c>
      <c r="J1551">
        <v>54.042000000000002</v>
      </c>
    </row>
    <row r="1552" spans="1:10" x14ac:dyDescent="0.35">
      <c r="A1552" t="s">
        <v>284</v>
      </c>
      <c r="B1552" t="s">
        <v>295</v>
      </c>
      <c r="C1552" t="s">
        <v>91</v>
      </c>
      <c r="D1552" t="s">
        <v>359</v>
      </c>
      <c r="E1552">
        <v>7.0242351767651705</v>
      </c>
      <c r="F1552">
        <v>7.0641027279115827</v>
      </c>
      <c r="G1552">
        <v>6.0363737525485588</v>
      </c>
      <c r="H1552">
        <v>5.4931324601499787</v>
      </c>
      <c r="I1552">
        <v>5.1393394099718606</v>
      </c>
      <c r="J1552">
        <v>5.3280742309371005</v>
      </c>
    </row>
    <row r="1553" spans="1:10" x14ac:dyDescent="0.35">
      <c r="A1553" t="s">
        <v>284</v>
      </c>
      <c r="B1553" t="s">
        <v>295</v>
      </c>
      <c r="C1553" t="s">
        <v>390</v>
      </c>
      <c r="D1553" t="s">
        <v>473</v>
      </c>
      <c r="E1553">
        <v>49.364662696308606</v>
      </c>
      <c r="F1553">
        <v>47.73498963813681</v>
      </c>
      <c r="G1553">
        <v>47.461596002429509</v>
      </c>
      <c r="H1553">
        <v>48.111930262141755</v>
      </c>
      <c r="I1553">
        <v>49.927598770557402</v>
      </c>
      <c r="J1553">
        <v>51.415269717592672</v>
      </c>
    </row>
    <row r="1554" spans="1:10" x14ac:dyDescent="0.35">
      <c r="A1554" t="s">
        <v>284</v>
      </c>
      <c r="B1554" t="s">
        <v>295</v>
      </c>
      <c r="C1554" t="s">
        <v>70</v>
      </c>
      <c r="D1554" t="s">
        <v>447</v>
      </c>
      <c r="E1554">
        <v>30.828175524995483</v>
      </c>
      <c r="F1554">
        <v>26.02256160701031</v>
      </c>
      <c r="G1554">
        <v>23.600367436126881</v>
      </c>
      <c r="H1554">
        <v>23.151448322309609</v>
      </c>
      <c r="I1554">
        <v>22.395935684644044</v>
      </c>
      <c r="J1554">
        <v>20.988183184882235</v>
      </c>
    </row>
    <row r="1555" spans="1:10" x14ac:dyDescent="0.35">
      <c r="A1555" t="s">
        <v>284</v>
      </c>
      <c r="B1555" t="s">
        <v>295</v>
      </c>
      <c r="C1555" t="s">
        <v>77</v>
      </c>
      <c r="D1555" t="s">
        <v>426</v>
      </c>
      <c r="E1555">
        <v>10.707568121871001</v>
      </c>
      <c r="F1555">
        <v>8.7268368312338307</v>
      </c>
      <c r="G1555">
        <v>9.1607783108048793</v>
      </c>
      <c r="H1555">
        <v>11.608333333333</v>
      </c>
      <c r="I1555">
        <v>15.493168072874299</v>
      </c>
      <c r="J1555">
        <v>17.145073700543001</v>
      </c>
    </row>
    <row r="1556" spans="1:10" x14ac:dyDescent="0.35">
      <c r="A1556" t="s">
        <v>135</v>
      </c>
      <c r="B1556" t="s">
        <v>271</v>
      </c>
      <c r="C1556" t="s">
        <v>97</v>
      </c>
      <c r="D1556" t="s">
        <v>217</v>
      </c>
      <c r="E1556" t="s">
        <v>329</v>
      </c>
      <c r="F1556" t="s">
        <v>329</v>
      </c>
      <c r="G1556" t="s">
        <v>329</v>
      </c>
      <c r="H1556" t="s">
        <v>329</v>
      </c>
      <c r="I1556" t="s">
        <v>329</v>
      </c>
      <c r="J1556" t="s">
        <v>329</v>
      </c>
    </row>
    <row r="1557" spans="1:10" x14ac:dyDescent="0.35">
      <c r="A1557" t="s">
        <v>135</v>
      </c>
      <c r="B1557" t="s">
        <v>271</v>
      </c>
      <c r="C1557" t="s">
        <v>346</v>
      </c>
      <c r="D1557" t="s">
        <v>502</v>
      </c>
      <c r="E1557">
        <v>0</v>
      </c>
      <c r="F1557">
        <v>0</v>
      </c>
      <c r="G1557">
        <v>0</v>
      </c>
      <c r="H1557">
        <v>0</v>
      </c>
      <c r="I1557" t="s">
        <v>329</v>
      </c>
      <c r="J1557" t="s">
        <v>329</v>
      </c>
    </row>
    <row r="1558" spans="1:10" x14ac:dyDescent="0.35">
      <c r="A1558" t="s">
        <v>135</v>
      </c>
      <c r="B1558" t="s">
        <v>271</v>
      </c>
      <c r="C1558" t="s">
        <v>313</v>
      </c>
      <c r="D1558" t="s">
        <v>277</v>
      </c>
      <c r="E1558">
        <v>2.6921774016394391</v>
      </c>
      <c r="F1558">
        <v>2.6924438812669127</v>
      </c>
      <c r="G1558">
        <v>2.6882756453893282</v>
      </c>
      <c r="H1558">
        <v>2.6728568320278501</v>
      </c>
      <c r="I1558" t="s">
        <v>329</v>
      </c>
      <c r="J1558" t="s">
        <v>329</v>
      </c>
    </row>
    <row r="1559" spans="1:10" x14ac:dyDescent="0.35">
      <c r="A1559" t="s">
        <v>135</v>
      </c>
      <c r="B1559" t="s">
        <v>271</v>
      </c>
      <c r="C1559" t="s">
        <v>198</v>
      </c>
      <c r="D1559" t="s">
        <v>59</v>
      </c>
      <c r="E1559">
        <v>0</v>
      </c>
      <c r="F1559">
        <v>0</v>
      </c>
      <c r="G1559">
        <v>0</v>
      </c>
      <c r="H1559">
        <v>0</v>
      </c>
      <c r="I1559" t="s">
        <v>329</v>
      </c>
      <c r="J1559" t="s">
        <v>329</v>
      </c>
    </row>
    <row r="1560" spans="1:10" x14ac:dyDescent="0.35">
      <c r="A1560" t="s">
        <v>135</v>
      </c>
      <c r="B1560" t="s">
        <v>271</v>
      </c>
      <c r="C1560" t="s">
        <v>232</v>
      </c>
      <c r="D1560" t="s">
        <v>215</v>
      </c>
      <c r="E1560">
        <v>100</v>
      </c>
      <c r="F1560">
        <v>100</v>
      </c>
      <c r="G1560">
        <v>100</v>
      </c>
      <c r="H1560">
        <v>100</v>
      </c>
      <c r="I1560" t="s">
        <v>329</v>
      </c>
      <c r="J1560" t="s">
        <v>329</v>
      </c>
    </row>
    <row r="1561" spans="1:10" x14ac:dyDescent="0.35">
      <c r="A1561" t="s">
        <v>135</v>
      </c>
      <c r="B1561" t="s">
        <v>271</v>
      </c>
      <c r="C1561" t="s">
        <v>293</v>
      </c>
      <c r="D1561" t="s">
        <v>258</v>
      </c>
      <c r="E1561" t="s">
        <v>329</v>
      </c>
      <c r="F1561" t="s">
        <v>329</v>
      </c>
      <c r="G1561" t="s">
        <v>329</v>
      </c>
      <c r="H1561" t="s">
        <v>329</v>
      </c>
      <c r="I1561" t="s">
        <v>329</v>
      </c>
      <c r="J1561" t="s">
        <v>329</v>
      </c>
    </row>
    <row r="1562" spans="1:10" x14ac:dyDescent="0.35">
      <c r="A1562" t="s">
        <v>135</v>
      </c>
      <c r="B1562" t="s">
        <v>271</v>
      </c>
      <c r="C1562" t="s">
        <v>367</v>
      </c>
      <c r="D1562" t="s">
        <v>0</v>
      </c>
      <c r="E1562">
        <v>5628.8559156579458</v>
      </c>
      <c r="F1562">
        <v>5436.0897415263789</v>
      </c>
      <c r="G1562">
        <v>5473.3138016686835</v>
      </c>
      <c r="H1562">
        <v>5795.7124842370749</v>
      </c>
      <c r="I1562" t="s">
        <v>329</v>
      </c>
      <c r="J1562" t="s">
        <v>329</v>
      </c>
    </row>
    <row r="1563" spans="1:10" x14ac:dyDescent="0.35">
      <c r="A1563" t="s">
        <v>135</v>
      </c>
      <c r="B1563" t="s">
        <v>271</v>
      </c>
      <c r="C1563" t="s">
        <v>301</v>
      </c>
      <c r="D1563" t="s">
        <v>209</v>
      </c>
      <c r="E1563" t="s">
        <v>329</v>
      </c>
      <c r="F1563">
        <v>100</v>
      </c>
      <c r="G1563" t="s">
        <v>329</v>
      </c>
      <c r="H1563">
        <v>100</v>
      </c>
      <c r="I1563" t="s">
        <v>329</v>
      </c>
      <c r="J1563" t="s">
        <v>329</v>
      </c>
    </row>
    <row r="1564" spans="1:10" x14ac:dyDescent="0.35">
      <c r="A1564" t="s">
        <v>135</v>
      </c>
      <c r="B1564" t="s">
        <v>271</v>
      </c>
      <c r="C1564" t="s">
        <v>516</v>
      </c>
      <c r="D1564" t="s">
        <v>428</v>
      </c>
      <c r="E1564" t="s">
        <v>329</v>
      </c>
      <c r="F1564" t="s">
        <v>329</v>
      </c>
      <c r="G1564" t="s">
        <v>329</v>
      </c>
      <c r="H1564" t="s">
        <v>329</v>
      </c>
      <c r="I1564" t="s">
        <v>329</v>
      </c>
      <c r="J1564" t="s">
        <v>329</v>
      </c>
    </row>
    <row r="1565" spans="1:10" x14ac:dyDescent="0.35">
      <c r="A1565" t="s">
        <v>135</v>
      </c>
      <c r="B1565" t="s">
        <v>271</v>
      </c>
      <c r="C1565" t="s">
        <v>184</v>
      </c>
      <c r="D1565" t="s">
        <v>488</v>
      </c>
      <c r="E1565" t="s">
        <v>329</v>
      </c>
      <c r="F1565" t="s">
        <v>329</v>
      </c>
      <c r="G1565" t="s">
        <v>329</v>
      </c>
      <c r="H1565" t="s">
        <v>329</v>
      </c>
      <c r="I1565" t="s">
        <v>329</v>
      </c>
      <c r="J1565" t="s">
        <v>329</v>
      </c>
    </row>
    <row r="1566" spans="1:10" x14ac:dyDescent="0.35">
      <c r="A1566" t="s">
        <v>135</v>
      </c>
      <c r="B1566" t="s">
        <v>271</v>
      </c>
      <c r="C1566" t="s">
        <v>297</v>
      </c>
      <c r="D1566" t="s">
        <v>14</v>
      </c>
      <c r="E1566" t="s">
        <v>329</v>
      </c>
      <c r="F1566" t="s">
        <v>329</v>
      </c>
      <c r="G1566" t="s">
        <v>329</v>
      </c>
      <c r="H1566" t="s">
        <v>329</v>
      </c>
      <c r="I1566" t="s">
        <v>329</v>
      </c>
      <c r="J1566" t="s">
        <v>329</v>
      </c>
    </row>
    <row r="1567" spans="1:10" x14ac:dyDescent="0.35">
      <c r="A1567" t="s">
        <v>135</v>
      </c>
      <c r="B1567" t="s">
        <v>271</v>
      </c>
      <c r="C1567" t="s">
        <v>431</v>
      </c>
      <c r="D1567" t="s">
        <v>216</v>
      </c>
      <c r="E1567" t="s">
        <v>329</v>
      </c>
      <c r="F1567" t="s">
        <v>329</v>
      </c>
      <c r="G1567" t="s">
        <v>329</v>
      </c>
      <c r="H1567" t="s">
        <v>329</v>
      </c>
      <c r="I1567" t="s">
        <v>329</v>
      </c>
      <c r="J1567" t="s">
        <v>329</v>
      </c>
    </row>
    <row r="1568" spans="1:10" x14ac:dyDescent="0.35">
      <c r="A1568" t="s">
        <v>135</v>
      </c>
      <c r="B1568" t="s">
        <v>271</v>
      </c>
      <c r="C1568" t="s">
        <v>446</v>
      </c>
      <c r="D1568" t="s">
        <v>252</v>
      </c>
      <c r="E1568">
        <v>100</v>
      </c>
      <c r="F1568">
        <v>100</v>
      </c>
      <c r="G1568">
        <v>100</v>
      </c>
      <c r="H1568">
        <v>100</v>
      </c>
      <c r="I1568" t="s">
        <v>329</v>
      </c>
      <c r="J1568" t="s">
        <v>329</v>
      </c>
    </row>
    <row r="1569" spans="1:10" x14ac:dyDescent="0.35">
      <c r="A1569" t="s">
        <v>135</v>
      </c>
      <c r="B1569" t="s">
        <v>271</v>
      </c>
      <c r="C1569" t="s">
        <v>398</v>
      </c>
      <c r="D1569" t="s">
        <v>163</v>
      </c>
      <c r="E1569" t="s">
        <v>329</v>
      </c>
      <c r="F1569" t="s">
        <v>329</v>
      </c>
      <c r="G1569" t="s">
        <v>329</v>
      </c>
      <c r="H1569" t="s">
        <v>329</v>
      </c>
      <c r="I1569" t="s">
        <v>329</v>
      </c>
      <c r="J1569" t="s">
        <v>329</v>
      </c>
    </row>
    <row r="1570" spans="1:10" x14ac:dyDescent="0.35">
      <c r="A1570" t="s">
        <v>135</v>
      </c>
      <c r="B1570" t="s">
        <v>271</v>
      </c>
      <c r="C1570" t="s">
        <v>9</v>
      </c>
      <c r="D1570" t="s">
        <v>457</v>
      </c>
      <c r="E1570" t="s">
        <v>329</v>
      </c>
      <c r="F1570" t="s">
        <v>329</v>
      </c>
      <c r="G1570" t="s">
        <v>329</v>
      </c>
      <c r="H1570" t="s">
        <v>329</v>
      </c>
      <c r="I1570" t="s">
        <v>329</v>
      </c>
      <c r="J1570" t="s">
        <v>329</v>
      </c>
    </row>
    <row r="1571" spans="1:10" x14ac:dyDescent="0.35">
      <c r="A1571" t="s">
        <v>135</v>
      </c>
      <c r="B1571" t="s">
        <v>271</v>
      </c>
      <c r="C1571" t="s">
        <v>5</v>
      </c>
      <c r="D1571" t="s">
        <v>156</v>
      </c>
      <c r="E1571" t="s">
        <v>329</v>
      </c>
      <c r="F1571" t="s">
        <v>329</v>
      </c>
      <c r="G1571" t="s">
        <v>329</v>
      </c>
      <c r="H1571" t="s">
        <v>329</v>
      </c>
      <c r="I1571" t="s">
        <v>329</v>
      </c>
      <c r="J1571" t="s">
        <v>329</v>
      </c>
    </row>
    <row r="1572" spans="1:10" x14ac:dyDescent="0.35">
      <c r="A1572" t="s">
        <v>135</v>
      </c>
      <c r="B1572" t="s">
        <v>271</v>
      </c>
      <c r="C1572" t="s">
        <v>69</v>
      </c>
      <c r="D1572" t="s">
        <v>170</v>
      </c>
      <c r="E1572">
        <v>100</v>
      </c>
      <c r="F1572">
        <v>100</v>
      </c>
      <c r="G1572">
        <v>100</v>
      </c>
      <c r="H1572">
        <v>100</v>
      </c>
      <c r="I1572">
        <v>100</v>
      </c>
      <c r="J1572">
        <v>100</v>
      </c>
    </row>
    <row r="1573" spans="1:10" x14ac:dyDescent="0.35">
      <c r="A1573" t="s">
        <v>135</v>
      </c>
      <c r="B1573" t="s">
        <v>271</v>
      </c>
      <c r="C1573" t="s">
        <v>91</v>
      </c>
      <c r="D1573" t="s">
        <v>359</v>
      </c>
      <c r="E1573" t="s">
        <v>329</v>
      </c>
      <c r="F1573" t="s">
        <v>329</v>
      </c>
      <c r="G1573" t="s">
        <v>329</v>
      </c>
      <c r="H1573" t="s">
        <v>329</v>
      </c>
      <c r="I1573" t="s">
        <v>329</v>
      </c>
      <c r="J1573" t="s">
        <v>329</v>
      </c>
    </row>
    <row r="1574" spans="1:10" x14ac:dyDescent="0.35">
      <c r="A1574" t="s">
        <v>135</v>
      </c>
      <c r="B1574" t="s">
        <v>271</v>
      </c>
      <c r="C1574" t="s">
        <v>390</v>
      </c>
      <c r="D1574" t="s">
        <v>473</v>
      </c>
      <c r="E1574" t="s">
        <v>329</v>
      </c>
      <c r="F1574" t="s">
        <v>329</v>
      </c>
      <c r="G1574" t="s">
        <v>329</v>
      </c>
      <c r="H1574" t="s">
        <v>329</v>
      </c>
      <c r="I1574" t="s">
        <v>329</v>
      </c>
      <c r="J1574" t="s">
        <v>329</v>
      </c>
    </row>
    <row r="1575" spans="1:10" x14ac:dyDescent="0.35">
      <c r="A1575" t="s">
        <v>135</v>
      </c>
      <c r="B1575" t="s">
        <v>271</v>
      </c>
      <c r="C1575" t="s">
        <v>70</v>
      </c>
      <c r="D1575" t="s">
        <v>447</v>
      </c>
      <c r="E1575" t="s">
        <v>329</v>
      </c>
      <c r="F1575" t="s">
        <v>329</v>
      </c>
      <c r="G1575" t="s">
        <v>329</v>
      </c>
      <c r="H1575" t="s">
        <v>329</v>
      </c>
      <c r="I1575" t="s">
        <v>329</v>
      </c>
      <c r="J1575" t="s">
        <v>329</v>
      </c>
    </row>
    <row r="1576" spans="1:10" x14ac:dyDescent="0.35">
      <c r="A1576" t="s">
        <v>135</v>
      </c>
      <c r="B1576" t="s">
        <v>271</v>
      </c>
      <c r="C1576" t="s">
        <v>77</v>
      </c>
      <c r="D1576" t="s">
        <v>426</v>
      </c>
      <c r="E1576" t="s">
        <v>329</v>
      </c>
      <c r="F1576" t="s">
        <v>329</v>
      </c>
      <c r="G1576" t="s">
        <v>329</v>
      </c>
      <c r="H1576" t="s">
        <v>329</v>
      </c>
      <c r="I1576" t="s">
        <v>329</v>
      </c>
      <c r="J1576" t="s">
        <v>329</v>
      </c>
    </row>
    <row r="1577" spans="1:10" x14ac:dyDescent="0.35">
      <c r="A1577" t="s">
        <v>370</v>
      </c>
      <c r="B1577" t="s">
        <v>414</v>
      </c>
      <c r="C1577" t="s">
        <v>97</v>
      </c>
      <c r="D1577" t="s">
        <v>217</v>
      </c>
      <c r="E1577">
        <v>100</v>
      </c>
      <c r="F1577" t="s">
        <v>329</v>
      </c>
      <c r="G1577">
        <v>100</v>
      </c>
      <c r="H1577" t="s">
        <v>329</v>
      </c>
      <c r="I1577" t="s">
        <v>329</v>
      </c>
      <c r="J1577" t="s">
        <v>329</v>
      </c>
    </row>
    <row r="1578" spans="1:10" x14ac:dyDescent="0.35">
      <c r="A1578" t="s">
        <v>370</v>
      </c>
      <c r="B1578" t="s">
        <v>414</v>
      </c>
      <c r="C1578" t="s">
        <v>346</v>
      </c>
      <c r="D1578" t="s">
        <v>502</v>
      </c>
      <c r="E1578">
        <v>3.9613229823259122</v>
      </c>
      <c r="F1578">
        <v>3.3213179466305101</v>
      </c>
      <c r="G1578">
        <v>3.9961939325034788</v>
      </c>
      <c r="H1578">
        <v>6.0759744121007291</v>
      </c>
      <c r="I1578">
        <v>5.4562691734577928</v>
      </c>
      <c r="J1578" t="s">
        <v>329</v>
      </c>
    </row>
    <row r="1579" spans="1:10" x14ac:dyDescent="0.35">
      <c r="A1579" t="s">
        <v>370</v>
      </c>
      <c r="B1579" t="s">
        <v>414</v>
      </c>
      <c r="C1579" t="s">
        <v>313</v>
      </c>
      <c r="D1579" t="s">
        <v>277</v>
      </c>
      <c r="E1579">
        <v>3.0238922977545069</v>
      </c>
      <c r="F1579">
        <v>3.0176594297845649</v>
      </c>
      <c r="G1579">
        <v>3.0105932157129227</v>
      </c>
      <c r="H1579">
        <v>2.9552683112042035</v>
      </c>
      <c r="I1579" t="s">
        <v>329</v>
      </c>
      <c r="J1579" t="s">
        <v>329</v>
      </c>
    </row>
    <row r="1580" spans="1:10" x14ac:dyDescent="0.35">
      <c r="A1580" t="s">
        <v>370</v>
      </c>
      <c r="B1580" t="s">
        <v>414</v>
      </c>
      <c r="C1580" t="s">
        <v>198</v>
      </c>
      <c r="D1580" t="s">
        <v>59</v>
      </c>
      <c r="E1580">
        <v>3.8950286298231505</v>
      </c>
      <c r="F1580">
        <v>4.8094654636352159</v>
      </c>
      <c r="G1580">
        <v>5.3069380732865641</v>
      </c>
      <c r="H1580">
        <v>5.2244603360425588</v>
      </c>
      <c r="I1580">
        <v>5.4895378310955154</v>
      </c>
      <c r="J1580" t="s">
        <v>329</v>
      </c>
    </row>
    <row r="1581" spans="1:10" x14ac:dyDescent="0.35">
      <c r="A1581" t="s">
        <v>370</v>
      </c>
      <c r="B1581" t="s">
        <v>414</v>
      </c>
      <c r="C1581" t="s">
        <v>232</v>
      </c>
      <c r="D1581" t="s">
        <v>215</v>
      </c>
      <c r="E1581">
        <v>65.809133184318327</v>
      </c>
      <c r="F1581">
        <v>64.01074622433417</v>
      </c>
      <c r="G1581">
        <v>60.747363328859663</v>
      </c>
      <c r="H1581">
        <v>60.199962351883393</v>
      </c>
      <c r="I1581">
        <v>62.61614747519392</v>
      </c>
      <c r="J1581" t="s">
        <v>329</v>
      </c>
    </row>
    <row r="1582" spans="1:10" x14ac:dyDescent="0.35">
      <c r="A1582" t="s">
        <v>370</v>
      </c>
      <c r="B1582" t="s">
        <v>414</v>
      </c>
      <c r="C1582" t="s">
        <v>293</v>
      </c>
      <c r="D1582" t="s">
        <v>258</v>
      </c>
      <c r="E1582" t="s">
        <v>329</v>
      </c>
      <c r="F1582" t="s">
        <v>329</v>
      </c>
      <c r="G1582" t="s">
        <v>329</v>
      </c>
      <c r="H1582" t="s">
        <v>329</v>
      </c>
      <c r="I1582" t="s">
        <v>329</v>
      </c>
      <c r="J1582" t="s">
        <v>329</v>
      </c>
    </row>
    <row r="1583" spans="1:10" x14ac:dyDescent="0.35">
      <c r="A1583" t="s">
        <v>370</v>
      </c>
      <c r="B1583" t="s">
        <v>414</v>
      </c>
      <c r="C1583" t="s">
        <v>367</v>
      </c>
      <c r="D1583" t="s">
        <v>0</v>
      </c>
      <c r="E1583">
        <v>2482.6318157135906</v>
      </c>
      <c r="F1583">
        <v>2408.9347413245273</v>
      </c>
      <c r="G1583">
        <v>2404.9636528202641</v>
      </c>
      <c r="H1583">
        <v>2134.1043961671144</v>
      </c>
      <c r="I1583">
        <v>2061.3950278969405</v>
      </c>
      <c r="J1583" t="s">
        <v>329</v>
      </c>
    </row>
    <row r="1584" spans="1:10" x14ac:dyDescent="0.35">
      <c r="A1584" t="s">
        <v>370</v>
      </c>
      <c r="B1584" t="s">
        <v>414</v>
      </c>
      <c r="C1584" t="s">
        <v>301</v>
      </c>
      <c r="D1584" t="s">
        <v>209</v>
      </c>
      <c r="E1584">
        <v>90.366348372403749</v>
      </c>
      <c r="F1584">
        <v>90.830185379771365</v>
      </c>
      <c r="G1584">
        <v>90.118959373711803</v>
      </c>
      <c r="H1584">
        <v>88.006079252063117</v>
      </c>
      <c r="I1584">
        <v>85.676021350016299</v>
      </c>
      <c r="J1584" t="s">
        <v>329</v>
      </c>
    </row>
    <row r="1585" spans="1:10" x14ac:dyDescent="0.35">
      <c r="A1585" t="s">
        <v>370</v>
      </c>
      <c r="B1585" t="s">
        <v>414</v>
      </c>
      <c r="C1585" t="s">
        <v>516</v>
      </c>
      <c r="D1585" t="s">
        <v>428</v>
      </c>
      <c r="E1585">
        <v>11.573249348642511</v>
      </c>
      <c r="F1585">
        <v>10.857099497513781</v>
      </c>
      <c r="G1585">
        <v>10.138132545304318</v>
      </c>
      <c r="H1585">
        <v>11.158818379852182</v>
      </c>
      <c r="I1585">
        <v>11.294863253319347</v>
      </c>
      <c r="J1585">
        <v>11.04216735260615</v>
      </c>
    </row>
    <row r="1586" spans="1:10" x14ac:dyDescent="0.35">
      <c r="A1586" t="s">
        <v>370</v>
      </c>
      <c r="B1586" t="s">
        <v>414</v>
      </c>
      <c r="C1586" t="s">
        <v>184</v>
      </c>
      <c r="D1586" t="s">
        <v>488</v>
      </c>
      <c r="E1586" t="s">
        <v>329</v>
      </c>
      <c r="F1586" t="s">
        <v>329</v>
      </c>
      <c r="G1586" t="s">
        <v>329</v>
      </c>
      <c r="H1586" t="s">
        <v>329</v>
      </c>
      <c r="I1586" t="s">
        <v>329</v>
      </c>
      <c r="J1586" t="s">
        <v>329</v>
      </c>
    </row>
    <row r="1587" spans="1:10" x14ac:dyDescent="0.35">
      <c r="A1587" t="s">
        <v>370</v>
      </c>
      <c r="B1587" t="s">
        <v>414</v>
      </c>
      <c r="C1587" t="s">
        <v>297</v>
      </c>
      <c r="D1587" t="s">
        <v>14</v>
      </c>
      <c r="E1587" t="s">
        <v>329</v>
      </c>
      <c r="F1587" t="s">
        <v>329</v>
      </c>
      <c r="G1587" t="s">
        <v>329</v>
      </c>
      <c r="H1587" t="s">
        <v>329</v>
      </c>
      <c r="I1587" t="s">
        <v>329</v>
      </c>
      <c r="J1587" t="s">
        <v>329</v>
      </c>
    </row>
    <row r="1588" spans="1:10" x14ac:dyDescent="0.35">
      <c r="A1588" t="s">
        <v>370</v>
      </c>
      <c r="B1588" t="s">
        <v>414</v>
      </c>
      <c r="C1588" t="s">
        <v>431</v>
      </c>
      <c r="D1588" t="s">
        <v>216</v>
      </c>
      <c r="E1588">
        <v>11.1215262516397</v>
      </c>
      <c r="F1588">
        <v>11.124052861057701</v>
      </c>
      <c r="G1588">
        <v>13.8954403683446</v>
      </c>
      <c r="H1588" t="s">
        <v>329</v>
      </c>
      <c r="I1588" t="s">
        <v>329</v>
      </c>
      <c r="J1588" t="s">
        <v>329</v>
      </c>
    </row>
    <row r="1589" spans="1:10" x14ac:dyDescent="0.35">
      <c r="A1589" t="s">
        <v>370</v>
      </c>
      <c r="B1589" t="s">
        <v>414</v>
      </c>
      <c r="C1589" t="s">
        <v>446</v>
      </c>
      <c r="D1589" t="s">
        <v>252</v>
      </c>
      <c r="E1589">
        <v>48.884399156711176</v>
      </c>
      <c r="F1589">
        <v>45.634596166076129</v>
      </c>
      <c r="G1589">
        <v>46.317865003668373</v>
      </c>
      <c r="H1589">
        <v>45.813669865846549</v>
      </c>
      <c r="I1589" t="s">
        <v>329</v>
      </c>
      <c r="J1589" t="s">
        <v>329</v>
      </c>
    </row>
    <row r="1590" spans="1:10" x14ac:dyDescent="0.35">
      <c r="A1590" t="s">
        <v>370</v>
      </c>
      <c r="B1590" t="s">
        <v>414</v>
      </c>
      <c r="C1590" t="s">
        <v>398</v>
      </c>
      <c r="D1590" t="s">
        <v>163</v>
      </c>
      <c r="E1590">
        <v>26.081029280828076</v>
      </c>
      <c r="F1590">
        <v>30.87289163959543</v>
      </c>
      <c r="G1590">
        <v>39.00760551948958</v>
      </c>
      <c r="H1590">
        <v>39.895648249607973</v>
      </c>
      <c r="I1590">
        <v>38.501736024040675</v>
      </c>
      <c r="J1590">
        <v>29.850375974573296</v>
      </c>
    </row>
    <row r="1591" spans="1:10" x14ac:dyDescent="0.35">
      <c r="A1591" t="s">
        <v>370</v>
      </c>
      <c r="B1591" t="s">
        <v>414</v>
      </c>
      <c r="C1591" t="s">
        <v>9</v>
      </c>
      <c r="D1591" t="s">
        <v>457</v>
      </c>
      <c r="E1591">
        <v>24.544263512346845</v>
      </c>
      <c r="F1591">
        <v>30.927574470367503</v>
      </c>
      <c r="G1591">
        <v>37.613403195819423</v>
      </c>
      <c r="H1591">
        <v>37.304683295574101</v>
      </c>
      <c r="I1591">
        <v>34.37318451236051</v>
      </c>
      <c r="J1591">
        <v>26.693770454358202</v>
      </c>
    </row>
    <row r="1592" spans="1:10" x14ac:dyDescent="0.35">
      <c r="A1592" t="s">
        <v>370</v>
      </c>
      <c r="B1592" t="s">
        <v>414</v>
      </c>
      <c r="C1592" t="s">
        <v>5</v>
      </c>
      <c r="D1592" t="s">
        <v>156</v>
      </c>
      <c r="E1592">
        <v>1.78</v>
      </c>
      <c r="F1592" t="s">
        <v>329</v>
      </c>
      <c r="G1592">
        <v>2.08</v>
      </c>
      <c r="H1592" t="s">
        <v>329</v>
      </c>
      <c r="I1592">
        <v>1.63</v>
      </c>
      <c r="J1592" t="s">
        <v>329</v>
      </c>
    </row>
    <row r="1593" spans="1:10" x14ac:dyDescent="0.35">
      <c r="A1593" t="s">
        <v>370</v>
      </c>
      <c r="B1593" t="s">
        <v>414</v>
      </c>
      <c r="C1593" t="s">
        <v>69</v>
      </c>
      <c r="D1593" t="s">
        <v>170</v>
      </c>
      <c r="E1593">
        <v>76.292000000000002</v>
      </c>
      <c r="F1593">
        <v>76.649000000000001</v>
      </c>
      <c r="G1593">
        <v>77</v>
      </c>
      <c r="H1593">
        <v>77.343000000000004</v>
      </c>
      <c r="I1593">
        <v>77.677999999999997</v>
      </c>
      <c r="J1593">
        <v>78.007000000000005</v>
      </c>
    </row>
    <row r="1594" spans="1:10" x14ac:dyDescent="0.35">
      <c r="A1594" t="s">
        <v>370</v>
      </c>
      <c r="B1594" t="s">
        <v>414</v>
      </c>
      <c r="C1594" t="s">
        <v>91</v>
      </c>
      <c r="D1594" t="s">
        <v>359</v>
      </c>
      <c r="E1594">
        <v>8.1926234975662044</v>
      </c>
      <c r="F1594">
        <v>8.8919219211158396</v>
      </c>
      <c r="G1594">
        <v>9.0998000580637974</v>
      </c>
      <c r="H1594">
        <v>9.5177472631474913</v>
      </c>
      <c r="I1594">
        <v>9.5036453499109985</v>
      </c>
      <c r="J1594">
        <v>9.4830843445163691</v>
      </c>
    </row>
    <row r="1595" spans="1:10" x14ac:dyDescent="0.35">
      <c r="A1595" t="s">
        <v>370</v>
      </c>
      <c r="B1595" t="s">
        <v>414</v>
      </c>
      <c r="C1595" t="s">
        <v>390</v>
      </c>
      <c r="D1595" t="s">
        <v>473</v>
      </c>
      <c r="E1595">
        <v>81.079249529107514</v>
      </c>
      <c r="F1595">
        <v>81.070180428468049</v>
      </c>
      <c r="G1595">
        <v>80.12630209274495</v>
      </c>
      <c r="H1595">
        <v>79.851364815798604</v>
      </c>
      <c r="I1595">
        <v>80.347284617300176</v>
      </c>
      <c r="J1595">
        <v>80.19217786859339</v>
      </c>
    </row>
    <row r="1596" spans="1:10" x14ac:dyDescent="0.35">
      <c r="A1596" t="s">
        <v>370</v>
      </c>
      <c r="B1596" t="s">
        <v>414</v>
      </c>
      <c r="C1596" t="s">
        <v>70</v>
      </c>
      <c r="D1596" t="s">
        <v>447</v>
      </c>
      <c r="E1596">
        <v>3.265225074802844</v>
      </c>
      <c r="F1596">
        <v>3.3581771776416911</v>
      </c>
      <c r="G1596">
        <v>3.6635691689654868</v>
      </c>
      <c r="H1596">
        <v>3.6159704106344885</v>
      </c>
      <c r="I1596">
        <v>3.7172611934939761</v>
      </c>
      <c r="J1596">
        <v>4.1171321282096089</v>
      </c>
    </row>
    <row r="1597" spans="1:10" x14ac:dyDescent="0.35">
      <c r="A1597" t="s">
        <v>370</v>
      </c>
      <c r="B1597" t="s">
        <v>414</v>
      </c>
      <c r="C1597" t="s">
        <v>77</v>
      </c>
      <c r="D1597" t="s">
        <v>426</v>
      </c>
      <c r="E1597">
        <v>4.7129815763518002</v>
      </c>
      <c r="F1597">
        <v>3.3298701736346898</v>
      </c>
      <c r="G1597">
        <v>1.5015197945296701</v>
      </c>
      <c r="H1597">
        <v>-0.92127191805505404</v>
      </c>
      <c r="I1597">
        <v>-1.3122424106752899</v>
      </c>
      <c r="J1597">
        <v>-1.73590236566741</v>
      </c>
    </row>
    <row r="1598" spans="1:10" x14ac:dyDescent="0.35">
      <c r="A1598" t="s">
        <v>57</v>
      </c>
      <c r="B1598" t="s">
        <v>182</v>
      </c>
      <c r="C1598" t="s">
        <v>97</v>
      </c>
      <c r="D1598" t="s">
        <v>217</v>
      </c>
      <c r="E1598">
        <v>100</v>
      </c>
      <c r="F1598" t="s">
        <v>329</v>
      </c>
      <c r="G1598">
        <v>100</v>
      </c>
      <c r="H1598" t="s">
        <v>329</v>
      </c>
      <c r="I1598" t="s">
        <v>329</v>
      </c>
      <c r="J1598" t="s">
        <v>329</v>
      </c>
    </row>
    <row r="1599" spans="1:10" x14ac:dyDescent="0.35">
      <c r="A1599" t="s">
        <v>57</v>
      </c>
      <c r="B1599" t="s">
        <v>182</v>
      </c>
      <c r="C1599" t="s">
        <v>346</v>
      </c>
      <c r="D1599" t="s">
        <v>502</v>
      </c>
      <c r="E1599" t="s">
        <v>329</v>
      </c>
      <c r="F1599" t="s">
        <v>329</v>
      </c>
      <c r="G1599" t="s">
        <v>329</v>
      </c>
      <c r="H1599" t="s">
        <v>329</v>
      </c>
      <c r="I1599" t="s">
        <v>329</v>
      </c>
      <c r="J1599" t="s">
        <v>329</v>
      </c>
    </row>
    <row r="1600" spans="1:10" x14ac:dyDescent="0.35">
      <c r="A1600" t="s">
        <v>57</v>
      </c>
      <c r="B1600" t="s">
        <v>182</v>
      </c>
      <c r="C1600" t="s">
        <v>313</v>
      </c>
      <c r="D1600" t="s">
        <v>277</v>
      </c>
      <c r="E1600" t="s">
        <v>329</v>
      </c>
      <c r="F1600" t="s">
        <v>329</v>
      </c>
      <c r="G1600" t="s">
        <v>329</v>
      </c>
      <c r="H1600" t="s">
        <v>329</v>
      </c>
      <c r="I1600" t="s">
        <v>329</v>
      </c>
      <c r="J1600" t="s">
        <v>329</v>
      </c>
    </row>
    <row r="1601" spans="1:10" x14ac:dyDescent="0.35">
      <c r="A1601" t="s">
        <v>57</v>
      </c>
      <c r="B1601" t="s">
        <v>182</v>
      </c>
      <c r="C1601" t="s">
        <v>198</v>
      </c>
      <c r="D1601" t="s">
        <v>59</v>
      </c>
      <c r="E1601" t="s">
        <v>329</v>
      </c>
      <c r="F1601" t="s">
        <v>329</v>
      </c>
      <c r="G1601" t="s">
        <v>329</v>
      </c>
      <c r="H1601" t="s">
        <v>329</v>
      </c>
      <c r="I1601" t="s">
        <v>329</v>
      </c>
      <c r="J1601" t="s">
        <v>329</v>
      </c>
    </row>
    <row r="1602" spans="1:10" x14ac:dyDescent="0.35">
      <c r="A1602" t="s">
        <v>57</v>
      </c>
      <c r="B1602" t="s">
        <v>182</v>
      </c>
      <c r="C1602" t="s">
        <v>232</v>
      </c>
      <c r="D1602" t="s">
        <v>215</v>
      </c>
      <c r="E1602" t="s">
        <v>329</v>
      </c>
      <c r="F1602" t="s">
        <v>329</v>
      </c>
      <c r="G1602" t="s">
        <v>329</v>
      </c>
      <c r="H1602" t="s">
        <v>329</v>
      </c>
      <c r="I1602" t="s">
        <v>329</v>
      </c>
      <c r="J1602" t="s">
        <v>329</v>
      </c>
    </row>
    <row r="1603" spans="1:10" x14ac:dyDescent="0.35">
      <c r="A1603" t="s">
        <v>57</v>
      </c>
      <c r="B1603" t="s">
        <v>182</v>
      </c>
      <c r="C1603" t="s">
        <v>293</v>
      </c>
      <c r="D1603" t="s">
        <v>258</v>
      </c>
      <c r="E1603" t="s">
        <v>329</v>
      </c>
      <c r="F1603" t="s">
        <v>329</v>
      </c>
      <c r="G1603" t="s">
        <v>329</v>
      </c>
      <c r="H1603" t="s">
        <v>329</v>
      </c>
      <c r="I1603" t="s">
        <v>329</v>
      </c>
      <c r="J1603" t="s">
        <v>329</v>
      </c>
    </row>
    <row r="1604" spans="1:10" x14ac:dyDescent="0.35">
      <c r="A1604" t="s">
        <v>57</v>
      </c>
      <c r="B1604" t="s">
        <v>182</v>
      </c>
      <c r="C1604" t="s">
        <v>367</v>
      </c>
      <c r="D1604" t="s">
        <v>0</v>
      </c>
      <c r="E1604" t="s">
        <v>329</v>
      </c>
      <c r="F1604" t="s">
        <v>329</v>
      </c>
      <c r="G1604" t="s">
        <v>329</v>
      </c>
      <c r="H1604" t="s">
        <v>329</v>
      </c>
      <c r="I1604" t="s">
        <v>329</v>
      </c>
      <c r="J1604" t="s">
        <v>329</v>
      </c>
    </row>
    <row r="1605" spans="1:10" x14ac:dyDescent="0.35">
      <c r="A1605" t="s">
        <v>57</v>
      </c>
      <c r="B1605" t="s">
        <v>182</v>
      </c>
      <c r="C1605" t="s">
        <v>301</v>
      </c>
      <c r="D1605" t="s">
        <v>209</v>
      </c>
      <c r="E1605" t="s">
        <v>329</v>
      </c>
      <c r="F1605" t="s">
        <v>329</v>
      </c>
      <c r="G1605" t="s">
        <v>329</v>
      </c>
      <c r="H1605" t="s">
        <v>329</v>
      </c>
      <c r="I1605" t="s">
        <v>329</v>
      </c>
      <c r="J1605" t="s">
        <v>329</v>
      </c>
    </row>
    <row r="1606" spans="1:10" x14ac:dyDescent="0.35">
      <c r="A1606" t="s">
        <v>57</v>
      </c>
      <c r="B1606" t="s">
        <v>182</v>
      </c>
      <c r="C1606" t="s">
        <v>516</v>
      </c>
      <c r="D1606" t="s">
        <v>428</v>
      </c>
      <c r="E1606" t="s">
        <v>329</v>
      </c>
      <c r="F1606" t="s">
        <v>329</v>
      </c>
      <c r="G1606" t="s">
        <v>329</v>
      </c>
      <c r="H1606" t="s">
        <v>329</v>
      </c>
      <c r="I1606" t="s">
        <v>329</v>
      </c>
      <c r="J1606" t="s">
        <v>329</v>
      </c>
    </row>
    <row r="1607" spans="1:10" x14ac:dyDescent="0.35">
      <c r="A1607" t="s">
        <v>57</v>
      </c>
      <c r="B1607" t="s">
        <v>182</v>
      </c>
      <c r="C1607" t="s">
        <v>184</v>
      </c>
      <c r="D1607" t="s">
        <v>488</v>
      </c>
      <c r="E1607" t="s">
        <v>329</v>
      </c>
      <c r="F1607" t="s">
        <v>329</v>
      </c>
      <c r="G1607" t="s">
        <v>329</v>
      </c>
      <c r="H1607" t="s">
        <v>329</v>
      </c>
      <c r="I1607" t="s">
        <v>329</v>
      </c>
      <c r="J1607" t="s">
        <v>329</v>
      </c>
    </row>
    <row r="1608" spans="1:10" x14ac:dyDescent="0.35">
      <c r="A1608" t="s">
        <v>57</v>
      </c>
      <c r="B1608" t="s">
        <v>182</v>
      </c>
      <c r="C1608" t="s">
        <v>297</v>
      </c>
      <c r="D1608" t="s">
        <v>14</v>
      </c>
      <c r="E1608" t="s">
        <v>329</v>
      </c>
      <c r="F1608" t="s">
        <v>329</v>
      </c>
      <c r="G1608" t="s">
        <v>329</v>
      </c>
      <c r="H1608" t="s">
        <v>329</v>
      </c>
      <c r="I1608" t="s">
        <v>329</v>
      </c>
      <c r="J1608" t="s">
        <v>329</v>
      </c>
    </row>
    <row r="1609" spans="1:10" x14ac:dyDescent="0.35">
      <c r="A1609" t="s">
        <v>57</v>
      </c>
      <c r="B1609" t="s">
        <v>182</v>
      </c>
      <c r="C1609" t="s">
        <v>431</v>
      </c>
      <c r="D1609" t="s">
        <v>216</v>
      </c>
      <c r="E1609" t="s">
        <v>329</v>
      </c>
      <c r="F1609" t="s">
        <v>329</v>
      </c>
      <c r="G1609" t="s">
        <v>329</v>
      </c>
      <c r="H1609" t="s">
        <v>329</v>
      </c>
      <c r="I1609" t="s">
        <v>329</v>
      </c>
      <c r="J1609" t="s">
        <v>329</v>
      </c>
    </row>
    <row r="1610" spans="1:10" x14ac:dyDescent="0.35">
      <c r="A1610" t="s">
        <v>57</v>
      </c>
      <c r="B1610" t="s">
        <v>182</v>
      </c>
      <c r="C1610" t="s">
        <v>446</v>
      </c>
      <c r="D1610" t="s">
        <v>252</v>
      </c>
      <c r="E1610">
        <v>100</v>
      </c>
      <c r="F1610">
        <v>100</v>
      </c>
      <c r="G1610">
        <v>100</v>
      </c>
      <c r="H1610">
        <v>100</v>
      </c>
      <c r="I1610" t="s">
        <v>329</v>
      </c>
      <c r="J1610" t="s">
        <v>329</v>
      </c>
    </row>
    <row r="1611" spans="1:10" x14ac:dyDescent="0.35">
      <c r="A1611" t="s">
        <v>57</v>
      </c>
      <c r="B1611" t="s">
        <v>182</v>
      </c>
      <c r="C1611" t="s">
        <v>398</v>
      </c>
      <c r="D1611" t="s">
        <v>163</v>
      </c>
      <c r="E1611">
        <v>4.6794548603435495E-4</v>
      </c>
      <c r="F1611">
        <v>2.5390534431379033E-4</v>
      </c>
      <c r="G1611">
        <v>1.2452266696986428E-4</v>
      </c>
      <c r="H1611">
        <v>7.0514855976744098E-5</v>
      </c>
      <c r="I1611">
        <v>3.6819036067755662E-5</v>
      </c>
      <c r="J1611">
        <v>2.2408179786746242E-4</v>
      </c>
    </row>
    <row r="1612" spans="1:10" x14ac:dyDescent="0.35">
      <c r="A1612" t="s">
        <v>57</v>
      </c>
      <c r="B1612" t="s">
        <v>182</v>
      </c>
      <c r="C1612" t="s">
        <v>9</v>
      </c>
      <c r="D1612" t="s">
        <v>457</v>
      </c>
      <c r="E1612">
        <v>20.806316516557178</v>
      </c>
      <c r="F1612">
        <v>23.03126038892686</v>
      </c>
      <c r="G1612">
        <v>25.35062233998902</v>
      </c>
      <c r="H1612">
        <v>23.926538237254956</v>
      </c>
      <c r="I1612">
        <v>20.856884608034537</v>
      </c>
      <c r="J1612">
        <v>9.1256668096481022</v>
      </c>
    </row>
    <row r="1613" spans="1:10" x14ac:dyDescent="0.35">
      <c r="A1613" t="s">
        <v>57</v>
      </c>
      <c r="B1613" t="s">
        <v>182</v>
      </c>
      <c r="C1613" t="s">
        <v>5</v>
      </c>
      <c r="D1613" t="s">
        <v>156</v>
      </c>
      <c r="E1613" t="s">
        <v>329</v>
      </c>
      <c r="F1613" t="s">
        <v>329</v>
      </c>
      <c r="G1613" t="s">
        <v>329</v>
      </c>
      <c r="H1613" t="s">
        <v>329</v>
      </c>
      <c r="I1613" t="s">
        <v>329</v>
      </c>
      <c r="J1613" t="s">
        <v>329</v>
      </c>
    </row>
    <row r="1614" spans="1:10" x14ac:dyDescent="0.35">
      <c r="A1614" t="s">
        <v>57</v>
      </c>
      <c r="B1614" t="s">
        <v>182</v>
      </c>
      <c r="C1614" t="s">
        <v>69</v>
      </c>
      <c r="D1614" t="s">
        <v>170</v>
      </c>
      <c r="E1614">
        <v>84.382999999999996</v>
      </c>
      <c r="F1614">
        <v>84.754999999999995</v>
      </c>
      <c r="G1614">
        <v>85.2</v>
      </c>
      <c r="H1614">
        <v>85.632999999999996</v>
      </c>
      <c r="I1614">
        <v>86.045000000000002</v>
      </c>
      <c r="J1614">
        <v>86.436000000000007</v>
      </c>
    </row>
    <row r="1615" spans="1:10" x14ac:dyDescent="0.35">
      <c r="A1615" t="s">
        <v>57</v>
      </c>
      <c r="B1615" t="s">
        <v>182</v>
      </c>
      <c r="C1615" t="s">
        <v>91</v>
      </c>
      <c r="D1615" t="s">
        <v>359</v>
      </c>
      <c r="E1615" t="s">
        <v>329</v>
      </c>
      <c r="F1615" t="s">
        <v>329</v>
      </c>
      <c r="G1615" t="s">
        <v>329</v>
      </c>
      <c r="H1615" t="s">
        <v>329</v>
      </c>
      <c r="I1615" t="s">
        <v>329</v>
      </c>
      <c r="J1615" t="s">
        <v>329</v>
      </c>
    </row>
    <row r="1616" spans="1:10" x14ac:dyDescent="0.35">
      <c r="A1616" t="s">
        <v>57</v>
      </c>
      <c r="B1616" t="s">
        <v>182</v>
      </c>
      <c r="C1616" t="s">
        <v>390</v>
      </c>
      <c r="D1616" t="s">
        <v>473</v>
      </c>
      <c r="E1616" t="s">
        <v>329</v>
      </c>
      <c r="F1616" t="s">
        <v>329</v>
      </c>
      <c r="G1616" t="s">
        <v>329</v>
      </c>
      <c r="H1616" t="s">
        <v>329</v>
      </c>
      <c r="I1616" t="s">
        <v>329</v>
      </c>
      <c r="J1616" t="s">
        <v>329</v>
      </c>
    </row>
    <row r="1617" spans="1:10" x14ac:dyDescent="0.35">
      <c r="A1617" t="s">
        <v>57</v>
      </c>
      <c r="B1617" t="s">
        <v>182</v>
      </c>
      <c r="C1617" t="s">
        <v>70</v>
      </c>
      <c r="D1617" t="s">
        <v>447</v>
      </c>
      <c r="E1617" t="s">
        <v>329</v>
      </c>
      <c r="F1617" t="s">
        <v>329</v>
      </c>
      <c r="G1617" t="s">
        <v>329</v>
      </c>
      <c r="H1617" t="s">
        <v>329</v>
      </c>
      <c r="I1617" t="s">
        <v>329</v>
      </c>
      <c r="J1617" t="s">
        <v>329</v>
      </c>
    </row>
    <row r="1618" spans="1:10" x14ac:dyDescent="0.35">
      <c r="A1618" t="s">
        <v>57</v>
      </c>
      <c r="B1618" t="s">
        <v>182</v>
      </c>
      <c r="C1618" t="s">
        <v>77</v>
      </c>
      <c r="D1618" t="s">
        <v>426</v>
      </c>
      <c r="E1618" t="s">
        <v>329</v>
      </c>
      <c r="F1618" t="s">
        <v>329</v>
      </c>
      <c r="G1618" t="s">
        <v>329</v>
      </c>
      <c r="H1618" t="s">
        <v>329</v>
      </c>
      <c r="I1618" t="s">
        <v>329</v>
      </c>
      <c r="J1618" t="s">
        <v>329</v>
      </c>
    </row>
    <row r="1619" spans="1:10" x14ac:dyDescent="0.35">
      <c r="A1619" t="s">
        <v>199</v>
      </c>
      <c r="B1619" t="s">
        <v>289</v>
      </c>
      <c r="C1619" t="s">
        <v>97</v>
      </c>
      <c r="D1619" t="s">
        <v>217</v>
      </c>
      <c r="E1619">
        <v>87.873279999999994</v>
      </c>
      <c r="F1619" t="s">
        <v>329</v>
      </c>
      <c r="G1619">
        <v>90.875439999999998</v>
      </c>
      <c r="H1619" t="s">
        <v>329</v>
      </c>
      <c r="I1619" t="s">
        <v>329</v>
      </c>
      <c r="J1619" t="s">
        <v>329</v>
      </c>
    </row>
    <row r="1620" spans="1:10" x14ac:dyDescent="0.35">
      <c r="A1620" t="s">
        <v>199</v>
      </c>
      <c r="B1620" t="s">
        <v>289</v>
      </c>
      <c r="C1620" t="s">
        <v>346</v>
      </c>
      <c r="D1620" t="s">
        <v>502</v>
      </c>
      <c r="E1620" t="s">
        <v>329</v>
      </c>
      <c r="F1620" t="s">
        <v>329</v>
      </c>
      <c r="G1620" t="s">
        <v>329</v>
      </c>
      <c r="H1620" t="s">
        <v>329</v>
      </c>
      <c r="I1620" t="s">
        <v>329</v>
      </c>
      <c r="J1620" t="s">
        <v>329</v>
      </c>
    </row>
    <row r="1621" spans="1:10" x14ac:dyDescent="0.35">
      <c r="A1621" t="s">
        <v>199</v>
      </c>
      <c r="B1621" t="s">
        <v>289</v>
      </c>
      <c r="C1621" t="s">
        <v>313</v>
      </c>
      <c r="D1621" t="s">
        <v>277</v>
      </c>
      <c r="E1621" t="s">
        <v>329</v>
      </c>
      <c r="F1621" t="s">
        <v>329</v>
      </c>
      <c r="G1621" t="s">
        <v>329</v>
      </c>
      <c r="H1621" t="s">
        <v>329</v>
      </c>
      <c r="I1621" t="s">
        <v>329</v>
      </c>
      <c r="J1621" t="s">
        <v>329</v>
      </c>
    </row>
    <row r="1622" spans="1:10" x14ac:dyDescent="0.35">
      <c r="A1622" t="s">
        <v>199</v>
      </c>
      <c r="B1622" t="s">
        <v>289</v>
      </c>
      <c r="C1622" t="s">
        <v>198</v>
      </c>
      <c r="D1622" t="s">
        <v>59</v>
      </c>
      <c r="E1622" t="s">
        <v>329</v>
      </c>
      <c r="F1622" t="s">
        <v>329</v>
      </c>
      <c r="G1622" t="s">
        <v>329</v>
      </c>
      <c r="H1622" t="s">
        <v>329</v>
      </c>
      <c r="I1622" t="s">
        <v>329</v>
      </c>
      <c r="J1622" t="s">
        <v>329</v>
      </c>
    </row>
    <row r="1623" spans="1:10" x14ac:dyDescent="0.35">
      <c r="A1623" t="s">
        <v>199</v>
      </c>
      <c r="B1623" t="s">
        <v>289</v>
      </c>
      <c r="C1623" t="s">
        <v>232</v>
      </c>
      <c r="D1623" t="s">
        <v>215</v>
      </c>
      <c r="E1623" t="s">
        <v>329</v>
      </c>
      <c r="F1623" t="s">
        <v>329</v>
      </c>
      <c r="G1623" t="s">
        <v>329</v>
      </c>
      <c r="H1623" t="s">
        <v>329</v>
      </c>
      <c r="I1623" t="s">
        <v>329</v>
      </c>
      <c r="J1623" t="s">
        <v>329</v>
      </c>
    </row>
    <row r="1624" spans="1:10" x14ac:dyDescent="0.35">
      <c r="A1624" t="s">
        <v>199</v>
      </c>
      <c r="B1624" t="s">
        <v>289</v>
      </c>
      <c r="C1624" t="s">
        <v>293</v>
      </c>
      <c r="D1624" t="s">
        <v>258</v>
      </c>
      <c r="E1624" t="s">
        <v>329</v>
      </c>
      <c r="F1624" t="s">
        <v>329</v>
      </c>
      <c r="G1624" t="s">
        <v>329</v>
      </c>
      <c r="H1624" t="s">
        <v>329</v>
      </c>
      <c r="I1624" t="s">
        <v>329</v>
      </c>
      <c r="J1624" t="s">
        <v>329</v>
      </c>
    </row>
    <row r="1625" spans="1:10" x14ac:dyDescent="0.35">
      <c r="A1625" t="s">
        <v>199</v>
      </c>
      <c r="B1625" t="s">
        <v>289</v>
      </c>
      <c r="C1625" t="s">
        <v>367</v>
      </c>
      <c r="D1625" t="s">
        <v>0</v>
      </c>
      <c r="E1625" t="s">
        <v>329</v>
      </c>
      <c r="F1625" t="s">
        <v>329</v>
      </c>
      <c r="G1625" t="s">
        <v>329</v>
      </c>
      <c r="H1625" t="s">
        <v>329</v>
      </c>
      <c r="I1625" t="s">
        <v>329</v>
      </c>
      <c r="J1625" t="s">
        <v>329</v>
      </c>
    </row>
    <row r="1626" spans="1:10" x14ac:dyDescent="0.35">
      <c r="A1626" t="s">
        <v>199</v>
      </c>
      <c r="B1626" t="s">
        <v>289</v>
      </c>
      <c r="C1626" t="s">
        <v>301</v>
      </c>
      <c r="D1626" t="s">
        <v>209</v>
      </c>
      <c r="E1626" t="s">
        <v>329</v>
      </c>
      <c r="F1626" t="s">
        <v>329</v>
      </c>
      <c r="G1626" t="s">
        <v>329</v>
      </c>
      <c r="H1626" t="s">
        <v>329</v>
      </c>
      <c r="I1626" t="s">
        <v>329</v>
      </c>
      <c r="J1626" t="s">
        <v>329</v>
      </c>
    </row>
    <row r="1627" spans="1:10" x14ac:dyDescent="0.35">
      <c r="A1627" t="s">
        <v>199</v>
      </c>
      <c r="B1627" t="s">
        <v>289</v>
      </c>
      <c r="C1627" t="s">
        <v>516</v>
      </c>
      <c r="D1627" t="s">
        <v>428</v>
      </c>
      <c r="E1627" t="s">
        <v>329</v>
      </c>
      <c r="F1627" t="s">
        <v>329</v>
      </c>
      <c r="G1627" t="s">
        <v>329</v>
      </c>
      <c r="H1627" t="s">
        <v>329</v>
      </c>
      <c r="I1627" t="s">
        <v>329</v>
      </c>
      <c r="J1627" t="s">
        <v>329</v>
      </c>
    </row>
    <row r="1628" spans="1:10" x14ac:dyDescent="0.35">
      <c r="A1628" t="s">
        <v>199</v>
      </c>
      <c r="B1628" t="s">
        <v>289</v>
      </c>
      <c r="C1628" t="s">
        <v>184</v>
      </c>
      <c r="D1628" t="s">
        <v>488</v>
      </c>
      <c r="E1628" t="s">
        <v>329</v>
      </c>
      <c r="F1628" t="s">
        <v>329</v>
      </c>
      <c r="G1628" t="s">
        <v>329</v>
      </c>
      <c r="H1628" t="s">
        <v>329</v>
      </c>
      <c r="I1628" t="s">
        <v>329</v>
      </c>
      <c r="J1628" t="s">
        <v>329</v>
      </c>
    </row>
    <row r="1629" spans="1:10" x14ac:dyDescent="0.35">
      <c r="A1629" t="s">
        <v>199</v>
      </c>
      <c r="B1629" t="s">
        <v>289</v>
      </c>
      <c r="C1629" t="s">
        <v>297</v>
      </c>
      <c r="D1629" t="s">
        <v>14</v>
      </c>
      <c r="E1629" t="s">
        <v>329</v>
      </c>
      <c r="F1629" t="s">
        <v>329</v>
      </c>
      <c r="G1629" t="s">
        <v>329</v>
      </c>
      <c r="H1629" t="s">
        <v>329</v>
      </c>
      <c r="I1629" t="s">
        <v>329</v>
      </c>
      <c r="J1629" t="s">
        <v>329</v>
      </c>
    </row>
    <row r="1630" spans="1:10" x14ac:dyDescent="0.35">
      <c r="A1630" t="s">
        <v>199</v>
      </c>
      <c r="B1630" t="s">
        <v>289</v>
      </c>
      <c r="C1630" t="s">
        <v>431</v>
      </c>
      <c r="D1630" t="s">
        <v>216</v>
      </c>
      <c r="E1630">
        <v>9.3484525990802592</v>
      </c>
      <c r="F1630">
        <v>10.030135557277299</v>
      </c>
      <c r="G1630" t="s">
        <v>329</v>
      </c>
      <c r="H1630" t="s">
        <v>329</v>
      </c>
      <c r="I1630" t="s">
        <v>329</v>
      </c>
      <c r="J1630" t="s">
        <v>329</v>
      </c>
    </row>
    <row r="1631" spans="1:10" x14ac:dyDescent="0.35">
      <c r="A1631" t="s">
        <v>199</v>
      </c>
      <c r="B1631" t="s">
        <v>289</v>
      </c>
      <c r="C1631" t="s">
        <v>446</v>
      </c>
      <c r="D1631" t="s">
        <v>252</v>
      </c>
      <c r="E1631">
        <v>100</v>
      </c>
      <c r="F1631">
        <v>100</v>
      </c>
      <c r="G1631">
        <v>100</v>
      </c>
      <c r="H1631">
        <v>100</v>
      </c>
      <c r="I1631" t="s">
        <v>329</v>
      </c>
      <c r="J1631" t="s">
        <v>329</v>
      </c>
    </row>
    <row r="1632" spans="1:10" x14ac:dyDescent="0.35">
      <c r="A1632" t="s">
        <v>199</v>
      </c>
      <c r="B1632" t="s">
        <v>289</v>
      </c>
      <c r="C1632" t="s">
        <v>398</v>
      </c>
      <c r="D1632" t="s">
        <v>163</v>
      </c>
      <c r="E1632" t="s">
        <v>329</v>
      </c>
      <c r="F1632" t="s">
        <v>329</v>
      </c>
      <c r="G1632" t="s">
        <v>329</v>
      </c>
      <c r="H1632" t="s">
        <v>329</v>
      </c>
      <c r="I1632" t="s">
        <v>329</v>
      </c>
      <c r="J1632" t="s">
        <v>329</v>
      </c>
    </row>
    <row r="1633" spans="1:10" x14ac:dyDescent="0.35">
      <c r="A1633" t="s">
        <v>199</v>
      </c>
      <c r="B1633" t="s">
        <v>289</v>
      </c>
      <c r="C1633" t="s">
        <v>9</v>
      </c>
      <c r="D1633" t="s">
        <v>457</v>
      </c>
      <c r="E1633" t="s">
        <v>329</v>
      </c>
      <c r="F1633" t="s">
        <v>329</v>
      </c>
      <c r="G1633" t="s">
        <v>329</v>
      </c>
      <c r="H1633" t="s">
        <v>329</v>
      </c>
      <c r="I1633" t="s">
        <v>329</v>
      </c>
      <c r="J1633" t="s">
        <v>329</v>
      </c>
    </row>
    <row r="1634" spans="1:10" x14ac:dyDescent="0.35">
      <c r="A1634" t="s">
        <v>199</v>
      </c>
      <c r="B1634" t="s">
        <v>289</v>
      </c>
      <c r="C1634" t="s">
        <v>5</v>
      </c>
      <c r="D1634" t="s">
        <v>156</v>
      </c>
      <c r="E1634">
        <v>1.02</v>
      </c>
      <c r="F1634" t="s">
        <v>329</v>
      </c>
      <c r="G1634">
        <v>1.07</v>
      </c>
      <c r="H1634" t="s">
        <v>329</v>
      </c>
      <c r="I1634" t="s">
        <v>329</v>
      </c>
      <c r="J1634" t="s">
        <v>329</v>
      </c>
    </row>
    <row r="1635" spans="1:10" x14ac:dyDescent="0.35">
      <c r="A1635" t="s">
        <v>199</v>
      </c>
      <c r="B1635" t="s">
        <v>289</v>
      </c>
      <c r="C1635" t="s">
        <v>69</v>
      </c>
      <c r="D1635" t="s">
        <v>170</v>
      </c>
      <c r="E1635">
        <v>35.680999999999997</v>
      </c>
      <c r="F1635">
        <v>35.634</v>
      </c>
      <c r="G1635">
        <v>35.600999999999999</v>
      </c>
      <c r="H1635">
        <v>35.582999999999998</v>
      </c>
      <c r="I1635">
        <v>35.58</v>
      </c>
      <c r="J1635">
        <v>35.591000000000001</v>
      </c>
    </row>
    <row r="1636" spans="1:10" x14ac:dyDescent="0.35">
      <c r="A1636" t="s">
        <v>199</v>
      </c>
      <c r="B1636" t="s">
        <v>289</v>
      </c>
      <c r="C1636" t="s">
        <v>91</v>
      </c>
      <c r="D1636" t="s">
        <v>359</v>
      </c>
      <c r="E1636">
        <v>3.9995709054296045</v>
      </c>
      <c r="F1636">
        <v>3.9363005172471612</v>
      </c>
      <c r="G1636">
        <v>3.7620157821919311</v>
      </c>
      <c r="H1636">
        <v>3.8857333453035556</v>
      </c>
      <c r="I1636">
        <v>3.9627024482109232</v>
      </c>
      <c r="J1636">
        <v>4.2731277533039638</v>
      </c>
    </row>
    <row r="1637" spans="1:10" x14ac:dyDescent="0.35">
      <c r="A1637" t="s">
        <v>199</v>
      </c>
      <c r="B1637" t="s">
        <v>289</v>
      </c>
      <c r="C1637" t="s">
        <v>390</v>
      </c>
      <c r="D1637" t="s">
        <v>473</v>
      </c>
      <c r="E1637">
        <v>77.734765696114692</v>
      </c>
      <c r="F1637">
        <v>79.265354363228298</v>
      </c>
      <c r="G1637">
        <v>80.128493464002474</v>
      </c>
      <c r="H1637">
        <v>79.042639169374311</v>
      </c>
      <c r="I1637">
        <v>78.103352165725042</v>
      </c>
      <c r="J1637">
        <v>76.374074889867828</v>
      </c>
    </row>
    <row r="1638" spans="1:10" x14ac:dyDescent="0.35">
      <c r="A1638" t="s">
        <v>199</v>
      </c>
      <c r="B1638" t="s">
        <v>289</v>
      </c>
      <c r="C1638" t="s">
        <v>70</v>
      </c>
      <c r="D1638" t="s">
        <v>447</v>
      </c>
      <c r="E1638">
        <v>5.2275147100651607</v>
      </c>
      <c r="F1638">
        <v>5.1837861405700441</v>
      </c>
      <c r="G1638">
        <v>5.5989633909887724</v>
      </c>
      <c r="H1638">
        <v>5.5578175144937285</v>
      </c>
      <c r="I1638">
        <v>7.0729143126177023</v>
      </c>
      <c r="J1638">
        <v>8.8986784140969171</v>
      </c>
    </row>
    <row r="1639" spans="1:10" x14ac:dyDescent="0.35">
      <c r="A1639" t="s">
        <v>199</v>
      </c>
      <c r="B1639" t="s">
        <v>289</v>
      </c>
      <c r="C1639" t="s">
        <v>77</v>
      </c>
      <c r="D1639" t="s">
        <v>426</v>
      </c>
      <c r="E1639">
        <v>3.4365090594342198</v>
      </c>
      <c r="F1639">
        <v>3.0334728033466298</v>
      </c>
      <c r="G1639">
        <v>2.4107770402186799</v>
      </c>
      <c r="H1639">
        <v>-4.4228554869799402E-2</v>
      </c>
      <c r="I1639">
        <v>-0.94675729903372696</v>
      </c>
      <c r="J1639">
        <v>-1.38249202852748</v>
      </c>
    </row>
    <row r="1640" spans="1:10" x14ac:dyDescent="0.35">
      <c r="A1640" t="s">
        <v>463</v>
      </c>
      <c r="B1640" t="s">
        <v>187</v>
      </c>
      <c r="C1640" t="s">
        <v>97</v>
      </c>
      <c r="D1640" t="s">
        <v>217</v>
      </c>
      <c r="E1640">
        <v>55.8</v>
      </c>
      <c r="F1640" t="s">
        <v>329</v>
      </c>
      <c r="G1640">
        <v>59.32891</v>
      </c>
      <c r="H1640" t="s">
        <v>329</v>
      </c>
      <c r="I1640" t="s">
        <v>329</v>
      </c>
      <c r="J1640" t="s">
        <v>329</v>
      </c>
    </row>
    <row r="1641" spans="1:10" x14ac:dyDescent="0.35">
      <c r="A1641" t="s">
        <v>463</v>
      </c>
      <c r="B1641" t="s">
        <v>187</v>
      </c>
      <c r="C1641" t="s">
        <v>346</v>
      </c>
      <c r="D1641" t="s">
        <v>502</v>
      </c>
      <c r="E1641" t="s">
        <v>329</v>
      </c>
      <c r="F1641" t="s">
        <v>329</v>
      </c>
      <c r="G1641" t="s">
        <v>329</v>
      </c>
      <c r="H1641" t="s">
        <v>329</v>
      </c>
      <c r="I1641" t="s">
        <v>329</v>
      </c>
      <c r="J1641" t="s">
        <v>329</v>
      </c>
    </row>
    <row r="1642" spans="1:10" x14ac:dyDescent="0.35">
      <c r="A1642" t="s">
        <v>463</v>
      </c>
      <c r="B1642" t="s">
        <v>187</v>
      </c>
      <c r="C1642" t="s">
        <v>313</v>
      </c>
      <c r="D1642" t="s">
        <v>277</v>
      </c>
      <c r="E1642" t="s">
        <v>329</v>
      </c>
      <c r="F1642" t="s">
        <v>329</v>
      </c>
      <c r="G1642" t="s">
        <v>329</v>
      </c>
      <c r="H1642" t="s">
        <v>329</v>
      </c>
      <c r="I1642" t="s">
        <v>329</v>
      </c>
      <c r="J1642" t="s">
        <v>329</v>
      </c>
    </row>
    <row r="1643" spans="1:10" x14ac:dyDescent="0.35">
      <c r="A1643" t="s">
        <v>463</v>
      </c>
      <c r="B1643" t="s">
        <v>187</v>
      </c>
      <c r="C1643" t="s">
        <v>198</v>
      </c>
      <c r="D1643" t="s">
        <v>59</v>
      </c>
      <c r="E1643" t="s">
        <v>329</v>
      </c>
      <c r="F1643" t="s">
        <v>329</v>
      </c>
      <c r="G1643" t="s">
        <v>329</v>
      </c>
      <c r="H1643" t="s">
        <v>329</v>
      </c>
      <c r="I1643" t="s">
        <v>329</v>
      </c>
      <c r="J1643" t="s">
        <v>329</v>
      </c>
    </row>
    <row r="1644" spans="1:10" x14ac:dyDescent="0.35">
      <c r="A1644" t="s">
        <v>463</v>
      </c>
      <c r="B1644" t="s">
        <v>187</v>
      </c>
      <c r="C1644" t="s">
        <v>232</v>
      </c>
      <c r="D1644" t="s">
        <v>215</v>
      </c>
      <c r="E1644" t="s">
        <v>329</v>
      </c>
      <c r="F1644" t="s">
        <v>329</v>
      </c>
      <c r="G1644" t="s">
        <v>329</v>
      </c>
      <c r="H1644" t="s">
        <v>329</v>
      </c>
      <c r="I1644" t="s">
        <v>329</v>
      </c>
      <c r="J1644" t="s">
        <v>329</v>
      </c>
    </row>
    <row r="1645" spans="1:10" x14ac:dyDescent="0.35">
      <c r="A1645" t="s">
        <v>463</v>
      </c>
      <c r="B1645" t="s">
        <v>187</v>
      </c>
      <c r="C1645" t="s">
        <v>293</v>
      </c>
      <c r="D1645" t="s">
        <v>258</v>
      </c>
      <c r="E1645" t="s">
        <v>329</v>
      </c>
      <c r="F1645" t="s">
        <v>329</v>
      </c>
      <c r="G1645" t="s">
        <v>329</v>
      </c>
      <c r="H1645" t="s">
        <v>329</v>
      </c>
      <c r="I1645" t="s">
        <v>329</v>
      </c>
      <c r="J1645" t="s">
        <v>329</v>
      </c>
    </row>
    <row r="1646" spans="1:10" x14ac:dyDescent="0.35">
      <c r="A1646" t="s">
        <v>463</v>
      </c>
      <c r="B1646" t="s">
        <v>187</v>
      </c>
      <c r="C1646" t="s">
        <v>367</v>
      </c>
      <c r="D1646" t="s">
        <v>0</v>
      </c>
      <c r="E1646" t="s">
        <v>329</v>
      </c>
      <c r="F1646" t="s">
        <v>329</v>
      </c>
      <c r="G1646" t="s">
        <v>329</v>
      </c>
      <c r="H1646" t="s">
        <v>329</v>
      </c>
      <c r="I1646" t="s">
        <v>329</v>
      </c>
      <c r="J1646" t="s">
        <v>329</v>
      </c>
    </row>
    <row r="1647" spans="1:10" x14ac:dyDescent="0.35">
      <c r="A1647" t="s">
        <v>463</v>
      </c>
      <c r="B1647" t="s">
        <v>187</v>
      </c>
      <c r="C1647" t="s">
        <v>301</v>
      </c>
      <c r="D1647" t="s">
        <v>209</v>
      </c>
      <c r="E1647" t="s">
        <v>329</v>
      </c>
      <c r="F1647" t="s">
        <v>329</v>
      </c>
      <c r="G1647" t="s">
        <v>329</v>
      </c>
      <c r="H1647" t="s">
        <v>329</v>
      </c>
      <c r="I1647" t="s">
        <v>329</v>
      </c>
      <c r="J1647" t="s">
        <v>329</v>
      </c>
    </row>
    <row r="1648" spans="1:10" x14ac:dyDescent="0.35">
      <c r="A1648" t="s">
        <v>463</v>
      </c>
      <c r="B1648" t="s">
        <v>187</v>
      </c>
      <c r="C1648" t="s">
        <v>516</v>
      </c>
      <c r="D1648" t="s">
        <v>428</v>
      </c>
      <c r="E1648" t="s">
        <v>329</v>
      </c>
      <c r="F1648" t="s">
        <v>329</v>
      </c>
      <c r="G1648" t="s">
        <v>329</v>
      </c>
      <c r="H1648" t="s">
        <v>329</v>
      </c>
      <c r="I1648" t="s">
        <v>329</v>
      </c>
      <c r="J1648" t="s">
        <v>329</v>
      </c>
    </row>
    <row r="1649" spans="1:10" x14ac:dyDescent="0.35">
      <c r="A1649" t="s">
        <v>463</v>
      </c>
      <c r="B1649" t="s">
        <v>187</v>
      </c>
      <c r="C1649" t="s">
        <v>184</v>
      </c>
      <c r="D1649" t="s">
        <v>488</v>
      </c>
      <c r="E1649" t="s">
        <v>329</v>
      </c>
      <c r="F1649" t="s">
        <v>329</v>
      </c>
      <c r="G1649" t="s">
        <v>329</v>
      </c>
      <c r="H1649" t="s">
        <v>329</v>
      </c>
      <c r="I1649" t="s">
        <v>329</v>
      </c>
      <c r="J1649" t="s">
        <v>329</v>
      </c>
    </row>
    <row r="1650" spans="1:10" x14ac:dyDescent="0.35">
      <c r="A1650" t="s">
        <v>463</v>
      </c>
      <c r="B1650" t="s">
        <v>187</v>
      </c>
      <c r="C1650" t="s">
        <v>297</v>
      </c>
      <c r="D1650" t="s">
        <v>14</v>
      </c>
      <c r="E1650" t="s">
        <v>329</v>
      </c>
      <c r="F1650" t="s">
        <v>329</v>
      </c>
      <c r="G1650" t="s">
        <v>329</v>
      </c>
      <c r="H1650" t="s">
        <v>329</v>
      </c>
      <c r="I1650" t="s">
        <v>329</v>
      </c>
      <c r="J1650" t="s">
        <v>329</v>
      </c>
    </row>
    <row r="1651" spans="1:10" x14ac:dyDescent="0.35">
      <c r="A1651" t="s">
        <v>463</v>
      </c>
      <c r="B1651" t="s">
        <v>187</v>
      </c>
      <c r="C1651" t="s">
        <v>431</v>
      </c>
      <c r="D1651" t="s">
        <v>216</v>
      </c>
      <c r="E1651" t="s">
        <v>329</v>
      </c>
      <c r="F1651" t="s">
        <v>329</v>
      </c>
      <c r="G1651" t="s">
        <v>329</v>
      </c>
      <c r="H1651" t="s">
        <v>329</v>
      </c>
      <c r="I1651" t="s">
        <v>329</v>
      </c>
      <c r="J1651" t="s">
        <v>329</v>
      </c>
    </row>
    <row r="1652" spans="1:10" x14ac:dyDescent="0.35">
      <c r="A1652" t="s">
        <v>463</v>
      </c>
      <c r="B1652" t="s">
        <v>187</v>
      </c>
      <c r="C1652" t="s">
        <v>446</v>
      </c>
      <c r="D1652" t="s">
        <v>252</v>
      </c>
      <c r="E1652" t="s">
        <v>329</v>
      </c>
      <c r="F1652" t="s">
        <v>329</v>
      </c>
      <c r="G1652" t="s">
        <v>329</v>
      </c>
      <c r="H1652" t="s">
        <v>329</v>
      </c>
      <c r="I1652" t="s">
        <v>329</v>
      </c>
      <c r="J1652" t="s">
        <v>329</v>
      </c>
    </row>
    <row r="1653" spans="1:10" x14ac:dyDescent="0.35">
      <c r="A1653" t="s">
        <v>463</v>
      </c>
      <c r="B1653" t="s">
        <v>187</v>
      </c>
      <c r="C1653" t="s">
        <v>398</v>
      </c>
      <c r="D1653" t="s">
        <v>163</v>
      </c>
      <c r="E1653" t="s">
        <v>329</v>
      </c>
      <c r="F1653" t="s">
        <v>329</v>
      </c>
      <c r="G1653" t="s">
        <v>329</v>
      </c>
      <c r="H1653" t="s">
        <v>329</v>
      </c>
      <c r="I1653" t="s">
        <v>329</v>
      </c>
      <c r="J1653" t="s">
        <v>329</v>
      </c>
    </row>
    <row r="1654" spans="1:10" x14ac:dyDescent="0.35">
      <c r="A1654" t="s">
        <v>463</v>
      </c>
      <c r="B1654" t="s">
        <v>187</v>
      </c>
      <c r="C1654" t="s">
        <v>9</v>
      </c>
      <c r="D1654" t="s">
        <v>457</v>
      </c>
      <c r="E1654" t="s">
        <v>329</v>
      </c>
      <c r="F1654" t="s">
        <v>329</v>
      </c>
      <c r="G1654" t="s">
        <v>329</v>
      </c>
      <c r="H1654" t="s">
        <v>329</v>
      </c>
      <c r="I1654" t="s">
        <v>329</v>
      </c>
      <c r="J1654" t="s">
        <v>329</v>
      </c>
    </row>
    <row r="1655" spans="1:10" x14ac:dyDescent="0.35">
      <c r="A1655" t="s">
        <v>463</v>
      </c>
      <c r="B1655" t="s">
        <v>187</v>
      </c>
      <c r="C1655" t="s">
        <v>5</v>
      </c>
      <c r="D1655" t="s">
        <v>156</v>
      </c>
      <c r="E1655" t="s">
        <v>329</v>
      </c>
      <c r="F1655" t="s">
        <v>329</v>
      </c>
      <c r="G1655" t="s">
        <v>329</v>
      </c>
      <c r="H1655" t="s">
        <v>329</v>
      </c>
      <c r="I1655" t="s">
        <v>329</v>
      </c>
      <c r="J1655" t="s">
        <v>329</v>
      </c>
    </row>
    <row r="1656" spans="1:10" x14ac:dyDescent="0.35">
      <c r="A1656" t="s">
        <v>463</v>
      </c>
      <c r="B1656" t="s">
        <v>187</v>
      </c>
      <c r="C1656" t="s">
        <v>69</v>
      </c>
      <c r="D1656" t="s">
        <v>170</v>
      </c>
      <c r="E1656">
        <v>94.099000000000004</v>
      </c>
      <c r="F1656">
        <v>94.186999999999998</v>
      </c>
      <c r="G1656">
        <v>94.272999999999996</v>
      </c>
      <c r="H1656">
        <v>94.355999999999995</v>
      </c>
      <c r="I1656">
        <v>94.436999999999998</v>
      </c>
      <c r="J1656">
        <v>94.516000000000005</v>
      </c>
    </row>
    <row r="1657" spans="1:10" x14ac:dyDescent="0.35">
      <c r="A1657" t="s">
        <v>463</v>
      </c>
      <c r="B1657" t="s">
        <v>187</v>
      </c>
      <c r="C1657" t="s">
        <v>91</v>
      </c>
      <c r="D1657" t="s">
        <v>359</v>
      </c>
      <c r="E1657" t="s">
        <v>329</v>
      </c>
      <c r="F1657" t="s">
        <v>329</v>
      </c>
      <c r="G1657" t="s">
        <v>329</v>
      </c>
      <c r="H1657" t="s">
        <v>329</v>
      </c>
      <c r="I1657" t="s">
        <v>329</v>
      </c>
      <c r="J1657" t="s">
        <v>329</v>
      </c>
    </row>
    <row r="1658" spans="1:10" x14ac:dyDescent="0.35">
      <c r="A1658" t="s">
        <v>463</v>
      </c>
      <c r="B1658" t="s">
        <v>187</v>
      </c>
      <c r="C1658" t="s">
        <v>390</v>
      </c>
      <c r="D1658" t="s">
        <v>473</v>
      </c>
      <c r="E1658" t="s">
        <v>329</v>
      </c>
      <c r="F1658" t="s">
        <v>329</v>
      </c>
      <c r="G1658" t="s">
        <v>329</v>
      </c>
      <c r="H1658" t="s">
        <v>329</v>
      </c>
      <c r="I1658" t="s">
        <v>329</v>
      </c>
      <c r="J1658" t="s">
        <v>329</v>
      </c>
    </row>
    <row r="1659" spans="1:10" x14ac:dyDescent="0.35">
      <c r="A1659" t="s">
        <v>463</v>
      </c>
      <c r="B1659" t="s">
        <v>187</v>
      </c>
      <c r="C1659" t="s">
        <v>70</v>
      </c>
      <c r="D1659" t="s">
        <v>447</v>
      </c>
      <c r="E1659" t="s">
        <v>329</v>
      </c>
      <c r="F1659" t="s">
        <v>329</v>
      </c>
      <c r="G1659" t="s">
        <v>329</v>
      </c>
      <c r="H1659" t="s">
        <v>329</v>
      </c>
      <c r="I1659" t="s">
        <v>329</v>
      </c>
      <c r="J1659" t="s">
        <v>329</v>
      </c>
    </row>
    <row r="1660" spans="1:10" x14ac:dyDescent="0.35">
      <c r="A1660" t="s">
        <v>463</v>
      </c>
      <c r="B1660" t="s">
        <v>187</v>
      </c>
      <c r="C1660" t="s">
        <v>77</v>
      </c>
      <c r="D1660" t="s">
        <v>426</v>
      </c>
      <c r="E1660" t="s">
        <v>329</v>
      </c>
      <c r="F1660" t="s">
        <v>329</v>
      </c>
      <c r="G1660" t="s">
        <v>329</v>
      </c>
      <c r="H1660" t="s">
        <v>329</v>
      </c>
      <c r="I1660" t="s">
        <v>329</v>
      </c>
      <c r="J1660" t="s">
        <v>329</v>
      </c>
    </row>
    <row r="1661" spans="1:10" x14ac:dyDescent="0.35">
      <c r="A1661" t="s">
        <v>104</v>
      </c>
      <c r="B1661" t="s">
        <v>288</v>
      </c>
      <c r="C1661" t="s">
        <v>97</v>
      </c>
      <c r="D1661" t="s">
        <v>217</v>
      </c>
      <c r="E1661">
        <v>78.3</v>
      </c>
      <c r="F1661" t="s">
        <v>329</v>
      </c>
      <c r="G1661">
        <v>78.5</v>
      </c>
      <c r="H1661" t="s">
        <v>329</v>
      </c>
      <c r="I1661" t="s">
        <v>329</v>
      </c>
      <c r="J1661" t="s">
        <v>329</v>
      </c>
    </row>
    <row r="1662" spans="1:10" x14ac:dyDescent="0.35">
      <c r="A1662" t="s">
        <v>104</v>
      </c>
      <c r="B1662" t="s">
        <v>288</v>
      </c>
      <c r="C1662" t="s">
        <v>346</v>
      </c>
      <c r="D1662" t="s">
        <v>502</v>
      </c>
      <c r="E1662">
        <v>5.5323238375279917</v>
      </c>
      <c r="F1662">
        <v>5.2350274739011011</v>
      </c>
      <c r="G1662">
        <v>5.372571435486992</v>
      </c>
      <c r="H1662">
        <v>4.8359995440430588</v>
      </c>
      <c r="I1662" t="s">
        <v>329</v>
      </c>
      <c r="J1662" t="s">
        <v>329</v>
      </c>
    </row>
    <row r="1663" spans="1:10" x14ac:dyDescent="0.35">
      <c r="A1663" t="s">
        <v>104</v>
      </c>
      <c r="B1663" t="s">
        <v>288</v>
      </c>
      <c r="C1663" t="s">
        <v>313</v>
      </c>
      <c r="D1663" t="s">
        <v>277</v>
      </c>
      <c r="E1663">
        <v>1.1442293393350622</v>
      </c>
      <c r="F1663">
        <v>1.0859721682083665</v>
      </c>
      <c r="G1663">
        <v>1.0813217955059695</v>
      </c>
      <c r="H1663">
        <v>1.1288700196438406</v>
      </c>
      <c r="I1663" t="s">
        <v>329</v>
      </c>
      <c r="J1663" t="s">
        <v>329</v>
      </c>
    </row>
    <row r="1664" spans="1:10" x14ac:dyDescent="0.35">
      <c r="A1664" t="s">
        <v>104</v>
      </c>
      <c r="B1664" t="s">
        <v>288</v>
      </c>
      <c r="C1664" t="s">
        <v>198</v>
      </c>
      <c r="D1664" t="s">
        <v>59</v>
      </c>
      <c r="E1664">
        <v>61.619207258576182</v>
      </c>
      <c r="F1664">
        <v>63.592991584113769</v>
      </c>
      <c r="G1664">
        <v>63.731067336937933</v>
      </c>
      <c r="H1664">
        <v>62.764465611739048</v>
      </c>
      <c r="I1664" t="s">
        <v>329</v>
      </c>
      <c r="J1664" t="s">
        <v>329</v>
      </c>
    </row>
    <row r="1665" spans="1:10" x14ac:dyDescent="0.35">
      <c r="A1665" t="s">
        <v>104</v>
      </c>
      <c r="B1665" t="s">
        <v>288</v>
      </c>
      <c r="C1665" t="s">
        <v>232</v>
      </c>
      <c r="D1665" t="s">
        <v>215</v>
      </c>
      <c r="E1665">
        <v>26.373225054235682</v>
      </c>
      <c r="F1665">
        <v>25.627549259030818</v>
      </c>
      <c r="G1665">
        <v>25.593919547036752</v>
      </c>
      <c r="H1665">
        <v>27.819923906996408</v>
      </c>
      <c r="I1665" t="s">
        <v>329</v>
      </c>
      <c r="J1665" t="s">
        <v>329</v>
      </c>
    </row>
    <row r="1666" spans="1:10" x14ac:dyDescent="0.35">
      <c r="A1666" t="s">
        <v>104</v>
      </c>
      <c r="B1666" t="s">
        <v>288</v>
      </c>
      <c r="C1666" t="s">
        <v>293</v>
      </c>
      <c r="D1666" t="s">
        <v>258</v>
      </c>
      <c r="E1666" t="s">
        <v>329</v>
      </c>
      <c r="F1666" t="s">
        <v>329</v>
      </c>
      <c r="G1666" t="s">
        <v>329</v>
      </c>
      <c r="H1666" t="s">
        <v>329</v>
      </c>
      <c r="I1666" t="s">
        <v>329</v>
      </c>
      <c r="J1666" t="s">
        <v>329</v>
      </c>
    </row>
    <row r="1667" spans="1:10" x14ac:dyDescent="0.35">
      <c r="A1667" t="s">
        <v>104</v>
      </c>
      <c r="B1667" t="s">
        <v>288</v>
      </c>
      <c r="C1667" t="s">
        <v>367</v>
      </c>
      <c r="D1667" t="s">
        <v>0</v>
      </c>
      <c r="E1667">
        <v>691.97769439463514</v>
      </c>
      <c r="F1667">
        <v>724.28587945735603</v>
      </c>
      <c r="G1667">
        <v>720.44418160243129</v>
      </c>
      <c r="H1667">
        <v>767.64743502766237</v>
      </c>
      <c r="I1667" t="s">
        <v>329</v>
      </c>
      <c r="J1667" t="s">
        <v>329</v>
      </c>
    </row>
    <row r="1668" spans="1:10" x14ac:dyDescent="0.35">
      <c r="A1668" t="s">
        <v>104</v>
      </c>
      <c r="B1668" t="s">
        <v>288</v>
      </c>
      <c r="C1668" t="s">
        <v>301</v>
      </c>
      <c r="D1668" t="s">
        <v>209</v>
      </c>
      <c r="E1668">
        <v>32.660355748393535</v>
      </c>
      <c r="F1668">
        <v>30.921072247740618</v>
      </c>
      <c r="G1668">
        <v>30.876157716716069</v>
      </c>
      <c r="H1668">
        <v>32.653706763065202</v>
      </c>
      <c r="I1668" t="s">
        <v>329</v>
      </c>
      <c r="J1668" t="s">
        <v>329</v>
      </c>
    </row>
    <row r="1669" spans="1:10" x14ac:dyDescent="0.35">
      <c r="A1669" t="s">
        <v>104</v>
      </c>
      <c r="B1669" t="s">
        <v>288</v>
      </c>
      <c r="C1669" t="s">
        <v>516</v>
      </c>
      <c r="D1669" t="s">
        <v>428</v>
      </c>
      <c r="E1669">
        <v>9.6356208817115725</v>
      </c>
      <c r="F1669">
        <v>9.3869602135247359</v>
      </c>
      <c r="G1669">
        <v>9.5152825904462386</v>
      </c>
      <c r="H1669">
        <v>9.0703235250122809</v>
      </c>
      <c r="I1669">
        <v>8.6103703829006335</v>
      </c>
      <c r="J1669" t="s">
        <v>329</v>
      </c>
    </row>
    <row r="1670" spans="1:10" x14ac:dyDescent="0.35">
      <c r="A1670" t="s">
        <v>104</v>
      </c>
      <c r="B1670" t="s">
        <v>288</v>
      </c>
      <c r="C1670" t="s">
        <v>184</v>
      </c>
      <c r="D1670" t="s">
        <v>488</v>
      </c>
      <c r="E1670">
        <v>758000000</v>
      </c>
      <c r="F1670">
        <v>24000000</v>
      </c>
      <c r="G1670">
        <v>450000000</v>
      </c>
      <c r="H1670">
        <v>523000000</v>
      </c>
      <c r="I1670">
        <v>224000000</v>
      </c>
      <c r="J1670">
        <v>33500000</v>
      </c>
    </row>
    <row r="1671" spans="1:10" x14ac:dyDescent="0.35">
      <c r="A1671" t="s">
        <v>104</v>
      </c>
      <c r="B1671" t="s">
        <v>288</v>
      </c>
      <c r="C1671" t="s">
        <v>297</v>
      </c>
      <c r="D1671" t="s">
        <v>14</v>
      </c>
      <c r="E1671" t="s">
        <v>329</v>
      </c>
      <c r="F1671" t="s">
        <v>329</v>
      </c>
      <c r="G1671" t="s">
        <v>329</v>
      </c>
      <c r="H1671" t="s">
        <v>329</v>
      </c>
      <c r="I1671" t="s">
        <v>329</v>
      </c>
      <c r="J1671" t="s">
        <v>329</v>
      </c>
    </row>
    <row r="1672" spans="1:10" x14ac:dyDescent="0.35">
      <c r="A1672" t="s">
        <v>104</v>
      </c>
      <c r="B1672" t="s">
        <v>288</v>
      </c>
      <c r="C1672" t="s">
        <v>431</v>
      </c>
      <c r="D1672" t="s">
        <v>216</v>
      </c>
      <c r="E1672">
        <v>66.585437318482803</v>
      </c>
      <c r="F1672">
        <v>66.417405465260302</v>
      </c>
      <c r="G1672">
        <v>66.219561349727798</v>
      </c>
      <c r="H1672" t="s">
        <v>329</v>
      </c>
      <c r="I1672" t="s">
        <v>329</v>
      </c>
      <c r="J1672" t="s">
        <v>329</v>
      </c>
    </row>
    <row r="1673" spans="1:10" x14ac:dyDescent="0.35">
      <c r="A1673" t="s">
        <v>104</v>
      </c>
      <c r="B1673" t="s">
        <v>288</v>
      </c>
      <c r="C1673" t="s">
        <v>446</v>
      </c>
      <c r="D1673" t="s">
        <v>252</v>
      </c>
      <c r="E1673">
        <v>76.862621817038672</v>
      </c>
      <c r="F1673">
        <v>76.920693928128884</v>
      </c>
      <c r="G1673">
        <v>76.967840735068918</v>
      </c>
      <c r="H1673">
        <v>79.665587918015092</v>
      </c>
      <c r="I1673" t="s">
        <v>329</v>
      </c>
      <c r="J1673" t="s">
        <v>329</v>
      </c>
    </row>
    <row r="1674" spans="1:10" x14ac:dyDescent="0.35">
      <c r="A1674" t="s">
        <v>104</v>
      </c>
      <c r="B1674" t="s">
        <v>288</v>
      </c>
      <c r="C1674" t="s">
        <v>398</v>
      </c>
      <c r="D1674" t="s">
        <v>163</v>
      </c>
      <c r="E1674">
        <v>4.5439473327134019</v>
      </c>
      <c r="F1674">
        <v>5.1180591822127512</v>
      </c>
      <c r="G1674">
        <v>3.9894214696142427</v>
      </c>
      <c r="H1674">
        <v>4.6273662736042382</v>
      </c>
      <c r="I1674">
        <v>6.5615471230395244</v>
      </c>
      <c r="J1674">
        <v>4.1375254222473687</v>
      </c>
    </row>
    <row r="1675" spans="1:10" x14ac:dyDescent="0.35">
      <c r="A1675" t="s">
        <v>104</v>
      </c>
      <c r="B1675" t="s">
        <v>288</v>
      </c>
      <c r="C1675" t="s">
        <v>9</v>
      </c>
      <c r="D1675" t="s">
        <v>457</v>
      </c>
      <c r="E1675">
        <v>18.14754317009535</v>
      </c>
      <c r="F1675">
        <v>19.994232630056764</v>
      </c>
      <c r="G1675">
        <v>19.705625572121917</v>
      </c>
      <c r="H1675">
        <v>19.119661925593313</v>
      </c>
      <c r="I1675">
        <v>19.566627707019219</v>
      </c>
      <c r="J1675">
        <v>14.302838287632644</v>
      </c>
    </row>
    <row r="1676" spans="1:10" x14ac:dyDescent="0.35">
      <c r="A1676" t="s">
        <v>104</v>
      </c>
      <c r="B1676" t="s">
        <v>288</v>
      </c>
      <c r="C1676" t="s">
        <v>5</v>
      </c>
      <c r="D1676" t="s">
        <v>156</v>
      </c>
      <c r="E1676">
        <v>0.85</v>
      </c>
      <c r="F1676" t="s">
        <v>329</v>
      </c>
      <c r="G1676">
        <v>1.04</v>
      </c>
      <c r="H1676" t="s">
        <v>329</v>
      </c>
      <c r="I1676">
        <v>0.9</v>
      </c>
      <c r="J1676" t="s">
        <v>329</v>
      </c>
    </row>
    <row r="1677" spans="1:10" x14ac:dyDescent="0.35">
      <c r="A1677" t="s">
        <v>104</v>
      </c>
      <c r="B1677" t="s">
        <v>288</v>
      </c>
      <c r="C1677" t="s">
        <v>69</v>
      </c>
      <c r="D1677" t="s">
        <v>170</v>
      </c>
      <c r="E1677">
        <v>49.323</v>
      </c>
      <c r="F1677">
        <v>49.765000000000001</v>
      </c>
      <c r="G1677">
        <v>50.212000000000003</v>
      </c>
      <c r="H1677">
        <v>50.661000000000001</v>
      </c>
      <c r="I1677">
        <v>51.115000000000002</v>
      </c>
      <c r="J1677">
        <v>51.570999999999998</v>
      </c>
    </row>
    <row r="1678" spans="1:10" x14ac:dyDescent="0.35">
      <c r="A1678" t="s">
        <v>104</v>
      </c>
      <c r="B1678" t="s">
        <v>288</v>
      </c>
      <c r="C1678" t="s">
        <v>91</v>
      </c>
      <c r="D1678" t="s">
        <v>359</v>
      </c>
      <c r="E1678">
        <v>19.881063602859019</v>
      </c>
      <c r="F1678">
        <v>19.899737519962788</v>
      </c>
      <c r="G1678">
        <v>20.365487371235961</v>
      </c>
      <c r="H1678">
        <v>20.268744717883663</v>
      </c>
      <c r="I1678">
        <v>19.933169131475413</v>
      </c>
      <c r="J1678">
        <v>19.580613089964888</v>
      </c>
    </row>
    <row r="1679" spans="1:10" x14ac:dyDescent="0.35">
      <c r="A1679" t="s">
        <v>104</v>
      </c>
      <c r="B1679" t="s">
        <v>288</v>
      </c>
      <c r="C1679" t="s">
        <v>390</v>
      </c>
      <c r="D1679" t="s">
        <v>473</v>
      </c>
      <c r="E1679">
        <v>59.346361208192633</v>
      </c>
      <c r="F1679">
        <v>58.847872645542452</v>
      </c>
      <c r="G1679">
        <v>59.276641371599567</v>
      </c>
      <c r="H1679">
        <v>59.675975488133872</v>
      </c>
      <c r="I1679">
        <v>59.627755097018266</v>
      </c>
      <c r="J1679">
        <v>60.809273988926726</v>
      </c>
    </row>
    <row r="1680" spans="1:10" x14ac:dyDescent="0.35">
      <c r="A1680" t="s">
        <v>104</v>
      </c>
      <c r="B1680" t="s">
        <v>288</v>
      </c>
      <c r="C1680" t="s">
        <v>70</v>
      </c>
      <c r="D1680" t="s">
        <v>447</v>
      </c>
      <c r="E1680">
        <v>11.793353349812541</v>
      </c>
      <c r="F1680">
        <v>11.818706014106446</v>
      </c>
      <c r="G1680">
        <v>11.240907242032778</v>
      </c>
      <c r="H1680">
        <v>11.296358435460849</v>
      </c>
      <c r="I1680">
        <v>11.357359483357408</v>
      </c>
      <c r="J1680">
        <v>11.131228784678571</v>
      </c>
    </row>
    <row r="1681" spans="1:10" x14ac:dyDescent="0.35">
      <c r="A1681" t="s">
        <v>104</v>
      </c>
      <c r="B1681" t="s">
        <v>288</v>
      </c>
      <c r="C1681" t="s">
        <v>77</v>
      </c>
      <c r="D1681" t="s">
        <v>426</v>
      </c>
      <c r="E1681">
        <v>3.8595090983318898</v>
      </c>
      <c r="F1681">
        <v>6.2153417631224004</v>
      </c>
      <c r="G1681">
        <v>3.7825002398541701</v>
      </c>
      <c r="H1681">
        <v>4.3433713127948304</v>
      </c>
      <c r="I1681">
        <v>3.4183616966302499</v>
      </c>
      <c r="J1681">
        <v>2.3887203283951899</v>
      </c>
    </row>
    <row r="1682" spans="1:10" x14ac:dyDescent="0.35">
      <c r="A1682" t="s">
        <v>259</v>
      </c>
      <c r="B1682" t="s">
        <v>62</v>
      </c>
      <c r="C1682" t="s">
        <v>97</v>
      </c>
      <c r="D1682" t="s">
        <v>217</v>
      </c>
      <c r="E1682">
        <v>20.2</v>
      </c>
      <c r="F1682" t="s">
        <v>329</v>
      </c>
      <c r="G1682">
        <v>26.2</v>
      </c>
      <c r="H1682" t="s">
        <v>329</v>
      </c>
      <c r="I1682" t="s">
        <v>329</v>
      </c>
      <c r="J1682" t="s">
        <v>329</v>
      </c>
    </row>
    <row r="1683" spans="1:10" x14ac:dyDescent="0.35">
      <c r="A1683" t="s">
        <v>259</v>
      </c>
      <c r="B1683" t="s">
        <v>62</v>
      </c>
      <c r="C1683" t="s">
        <v>346</v>
      </c>
      <c r="D1683" t="s">
        <v>502</v>
      </c>
      <c r="E1683" t="s">
        <v>329</v>
      </c>
      <c r="F1683" t="s">
        <v>329</v>
      </c>
      <c r="G1683" t="s">
        <v>329</v>
      </c>
      <c r="H1683" t="s">
        <v>329</v>
      </c>
      <c r="I1683" t="s">
        <v>329</v>
      </c>
      <c r="J1683" t="s">
        <v>329</v>
      </c>
    </row>
    <row r="1684" spans="1:10" x14ac:dyDescent="0.35">
      <c r="A1684" t="s">
        <v>259</v>
      </c>
      <c r="B1684" t="s">
        <v>62</v>
      </c>
      <c r="C1684" t="s">
        <v>313</v>
      </c>
      <c r="D1684" t="s">
        <v>277</v>
      </c>
      <c r="E1684" t="s">
        <v>329</v>
      </c>
      <c r="F1684" t="s">
        <v>329</v>
      </c>
      <c r="G1684" t="s">
        <v>329</v>
      </c>
      <c r="H1684" t="s">
        <v>329</v>
      </c>
      <c r="I1684" t="s">
        <v>329</v>
      </c>
      <c r="J1684" t="s">
        <v>329</v>
      </c>
    </row>
    <row r="1685" spans="1:10" x14ac:dyDescent="0.35">
      <c r="A1685" t="s">
        <v>259</v>
      </c>
      <c r="B1685" t="s">
        <v>62</v>
      </c>
      <c r="C1685" t="s">
        <v>198</v>
      </c>
      <c r="D1685" t="s">
        <v>59</v>
      </c>
      <c r="E1685" t="s">
        <v>329</v>
      </c>
      <c r="F1685" t="s">
        <v>329</v>
      </c>
      <c r="G1685" t="s">
        <v>329</v>
      </c>
      <c r="H1685" t="s">
        <v>329</v>
      </c>
      <c r="I1685" t="s">
        <v>329</v>
      </c>
      <c r="J1685" t="s">
        <v>329</v>
      </c>
    </row>
    <row r="1686" spans="1:10" x14ac:dyDescent="0.35">
      <c r="A1686" t="s">
        <v>259</v>
      </c>
      <c r="B1686" t="s">
        <v>62</v>
      </c>
      <c r="C1686" t="s">
        <v>232</v>
      </c>
      <c r="D1686" t="s">
        <v>215</v>
      </c>
      <c r="E1686" t="s">
        <v>329</v>
      </c>
      <c r="F1686" t="s">
        <v>329</v>
      </c>
      <c r="G1686" t="s">
        <v>329</v>
      </c>
      <c r="H1686" t="s">
        <v>329</v>
      </c>
      <c r="I1686" t="s">
        <v>329</v>
      </c>
      <c r="J1686" t="s">
        <v>329</v>
      </c>
    </row>
    <row r="1687" spans="1:10" x14ac:dyDescent="0.35">
      <c r="A1687" t="s">
        <v>259</v>
      </c>
      <c r="B1687" t="s">
        <v>62</v>
      </c>
      <c r="C1687" t="s">
        <v>293</v>
      </c>
      <c r="D1687" t="s">
        <v>258</v>
      </c>
      <c r="E1687" t="s">
        <v>329</v>
      </c>
      <c r="F1687" t="s">
        <v>329</v>
      </c>
      <c r="G1687" t="s">
        <v>329</v>
      </c>
      <c r="H1687" t="s">
        <v>329</v>
      </c>
      <c r="I1687" t="s">
        <v>329</v>
      </c>
      <c r="J1687" t="s">
        <v>329</v>
      </c>
    </row>
    <row r="1688" spans="1:10" x14ac:dyDescent="0.35">
      <c r="A1688" t="s">
        <v>259</v>
      </c>
      <c r="B1688" t="s">
        <v>62</v>
      </c>
      <c r="C1688" t="s">
        <v>367</v>
      </c>
      <c r="D1688" t="s">
        <v>0</v>
      </c>
      <c r="E1688" t="s">
        <v>329</v>
      </c>
      <c r="F1688" t="s">
        <v>329</v>
      </c>
      <c r="G1688" t="s">
        <v>329</v>
      </c>
      <c r="H1688" t="s">
        <v>329</v>
      </c>
      <c r="I1688" t="s">
        <v>329</v>
      </c>
      <c r="J1688" t="s">
        <v>329</v>
      </c>
    </row>
    <row r="1689" spans="1:10" x14ac:dyDescent="0.35">
      <c r="A1689" t="s">
        <v>259</v>
      </c>
      <c r="B1689" t="s">
        <v>62</v>
      </c>
      <c r="C1689" t="s">
        <v>301</v>
      </c>
      <c r="D1689" t="s">
        <v>209</v>
      </c>
      <c r="E1689" t="s">
        <v>329</v>
      </c>
      <c r="F1689" t="s">
        <v>329</v>
      </c>
      <c r="G1689" t="s">
        <v>329</v>
      </c>
      <c r="H1689" t="s">
        <v>329</v>
      </c>
      <c r="I1689" t="s">
        <v>329</v>
      </c>
      <c r="J1689" t="s">
        <v>329</v>
      </c>
    </row>
    <row r="1690" spans="1:10" x14ac:dyDescent="0.35">
      <c r="A1690" t="s">
        <v>259</v>
      </c>
      <c r="B1690" t="s">
        <v>62</v>
      </c>
      <c r="C1690" t="s">
        <v>516</v>
      </c>
      <c r="D1690" t="s">
        <v>428</v>
      </c>
      <c r="E1690" t="s">
        <v>329</v>
      </c>
      <c r="F1690" t="s">
        <v>329</v>
      </c>
      <c r="G1690" t="s">
        <v>329</v>
      </c>
      <c r="H1690" t="s">
        <v>329</v>
      </c>
      <c r="I1690" t="s">
        <v>329</v>
      </c>
      <c r="J1690" t="s">
        <v>329</v>
      </c>
    </row>
    <row r="1691" spans="1:10" x14ac:dyDescent="0.35">
      <c r="A1691" t="s">
        <v>259</v>
      </c>
      <c r="B1691" t="s">
        <v>62</v>
      </c>
      <c r="C1691" t="s">
        <v>184</v>
      </c>
      <c r="D1691" t="s">
        <v>488</v>
      </c>
      <c r="E1691" t="s">
        <v>329</v>
      </c>
      <c r="F1691" t="s">
        <v>329</v>
      </c>
      <c r="G1691" t="s">
        <v>329</v>
      </c>
      <c r="H1691" t="s">
        <v>329</v>
      </c>
      <c r="I1691" t="s">
        <v>329</v>
      </c>
      <c r="J1691" t="s">
        <v>329</v>
      </c>
    </row>
    <row r="1692" spans="1:10" x14ac:dyDescent="0.35">
      <c r="A1692" t="s">
        <v>259</v>
      </c>
      <c r="B1692" t="s">
        <v>62</v>
      </c>
      <c r="C1692" t="s">
        <v>297</v>
      </c>
      <c r="D1692" t="s">
        <v>14</v>
      </c>
      <c r="E1692" t="s">
        <v>329</v>
      </c>
      <c r="F1692" t="s">
        <v>329</v>
      </c>
      <c r="G1692" t="s">
        <v>329</v>
      </c>
      <c r="H1692" t="s">
        <v>329</v>
      </c>
      <c r="I1692" t="s">
        <v>329</v>
      </c>
      <c r="J1692" t="s">
        <v>329</v>
      </c>
    </row>
    <row r="1693" spans="1:10" x14ac:dyDescent="0.35">
      <c r="A1693" t="s">
        <v>259</v>
      </c>
      <c r="B1693" t="s">
        <v>62</v>
      </c>
      <c r="C1693" t="s">
        <v>431</v>
      </c>
      <c r="D1693" t="s">
        <v>216</v>
      </c>
      <c r="E1693">
        <v>77.228501137499094</v>
      </c>
      <c r="F1693">
        <v>76.321521385106706</v>
      </c>
      <c r="G1693" t="s">
        <v>329</v>
      </c>
      <c r="H1693" t="s">
        <v>329</v>
      </c>
      <c r="I1693" t="s">
        <v>329</v>
      </c>
      <c r="J1693" t="s">
        <v>329</v>
      </c>
    </row>
    <row r="1694" spans="1:10" x14ac:dyDescent="0.35">
      <c r="A1694" t="s">
        <v>259</v>
      </c>
      <c r="B1694" t="s">
        <v>62</v>
      </c>
      <c r="C1694" t="s">
        <v>446</v>
      </c>
      <c r="D1694" t="s">
        <v>252</v>
      </c>
      <c r="E1694">
        <v>95.492957746478865</v>
      </c>
      <c r="F1694">
        <v>93.403693931398422</v>
      </c>
      <c r="G1694">
        <v>93.892045454545453</v>
      </c>
      <c r="H1694">
        <v>91.866028708133967</v>
      </c>
      <c r="I1694" t="s">
        <v>329</v>
      </c>
      <c r="J1694" t="s">
        <v>329</v>
      </c>
    </row>
    <row r="1695" spans="1:10" x14ac:dyDescent="0.35">
      <c r="A1695" t="s">
        <v>259</v>
      </c>
      <c r="B1695" t="s">
        <v>62</v>
      </c>
      <c r="C1695" t="s">
        <v>398</v>
      </c>
      <c r="D1695" t="s">
        <v>163</v>
      </c>
      <c r="E1695" t="s">
        <v>329</v>
      </c>
      <c r="F1695" t="s">
        <v>329</v>
      </c>
      <c r="G1695" t="s">
        <v>329</v>
      </c>
      <c r="H1695">
        <v>0.77862700845254196</v>
      </c>
      <c r="I1695">
        <v>0.65505313057760717</v>
      </c>
      <c r="J1695">
        <v>0.35338261097975249</v>
      </c>
    </row>
    <row r="1696" spans="1:10" x14ac:dyDescent="0.35">
      <c r="A1696" t="s">
        <v>259</v>
      </c>
      <c r="B1696" t="s">
        <v>62</v>
      </c>
      <c r="C1696" t="s">
        <v>9</v>
      </c>
      <c r="D1696" t="s">
        <v>457</v>
      </c>
      <c r="E1696" t="s">
        <v>329</v>
      </c>
      <c r="F1696" t="s">
        <v>329</v>
      </c>
      <c r="G1696" t="s">
        <v>329</v>
      </c>
      <c r="H1696">
        <v>30.49080587364697</v>
      </c>
      <c r="I1696">
        <v>31.61988446126502</v>
      </c>
      <c r="J1696">
        <v>15.102273785200124</v>
      </c>
    </row>
    <row r="1697" spans="1:10" x14ac:dyDescent="0.35">
      <c r="A1697" t="s">
        <v>259</v>
      </c>
      <c r="B1697" t="s">
        <v>62</v>
      </c>
      <c r="C1697" t="s">
        <v>5</v>
      </c>
      <c r="D1697" t="s">
        <v>156</v>
      </c>
      <c r="E1697">
        <v>0.95</v>
      </c>
      <c r="F1697" t="s">
        <v>329</v>
      </c>
      <c r="G1697">
        <v>1.34</v>
      </c>
      <c r="H1697" t="s">
        <v>329</v>
      </c>
      <c r="I1697">
        <v>1.45</v>
      </c>
      <c r="J1697" t="s">
        <v>329</v>
      </c>
    </row>
    <row r="1698" spans="1:10" x14ac:dyDescent="0.35">
      <c r="A1698" t="s">
        <v>259</v>
      </c>
      <c r="B1698" t="s">
        <v>62</v>
      </c>
      <c r="C1698" t="s">
        <v>69</v>
      </c>
      <c r="D1698" t="s">
        <v>170</v>
      </c>
      <c r="E1698">
        <v>34.856000000000002</v>
      </c>
      <c r="F1698">
        <v>35.296999999999997</v>
      </c>
      <c r="G1698">
        <v>35.747999999999998</v>
      </c>
      <c r="H1698">
        <v>36.209000000000003</v>
      </c>
      <c r="I1698">
        <v>36.68</v>
      </c>
      <c r="J1698">
        <v>37.161000000000001</v>
      </c>
    </row>
    <row r="1699" spans="1:10" x14ac:dyDescent="0.35">
      <c r="A1699" t="s">
        <v>259</v>
      </c>
      <c r="B1699" t="s">
        <v>62</v>
      </c>
      <c r="C1699" t="s">
        <v>91</v>
      </c>
      <c r="D1699" t="s">
        <v>359</v>
      </c>
      <c r="E1699">
        <v>7.2525604548054829</v>
      </c>
      <c r="F1699">
        <v>7.2402391925552383</v>
      </c>
      <c r="G1699">
        <v>7.0509676361595597</v>
      </c>
      <c r="H1699">
        <v>6.4786774925023769</v>
      </c>
      <c r="I1699">
        <v>6.6252848138898797</v>
      </c>
      <c r="J1699">
        <v>6.7396680767979165</v>
      </c>
    </row>
    <row r="1700" spans="1:10" x14ac:dyDescent="0.35">
      <c r="A1700" t="s">
        <v>259</v>
      </c>
      <c r="B1700" t="s">
        <v>62</v>
      </c>
      <c r="C1700" t="s">
        <v>390</v>
      </c>
      <c r="D1700" t="s">
        <v>473</v>
      </c>
      <c r="E1700">
        <v>33.152722597997446</v>
      </c>
      <c r="F1700">
        <v>33.097410902608985</v>
      </c>
      <c r="G1700">
        <v>37.714926482856832</v>
      </c>
      <c r="H1700">
        <v>42.094096993636164</v>
      </c>
      <c r="I1700">
        <v>42.335309787132836</v>
      </c>
      <c r="J1700">
        <v>42.866440425828642</v>
      </c>
    </row>
    <row r="1701" spans="1:10" x14ac:dyDescent="0.35">
      <c r="A1701" t="s">
        <v>259</v>
      </c>
      <c r="B1701" t="s">
        <v>62</v>
      </c>
      <c r="C1701" t="s">
        <v>70</v>
      </c>
      <c r="D1701" t="s">
        <v>447</v>
      </c>
      <c r="E1701">
        <v>22.044388059113054</v>
      </c>
      <c r="F1701">
        <v>22.060664236745168</v>
      </c>
      <c r="G1701">
        <v>20.544681456264684</v>
      </c>
      <c r="H1701">
        <v>20.23735653938995</v>
      </c>
      <c r="I1701">
        <v>20.111806397907003</v>
      </c>
      <c r="J1701">
        <v>20.150155734275486</v>
      </c>
    </row>
    <row r="1702" spans="1:10" x14ac:dyDescent="0.35">
      <c r="A1702" t="s">
        <v>259</v>
      </c>
      <c r="B1702" t="s">
        <v>62</v>
      </c>
      <c r="C1702" t="s">
        <v>77</v>
      </c>
      <c r="D1702" t="s">
        <v>426</v>
      </c>
      <c r="E1702">
        <v>15.4619810737554</v>
      </c>
      <c r="F1702">
        <v>21.3504664236733</v>
      </c>
      <c r="G1702">
        <v>15.224557483388301</v>
      </c>
      <c r="H1702">
        <v>11.8884237720548</v>
      </c>
      <c r="I1702">
        <v>9.7139773340528901</v>
      </c>
      <c r="J1702" t="s">
        <v>329</v>
      </c>
    </row>
    <row r="1703" spans="1:10" x14ac:dyDescent="0.35">
      <c r="A1703" t="s">
        <v>96</v>
      </c>
      <c r="B1703" t="s">
        <v>89</v>
      </c>
      <c r="C1703" t="s">
        <v>97</v>
      </c>
      <c r="D1703" t="s">
        <v>217</v>
      </c>
      <c r="E1703">
        <v>57</v>
      </c>
      <c r="F1703" t="s">
        <v>329</v>
      </c>
      <c r="G1703">
        <v>60.606720000000003</v>
      </c>
      <c r="H1703" t="s">
        <v>329</v>
      </c>
      <c r="I1703" t="s">
        <v>329</v>
      </c>
      <c r="J1703" t="s">
        <v>329</v>
      </c>
    </row>
    <row r="1704" spans="1:10" x14ac:dyDescent="0.35">
      <c r="A1704" t="s">
        <v>96</v>
      </c>
      <c r="B1704" t="s">
        <v>89</v>
      </c>
      <c r="C1704" t="s">
        <v>346</v>
      </c>
      <c r="D1704" t="s">
        <v>502</v>
      </c>
      <c r="E1704" t="s">
        <v>329</v>
      </c>
      <c r="F1704" t="s">
        <v>329</v>
      </c>
      <c r="G1704" t="s">
        <v>329</v>
      </c>
      <c r="H1704" t="s">
        <v>329</v>
      </c>
      <c r="I1704" t="s">
        <v>329</v>
      </c>
      <c r="J1704" t="s">
        <v>329</v>
      </c>
    </row>
    <row r="1705" spans="1:10" x14ac:dyDescent="0.35">
      <c r="A1705" t="s">
        <v>96</v>
      </c>
      <c r="B1705" t="s">
        <v>89</v>
      </c>
      <c r="C1705" t="s">
        <v>313</v>
      </c>
      <c r="D1705" t="s">
        <v>277</v>
      </c>
      <c r="E1705" t="s">
        <v>329</v>
      </c>
      <c r="F1705" t="s">
        <v>329</v>
      </c>
      <c r="G1705" t="s">
        <v>329</v>
      </c>
      <c r="H1705" t="s">
        <v>329</v>
      </c>
      <c r="I1705" t="s">
        <v>329</v>
      </c>
      <c r="J1705" t="s">
        <v>329</v>
      </c>
    </row>
    <row r="1706" spans="1:10" x14ac:dyDescent="0.35">
      <c r="A1706" t="s">
        <v>96</v>
      </c>
      <c r="B1706" t="s">
        <v>89</v>
      </c>
      <c r="C1706" t="s">
        <v>198</v>
      </c>
      <c r="D1706" t="s">
        <v>59</v>
      </c>
      <c r="E1706" t="s">
        <v>329</v>
      </c>
      <c r="F1706" t="s">
        <v>329</v>
      </c>
      <c r="G1706" t="s">
        <v>329</v>
      </c>
      <c r="H1706" t="s">
        <v>329</v>
      </c>
      <c r="I1706" t="s">
        <v>329</v>
      </c>
      <c r="J1706" t="s">
        <v>329</v>
      </c>
    </row>
    <row r="1707" spans="1:10" x14ac:dyDescent="0.35">
      <c r="A1707" t="s">
        <v>96</v>
      </c>
      <c r="B1707" t="s">
        <v>89</v>
      </c>
      <c r="C1707" t="s">
        <v>232</v>
      </c>
      <c r="D1707" t="s">
        <v>215</v>
      </c>
      <c r="E1707" t="s">
        <v>329</v>
      </c>
      <c r="F1707" t="s">
        <v>329</v>
      </c>
      <c r="G1707" t="s">
        <v>329</v>
      </c>
      <c r="H1707" t="s">
        <v>329</v>
      </c>
      <c r="I1707" t="s">
        <v>329</v>
      </c>
      <c r="J1707" t="s">
        <v>329</v>
      </c>
    </row>
    <row r="1708" spans="1:10" x14ac:dyDescent="0.35">
      <c r="A1708" t="s">
        <v>96</v>
      </c>
      <c r="B1708" t="s">
        <v>89</v>
      </c>
      <c r="C1708" t="s">
        <v>293</v>
      </c>
      <c r="D1708" t="s">
        <v>258</v>
      </c>
      <c r="E1708" t="s">
        <v>329</v>
      </c>
      <c r="F1708" t="s">
        <v>329</v>
      </c>
      <c r="G1708" t="s">
        <v>329</v>
      </c>
      <c r="H1708" t="s">
        <v>329</v>
      </c>
      <c r="I1708" t="s">
        <v>329</v>
      </c>
      <c r="J1708" t="s">
        <v>329</v>
      </c>
    </row>
    <row r="1709" spans="1:10" x14ac:dyDescent="0.35">
      <c r="A1709" t="s">
        <v>96</v>
      </c>
      <c r="B1709" t="s">
        <v>89</v>
      </c>
      <c r="C1709" t="s">
        <v>367</v>
      </c>
      <c r="D1709" t="s">
        <v>0</v>
      </c>
      <c r="E1709" t="s">
        <v>329</v>
      </c>
      <c r="F1709" t="s">
        <v>329</v>
      </c>
      <c r="G1709" t="s">
        <v>329</v>
      </c>
      <c r="H1709" t="s">
        <v>329</v>
      </c>
      <c r="I1709" t="s">
        <v>329</v>
      </c>
      <c r="J1709" t="s">
        <v>329</v>
      </c>
    </row>
    <row r="1710" spans="1:10" x14ac:dyDescent="0.35">
      <c r="A1710" t="s">
        <v>96</v>
      </c>
      <c r="B1710" t="s">
        <v>89</v>
      </c>
      <c r="C1710" t="s">
        <v>301</v>
      </c>
      <c r="D1710" t="s">
        <v>209</v>
      </c>
      <c r="E1710" t="s">
        <v>329</v>
      </c>
      <c r="F1710" t="s">
        <v>329</v>
      </c>
      <c r="G1710" t="s">
        <v>329</v>
      </c>
      <c r="H1710" t="s">
        <v>329</v>
      </c>
      <c r="I1710" t="s">
        <v>329</v>
      </c>
      <c r="J1710" t="s">
        <v>329</v>
      </c>
    </row>
    <row r="1711" spans="1:10" x14ac:dyDescent="0.35">
      <c r="A1711" t="s">
        <v>96</v>
      </c>
      <c r="B1711" t="s">
        <v>89</v>
      </c>
      <c r="C1711" t="s">
        <v>516</v>
      </c>
      <c r="D1711" t="s">
        <v>428</v>
      </c>
      <c r="E1711" t="s">
        <v>329</v>
      </c>
      <c r="F1711" t="s">
        <v>329</v>
      </c>
      <c r="G1711" t="s">
        <v>329</v>
      </c>
      <c r="H1711" t="s">
        <v>329</v>
      </c>
      <c r="I1711" t="s">
        <v>329</v>
      </c>
      <c r="J1711" t="s">
        <v>329</v>
      </c>
    </row>
    <row r="1712" spans="1:10" x14ac:dyDescent="0.35">
      <c r="A1712" t="s">
        <v>96</v>
      </c>
      <c r="B1712" t="s">
        <v>89</v>
      </c>
      <c r="C1712" t="s">
        <v>184</v>
      </c>
      <c r="D1712" t="s">
        <v>488</v>
      </c>
      <c r="E1712" t="s">
        <v>329</v>
      </c>
      <c r="F1712" t="s">
        <v>329</v>
      </c>
      <c r="G1712" t="s">
        <v>329</v>
      </c>
      <c r="H1712" t="s">
        <v>329</v>
      </c>
      <c r="I1712" t="s">
        <v>329</v>
      </c>
      <c r="J1712" t="s">
        <v>329</v>
      </c>
    </row>
    <row r="1713" spans="1:10" x14ac:dyDescent="0.35">
      <c r="A1713" t="s">
        <v>96</v>
      </c>
      <c r="B1713" t="s">
        <v>89</v>
      </c>
      <c r="C1713" t="s">
        <v>297</v>
      </c>
      <c r="D1713" t="s">
        <v>14</v>
      </c>
      <c r="E1713" t="s">
        <v>329</v>
      </c>
      <c r="F1713" t="s">
        <v>329</v>
      </c>
      <c r="G1713" t="s">
        <v>329</v>
      </c>
      <c r="H1713" t="s">
        <v>329</v>
      </c>
      <c r="I1713" t="s">
        <v>329</v>
      </c>
      <c r="J1713" t="s">
        <v>329</v>
      </c>
    </row>
    <row r="1714" spans="1:10" x14ac:dyDescent="0.35">
      <c r="A1714" t="s">
        <v>96</v>
      </c>
      <c r="B1714" t="s">
        <v>89</v>
      </c>
      <c r="C1714" t="s">
        <v>431</v>
      </c>
      <c r="D1714" t="s">
        <v>216</v>
      </c>
      <c r="E1714">
        <v>88.782390724974306</v>
      </c>
      <c r="F1714">
        <v>88.633605957798906</v>
      </c>
      <c r="G1714" t="s">
        <v>329</v>
      </c>
      <c r="H1714" t="s">
        <v>329</v>
      </c>
      <c r="I1714" t="s">
        <v>329</v>
      </c>
      <c r="J1714" t="s">
        <v>329</v>
      </c>
    </row>
    <row r="1715" spans="1:10" x14ac:dyDescent="0.35">
      <c r="A1715" t="s">
        <v>96</v>
      </c>
      <c r="B1715" t="s">
        <v>89</v>
      </c>
      <c r="C1715" t="s">
        <v>446</v>
      </c>
      <c r="D1715" t="s">
        <v>252</v>
      </c>
      <c r="E1715">
        <v>100</v>
      </c>
      <c r="F1715">
        <v>100</v>
      </c>
      <c r="G1715">
        <v>100</v>
      </c>
      <c r="H1715">
        <v>100</v>
      </c>
      <c r="I1715" t="s">
        <v>329</v>
      </c>
      <c r="J1715" t="s">
        <v>329</v>
      </c>
    </row>
    <row r="1716" spans="1:10" x14ac:dyDescent="0.35">
      <c r="A1716" t="s">
        <v>96</v>
      </c>
      <c r="B1716" t="s">
        <v>89</v>
      </c>
      <c r="C1716" t="s">
        <v>398</v>
      </c>
      <c r="D1716" t="s">
        <v>163</v>
      </c>
      <c r="E1716" t="s">
        <v>329</v>
      </c>
      <c r="F1716" t="s">
        <v>329</v>
      </c>
      <c r="G1716" t="s">
        <v>329</v>
      </c>
      <c r="H1716" t="s">
        <v>329</v>
      </c>
      <c r="I1716" t="s">
        <v>329</v>
      </c>
      <c r="J1716" t="s">
        <v>329</v>
      </c>
    </row>
    <row r="1717" spans="1:10" x14ac:dyDescent="0.35">
      <c r="A1717" t="s">
        <v>96</v>
      </c>
      <c r="B1717" t="s">
        <v>89</v>
      </c>
      <c r="C1717" t="s">
        <v>9</v>
      </c>
      <c r="D1717" t="s">
        <v>457</v>
      </c>
      <c r="E1717" t="s">
        <v>329</v>
      </c>
      <c r="F1717" t="s">
        <v>329</v>
      </c>
      <c r="G1717" t="s">
        <v>329</v>
      </c>
      <c r="H1717" t="s">
        <v>329</v>
      </c>
      <c r="I1717" t="s">
        <v>329</v>
      </c>
      <c r="J1717" t="s">
        <v>329</v>
      </c>
    </row>
    <row r="1718" spans="1:10" x14ac:dyDescent="0.35">
      <c r="A1718" t="s">
        <v>96</v>
      </c>
      <c r="B1718" t="s">
        <v>89</v>
      </c>
      <c r="C1718" t="s">
        <v>5</v>
      </c>
      <c r="D1718" t="s">
        <v>156</v>
      </c>
      <c r="E1718" t="s">
        <v>329</v>
      </c>
      <c r="F1718" t="s">
        <v>329</v>
      </c>
      <c r="G1718" t="s">
        <v>329</v>
      </c>
      <c r="H1718" t="s">
        <v>329</v>
      </c>
      <c r="I1718" t="s">
        <v>329</v>
      </c>
      <c r="J1718" t="s">
        <v>329</v>
      </c>
    </row>
    <row r="1719" spans="1:10" x14ac:dyDescent="0.35">
      <c r="A1719" t="s">
        <v>96</v>
      </c>
      <c r="B1719" t="s">
        <v>89</v>
      </c>
      <c r="C1719" t="s">
        <v>69</v>
      </c>
      <c r="D1719" t="s">
        <v>170</v>
      </c>
      <c r="E1719">
        <v>45.220999999999997</v>
      </c>
      <c r="F1719">
        <v>46.081000000000003</v>
      </c>
      <c r="G1719">
        <v>46.923999999999999</v>
      </c>
      <c r="H1719">
        <v>47.747</v>
      </c>
      <c r="I1719">
        <v>48.55</v>
      </c>
      <c r="J1719">
        <v>49.332000000000001</v>
      </c>
    </row>
    <row r="1720" spans="1:10" x14ac:dyDescent="0.35">
      <c r="A1720" t="s">
        <v>96</v>
      </c>
      <c r="B1720" t="s">
        <v>89</v>
      </c>
      <c r="C1720" t="s">
        <v>91</v>
      </c>
      <c r="D1720" t="s">
        <v>359</v>
      </c>
      <c r="E1720" t="s">
        <v>329</v>
      </c>
      <c r="F1720" t="s">
        <v>329</v>
      </c>
      <c r="G1720" t="s">
        <v>329</v>
      </c>
      <c r="H1720" t="s">
        <v>329</v>
      </c>
      <c r="I1720" t="s">
        <v>329</v>
      </c>
      <c r="J1720" t="s">
        <v>329</v>
      </c>
    </row>
    <row r="1721" spans="1:10" x14ac:dyDescent="0.35">
      <c r="A1721" t="s">
        <v>96</v>
      </c>
      <c r="B1721" t="s">
        <v>89</v>
      </c>
      <c r="C1721" t="s">
        <v>390</v>
      </c>
      <c r="D1721" t="s">
        <v>473</v>
      </c>
      <c r="E1721">
        <v>39.954535291048664</v>
      </c>
      <c r="F1721">
        <v>40.33374261638027</v>
      </c>
      <c r="G1721">
        <v>36.688932108097084</v>
      </c>
      <c r="H1721">
        <v>42.652583839486184</v>
      </c>
      <c r="I1721" t="s">
        <v>329</v>
      </c>
      <c r="J1721" t="s">
        <v>329</v>
      </c>
    </row>
    <row r="1722" spans="1:10" x14ac:dyDescent="0.35">
      <c r="A1722" t="s">
        <v>96</v>
      </c>
      <c r="B1722" t="s">
        <v>89</v>
      </c>
      <c r="C1722" t="s">
        <v>70</v>
      </c>
      <c r="D1722" t="s">
        <v>447</v>
      </c>
      <c r="E1722">
        <v>46.780452659561256</v>
      </c>
      <c r="F1722">
        <v>46.422712605183406</v>
      </c>
      <c r="G1722">
        <v>48.330304214155888</v>
      </c>
      <c r="H1722">
        <v>43.678605612258593</v>
      </c>
      <c r="I1722" t="s">
        <v>329</v>
      </c>
      <c r="J1722" t="s">
        <v>329</v>
      </c>
    </row>
    <row r="1723" spans="1:10" x14ac:dyDescent="0.35">
      <c r="A1723" t="s">
        <v>96</v>
      </c>
      <c r="B1723" t="s">
        <v>89</v>
      </c>
      <c r="C1723" t="s">
        <v>77</v>
      </c>
      <c r="D1723" t="s">
        <v>426</v>
      </c>
      <c r="E1723">
        <v>2.5178514017169902</v>
      </c>
      <c r="F1723">
        <v>5.0461022632017496</v>
      </c>
      <c r="G1723">
        <v>2.1305458027449902</v>
      </c>
      <c r="H1723">
        <v>1.2071255566841099</v>
      </c>
      <c r="I1723">
        <v>-1.50924460570441</v>
      </c>
      <c r="J1723">
        <v>1.40460887286377</v>
      </c>
    </row>
    <row r="1724" spans="1:10" x14ac:dyDescent="0.35">
      <c r="A1724" t="s">
        <v>160</v>
      </c>
      <c r="B1724" t="s">
        <v>327</v>
      </c>
      <c r="C1724" t="s">
        <v>97</v>
      </c>
      <c r="D1724" t="s">
        <v>217</v>
      </c>
      <c r="E1724">
        <v>77</v>
      </c>
      <c r="F1724" t="s">
        <v>329</v>
      </c>
      <c r="G1724">
        <v>79.466769999999997</v>
      </c>
      <c r="H1724" t="s">
        <v>329</v>
      </c>
      <c r="I1724" t="s">
        <v>329</v>
      </c>
      <c r="J1724" t="s">
        <v>329</v>
      </c>
    </row>
    <row r="1725" spans="1:10" x14ac:dyDescent="0.35">
      <c r="A1725" t="s">
        <v>160</v>
      </c>
      <c r="B1725" t="s">
        <v>327</v>
      </c>
      <c r="C1725" t="s">
        <v>346</v>
      </c>
      <c r="D1725" t="s">
        <v>502</v>
      </c>
      <c r="E1725" t="s">
        <v>329</v>
      </c>
      <c r="F1725" t="s">
        <v>329</v>
      </c>
      <c r="G1725" t="s">
        <v>329</v>
      </c>
      <c r="H1725" t="s">
        <v>329</v>
      </c>
      <c r="I1725" t="s">
        <v>329</v>
      </c>
      <c r="J1725" t="s">
        <v>329</v>
      </c>
    </row>
    <row r="1726" spans="1:10" x14ac:dyDescent="0.35">
      <c r="A1726" t="s">
        <v>160</v>
      </c>
      <c r="B1726" t="s">
        <v>327</v>
      </c>
      <c r="C1726" t="s">
        <v>313</v>
      </c>
      <c r="D1726" t="s">
        <v>277</v>
      </c>
      <c r="E1726" t="s">
        <v>329</v>
      </c>
      <c r="F1726" t="s">
        <v>329</v>
      </c>
      <c r="G1726" t="s">
        <v>329</v>
      </c>
      <c r="H1726" t="s">
        <v>329</v>
      </c>
      <c r="I1726" t="s">
        <v>329</v>
      </c>
      <c r="J1726" t="s">
        <v>329</v>
      </c>
    </row>
    <row r="1727" spans="1:10" x14ac:dyDescent="0.35">
      <c r="A1727" t="s">
        <v>160</v>
      </c>
      <c r="B1727" t="s">
        <v>327</v>
      </c>
      <c r="C1727" t="s">
        <v>198</v>
      </c>
      <c r="D1727" t="s">
        <v>59</v>
      </c>
      <c r="E1727" t="s">
        <v>329</v>
      </c>
      <c r="F1727" t="s">
        <v>329</v>
      </c>
      <c r="G1727" t="s">
        <v>329</v>
      </c>
      <c r="H1727" t="s">
        <v>329</v>
      </c>
      <c r="I1727" t="s">
        <v>329</v>
      </c>
      <c r="J1727" t="s">
        <v>329</v>
      </c>
    </row>
    <row r="1728" spans="1:10" x14ac:dyDescent="0.35">
      <c r="A1728" t="s">
        <v>160</v>
      </c>
      <c r="B1728" t="s">
        <v>327</v>
      </c>
      <c r="C1728" t="s">
        <v>232</v>
      </c>
      <c r="D1728" t="s">
        <v>215</v>
      </c>
      <c r="E1728" t="s">
        <v>329</v>
      </c>
      <c r="F1728" t="s">
        <v>329</v>
      </c>
      <c r="G1728" t="s">
        <v>329</v>
      </c>
      <c r="H1728" t="s">
        <v>329</v>
      </c>
      <c r="I1728" t="s">
        <v>329</v>
      </c>
      <c r="J1728" t="s">
        <v>329</v>
      </c>
    </row>
    <row r="1729" spans="1:10" x14ac:dyDescent="0.35">
      <c r="A1729" t="s">
        <v>160</v>
      </c>
      <c r="B1729" t="s">
        <v>327</v>
      </c>
      <c r="C1729" t="s">
        <v>293</v>
      </c>
      <c r="D1729" t="s">
        <v>258</v>
      </c>
      <c r="E1729" t="s">
        <v>329</v>
      </c>
      <c r="F1729" t="s">
        <v>329</v>
      </c>
      <c r="G1729" t="s">
        <v>329</v>
      </c>
      <c r="H1729" t="s">
        <v>329</v>
      </c>
      <c r="I1729" t="s">
        <v>329</v>
      </c>
      <c r="J1729" t="s">
        <v>329</v>
      </c>
    </row>
    <row r="1730" spans="1:10" x14ac:dyDescent="0.35">
      <c r="A1730" t="s">
        <v>160</v>
      </c>
      <c r="B1730" t="s">
        <v>327</v>
      </c>
      <c r="C1730" t="s">
        <v>367</v>
      </c>
      <c r="D1730" t="s">
        <v>0</v>
      </c>
      <c r="E1730" t="s">
        <v>329</v>
      </c>
      <c r="F1730" t="s">
        <v>329</v>
      </c>
      <c r="G1730" t="s">
        <v>329</v>
      </c>
      <c r="H1730" t="s">
        <v>329</v>
      </c>
      <c r="I1730" t="s">
        <v>329</v>
      </c>
      <c r="J1730" t="s">
        <v>329</v>
      </c>
    </row>
    <row r="1731" spans="1:10" x14ac:dyDescent="0.35">
      <c r="A1731" t="s">
        <v>160</v>
      </c>
      <c r="B1731" t="s">
        <v>327</v>
      </c>
      <c r="C1731" t="s">
        <v>301</v>
      </c>
      <c r="D1731" t="s">
        <v>209</v>
      </c>
      <c r="E1731" t="s">
        <v>329</v>
      </c>
      <c r="F1731" t="s">
        <v>329</v>
      </c>
      <c r="G1731" t="s">
        <v>329</v>
      </c>
      <c r="H1731" t="s">
        <v>329</v>
      </c>
      <c r="I1731" t="s">
        <v>329</v>
      </c>
      <c r="J1731" t="s">
        <v>329</v>
      </c>
    </row>
    <row r="1732" spans="1:10" x14ac:dyDescent="0.35">
      <c r="A1732" t="s">
        <v>160</v>
      </c>
      <c r="B1732" t="s">
        <v>327</v>
      </c>
      <c r="C1732" t="s">
        <v>516</v>
      </c>
      <c r="D1732" t="s">
        <v>428</v>
      </c>
      <c r="E1732" t="s">
        <v>329</v>
      </c>
      <c r="F1732" t="s">
        <v>329</v>
      </c>
      <c r="G1732" t="s">
        <v>329</v>
      </c>
      <c r="H1732" t="s">
        <v>329</v>
      </c>
      <c r="I1732" t="s">
        <v>329</v>
      </c>
      <c r="J1732" t="s">
        <v>329</v>
      </c>
    </row>
    <row r="1733" spans="1:10" x14ac:dyDescent="0.35">
      <c r="A1733" t="s">
        <v>160</v>
      </c>
      <c r="B1733" t="s">
        <v>327</v>
      </c>
      <c r="C1733" t="s">
        <v>184</v>
      </c>
      <c r="D1733" t="s">
        <v>488</v>
      </c>
      <c r="E1733" t="s">
        <v>329</v>
      </c>
      <c r="F1733" t="s">
        <v>329</v>
      </c>
      <c r="G1733" t="s">
        <v>329</v>
      </c>
      <c r="H1733" t="s">
        <v>329</v>
      </c>
      <c r="I1733" t="s">
        <v>329</v>
      </c>
      <c r="J1733" t="s">
        <v>329</v>
      </c>
    </row>
    <row r="1734" spans="1:10" x14ac:dyDescent="0.35">
      <c r="A1734" t="s">
        <v>160</v>
      </c>
      <c r="B1734" t="s">
        <v>327</v>
      </c>
      <c r="C1734" t="s">
        <v>297</v>
      </c>
      <c r="D1734" t="s">
        <v>14</v>
      </c>
      <c r="E1734" t="s">
        <v>329</v>
      </c>
      <c r="F1734" t="s">
        <v>329</v>
      </c>
      <c r="G1734" t="s">
        <v>329</v>
      </c>
      <c r="H1734" t="s">
        <v>329</v>
      </c>
      <c r="I1734" t="s">
        <v>329</v>
      </c>
      <c r="J1734" t="s">
        <v>329</v>
      </c>
    </row>
    <row r="1735" spans="1:10" x14ac:dyDescent="0.35">
      <c r="A1735" t="s">
        <v>160</v>
      </c>
      <c r="B1735" t="s">
        <v>327</v>
      </c>
      <c r="C1735" t="s">
        <v>431</v>
      </c>
      <c r="D1735" t="s">
        <v>216</v>
      </c>
      <c r="E1735">
        <v>33.663856465925001</v>
      </c>
      <c r="F1735">
        <v>36.108455683863298</v>
      </c>
      <c r="G1735" t="s">
        <v>329</v>
      </c>
      <c r="H1735" t="s">
        <v>329</v>
      </c>
      <c r="I1735" t="s">
        <v>329</v>
      </c>
      <c r="J1735" t="s">
        <v>329</v>
      </c>
    </row>
    <row r="1736" spans="1:10" x14ac:dyDescent="0.35">
      <c r="A1736" t="s">
        <v>160</v>
      </c>
      <c r="B1736" t="s">
        <v>327</v>
      </c>
      <c r="C1736" t="s">
        <v>446</v>
      </c>
      <c r="D1736" t="s">
        <v>252</v>
      </c>
      <c r="E1736">
        <v>100</v>
      </c>
      <c r="F1736">
        <v>100</v>
      </c>
      <c r="G1736">
        <v>100</v>
      </c>
      <c r="H1736">
        <v>100</v>
      </c>
      <c r="I1736" t="s">
        <v>329</v>
      </c>
      <c r="J1736" t="s">
        <v>329</v>
      </c>
    </row>
    <row r="1737" spans="1:10" x14ac:dyDescent="0.35">
      <c r="A1737" t="s">
        <v>160</v>
      </c>
      <c r="B1737" t="s">
        <v>327</v>
      </c>
      <c r="C1737" t="s">
        <v>398</v>
      </c>
      <c r="D1737" t="s">
        <v>163</v>
      </c>
      <c r="E1737">
        <v>0</v>
      </c>
      <c r="F1737">
        <v>8.745053027913337E-4</v>
      </c>
      <c r="G1737">
        <v>8.7488102708059126E-5</v>
      </c>
      <c r="H1737">
        <v>5.0131743297032907E-6</v>
      </c>
      <c r="I1737">
        <v>6.4570801949516779E-4</v>
      </c>
      <c r="J1737">
        <v>2.1962455392810242E-3</v>
      </c>
    </row>
    <row r="1738" spans="1:10" x14ac:dyDescent="0.35">
      <c r="A1738" t="s">
        <v>160</v>
      </c>
      <c r="B1738" t="s">
        <v>327</v>
      </c>
      <c r="C1738" t="s">
        <v>9</v>
      </c>
      <c r="D1738" t="s">
        <v>457</v>
      </c>
      <c r="E1738">
        <v>29.854313646418085</v>
      </c>
      <c r="F1738">
        <v>29.321947258866853</v>
      </c>
      <c r="G1738">
        <v>32.307223830731999</v>
      </c>
      <c r="H1738">
        <v>31.970292488752783</v>
      </c>
      <c r="I1738">
        <v>32.642502670511625</v>
      </c>
      <c r="J1738">
        <v>14.315365818722817</v>
      </c>
    </row>
    <row r="1739" spans="1:10" x14ac:dyDescent="0.35">
      <c r="A1739" t="s">
        <v>160</v>
      </c>
      <c r="B1739" t="s">
        <v>327</v>
      </c>
      <c r="C1739" t="s">
        <v>5</v>
      </c>
      <c r="D1739" t="s">
        <v>156</v>
      </c>
      <c r="E1739">
        <v>0.85</v>
      </c>
      <c r="F1739" t="s">
        <v>329</v>
      </c>
      <c r="G1739">
        <v>1.05</v>
      </c>
      <c r="H1739" t="s">
        <v>329</v>
      </c>
      <c r="I1739">
        <v>1.1100000000000001</v>
      </c>
      <c r="J1739" t="s">
        <v>329</v>
      </c>
    </row>
    <row r="1740" spans="1:10" x14ac:dyDescent="0.35">
      <c r="A1740" t="s">
        <v>160</v>
      </c>
      <c r="B1740" t="s">
        <v>327</v>
      </c>
      <c r="C1740" t="s">
        <v>69</v>
      </c>
      <c r="D1740" t="s">
        <v>170</v>
      </c>
      <c r="E1740">
        <v>28.239000000000001</v>
      </c>
      <c r="F1740">
        <v>28.271000000000001</v>
      </c>
      <c r="G1740">
        <v>28.318999999999999</v>
      </c>
      <c r="H1740">
        <v>28.382000000000001</v>
      </c>
      <c r="I1740">
        <v>28.459</v>
      </c>
      <c r="J1740">
        <v>28.553000000000001</v>
      </c>
    </row>
    <row r="1741" spans="1:10" x14ac:dyDescent="0.35">
      <c r="A1741" t="s">
        <v>160</v>
      </c>
      <c r="B1741" t="s">
        <v>327</v>
      </c>
      <c r="C1741" t="s">
        <v>91</v>
      </c>
      <c r="D1741" t="s">
        <v>359</v>
      </c>
      <c r="E1741">
        <v>6.8048149016516932</v>
      </c>
      <c r="F1741">
        <v>6.4610917436775699</v>
      </c>
      <c r="G1741">
        <v>6.3400458014968599</v>
      </c>
      <c r="H1741">
        <v>6.7294595741196961</v>
      </c>
      <c r="I1741">
        <v>6.266955217468996</v>
      </c>
      <c r="J1741">
        <v>6.6720838481410762</v>
      </c>
    </row>
    <row r="1742" spans="1:10" x14ac:dyDescent="0.35">
      <c r="A1742" t="s">
        <v>160</v>
      </c>
      <c r="B1742" t="s">
        <v>327</v>
      </c>
      <c r="C1742" t="s">
        <v>390</v>
      </c>
      <c r="D1742" t="s">
        <v>473</v>
      </c>
      <c r="E1742">
        <v>58.942138371054718</v>
      </c>
      <c r="F1742">
        <v>55.784946143079438</v>
      </c>
      <c r="G1742">
        <v>53.649158969525004</v>
      </c>
      <c r="H1742">
        <v>56.340012057429092</v>
      </c>
      <c r="I1742">
        <v>59.860874713239099</v>
      </c>
      <c r="J1742">
        <v>58.652280130293157</v>
      </c>
    </row>
    <row r="1743" spans="1:10" x14ac:dyDescent="0.35">
      <c r="A1743" t="s">
        <v>160</v>
      </c>
      <c r="B1743" t="s">
        <v>327</v>
      </c>
      <c r="C1743" t="s">
        <v>70</v>
      </c>
      <c r="D1743" t="s">
        <v>447</v>
      </c>
      <c r="E1743">
        <v>18.278368360928059</v>
      </c>
      <c r="F1743">
        <v>18.645187651594842</v>
      </c>
      <c r="G1743">
        <v>18.688849036936503</v>
      </c>
      <c r="H1743">
        <v>18.896112595547685</v>
      </c>
      <c r="I1743">
        <v>18.61423417016676</v>
      </c>
      <c r="J1743">
        <v>19.582058014152533</v>
      </c>
    </row>
    <row r="1744" spans="1:10" x14ac:dyDescent="0.35">
      <c r="A1744" t="s">
        <v>160</v>
      </c>
      <c r="B1744" t="s">
        <v>327</v>
      </c>
      <c r="C1744" t="s">
        <v>77</v>
      </c>
      <c r="D1744" t="s">
        <v>426</v>
      </c>
      <c r="E1744">
        <v>2.0866666666669902</v>
      </c>
      <c r="F1744">
        <v>4.9777356370694701</v>
      </c>
      <c r="G1744">
        <v>2.3919352131234999</v>
      </c>
      <c r="H1744">
        <v>1.83245059434774</v>
      </c>
      <c r="I1744">
        <v>0.92076972435173499</v>
      </c>
      <c r="J1744" t="s">
        <v>329</v>
      </c>
    </row>
    <row r="1745" spans="1:10" x14ac:dyDescent="0.35">
      <c r="A1745" t="s">
        <v>239</v>
      </c>
      <c r="B1745" t="s">
        <v>31</v>
      </c>
      <c r="C1745" t="s">
        <v>97</v>
      </c>
      <c r="D1745" t="s">
        <v>217</v>
      </c>
      <c r="E1745">
        <v>33.9</v>
      </c>
      <c r="F1745" t="s">
        <v>329</v>
      </c>
      <c r="G1745">
        <v>37.9</v>
      </c>
      <c r="H1745" t="s">
        <v>329</v>
      </c>
      <c r="I1745" t="s">
        <v>329</v>
      </c>
      <c r="J1745" t="s">
        <v>329</v>
      </c>
    </row>
    <row r="1746" spans="1:10" x14ac:dyDescent="0.35">
      <c r="A1746" t="s">
        <v>239</v>
      </c>
      <c r="B1746" t="s">
        <v>31</v>
      </c>
      <c r="C1746" t="s">
        <v>346</v>
      </c>
      <c r="D1746" t="s">
        <v>502</v>
      </c>
      <c r="E1746">
        <v>0.40094053242226607</v>
      </c>
      <c r="F1746">
        <v>0.26479065481868869</v>
      </c>
      <c r="G1746">
        <v>0.46659727200416368</v>
      </c>
      <c r="H1746">
        <v>0.29567381370208923</v>
      </c>
      <c r="I1746" t="s">
        <v>329</v>
      </c>
      <c r="J1746" t="s">
        <v>329</v>
      </c>
    </row>
    <row r="1747" spans="1:10" x14ac:dyDescent="0.35">
      <c r="A1747" t="s">
        <v>239</v>
      </c>
      <c r="B1747" t="s">
        <v>31</v>
      </c>
      <c r="C1747" t="s">
        <v>313</v>
      </c>
      <c r="D1747" t="s">
        <v>277</v>
      </c>
      <c r="E1747">
        <v>0.56020521665196488</v>
      </c>
      <c r="F1747">
        <v>0.56452751815123903</v>
      </c>
      <c r="G1747">
        <v>0.56895701786257891</v>
      </c>
      <c r="H1747">
        <v>0.58655676554402791</v>
      </c>
      <c r="I1747" t="s">
        <v>329</v>
      </c>
      <c r="J1747" t="s">
        <v>329</v>
      </c>
    </row>
    <row r="1748" spans="1:10" x14ac:dyDescent="0.35">
      <c r="A1748" t="s">
        <v>239</v>
      </c>
      <c r="B1748" t="s">
        <v>31</v>
      </c>
      <c r="C1748" t="s">
        <v>198</v>
      </c>
      <c r="D1748" t="s">
        <v>59</v>
      </c>
      <c r="E1748">
        <v>81.824450629554605</v>
      </c>
      <c r="F1748">
        <v>81.775043976979561</v>
      </c>
      <c r="G1748">
        <v>81.462345212259294</v>
      </c>
      <c r="H1748">
        <v>81.020355067041109</v>
      </c>
      <c r="I1748" t="s">
        <v>329</v>
      </c>
      <c r="J1748" t="s">
        <v>329</v>
      </c>
    </row>
    <row r="1749" spans="1:10" x14ac:dyDescent="0.35">
      <c r="A1749" t="s">
        <v>239</v>
      </c>
      <c r="B1749" t="s">
        <v>31</v>
      </c>
      <c r="C1749" t="s">
        <v>232</v>
      </c>
      <c r="D1749" t="s">
        <v>215</v>
      </c>
      <c r="E1749">
        <v>17.774608838023134</v>
      </c>
      <c r="F1749">
        <v>17.960165368201757</v>
      </c>
      <c r="G1749">
        <v>18.071057515736548</v>
      </c>
      <c r="H1749">
        <v>18.6839711192568</v>
      </c>
      <c r="I1749" t="s">
        <v>329</v>
      </c>
      <c r="J1749" t="s">
        <v>329</v>
      </c>
    </row>
    <row r="1750" spans="1:10" x14ac:dyDescent="0.35">
      <c r="A1750" t="s">
        <v>239</v>
      </c>
      <c r="B1750" t="s">
        <v>31</v>
      </c>
      <c r="C1750" t="s">
        <v>293</v>
      </c>
      <c r="D1750" t="s">
        <v>258</v>
      </c>
      <c r="E1750" t="s">
        <v>329</v>
      </c>
      <c r="F1750" t="s">
        <v>329</v>
      </c>
      <c r="G1750" t="s">
        <v>329</v>
      </c>
      <c r="H1750" t="s">
        <v>329</v>
      </c>
      <c r="I1750" t="s">
        <v>329</v>
      </c>
      <c r="J1750" t="s">
        <v>329</v>
      </c>
    </row>
    <row r="1751" spans="1:10" x14ac:dyDescent="0.35">
      <c r="A1751" t="s">
        <v>239</v>
      </c>
      <c r="B1751" t="s">
        <v>31</v>
      </c>
      <c r="C1751" t="s">
        <v>367</v>
      </c>
      <c r="D1751" t="s">
        <v>0</v>
      </c>
      <c r="E1751">
        <v>379.67184143152684</v>
      </c>
      <c r="F1751">
        <v>387.3769947234519</v>
      </c>
      <c r="G1751">
        <v>395.89737528900281</v>
      </c>
      <c r="H1751">
        <v>393.15915093197373</v>
      </c>
      <c r="I1751" t="s">
        <v>329</v>
      </c>
      <c r="J1751" t="s">
        <v>329</v>
      </c>
    </row>
    <row r="1752" spans="1:10" x14ac:dyDescent="0.35">
      <c r="A1752" t="s">
        <v>239</v>
      </c>
      <c r="B1752" t="s">
        <v>31</v>
      </c>
      <c r="C1752" t="s">
        <v>301</v>
      </c>
      <c r="D1752" t="s">
        <v>209</v>
      </c>
      <c r="E1752">
        <v>17.774608838023134</v>
      </c>
      <c r="F1752">
        <v>17.960165368201764</v>
      </c>
      <c r="G1752">
        <v>18.071008415739495</v>
      </c>
      <c r="H1752">
        <v>18.68397111925681</v>
      </c>
      <c r="I1752" t="s">
        <v>329</v>
      </c>
      <c r="J1752" t="s">
        <v>329</v>
      </c>
    </row>
    <row r="1753" spans="1:10" x14ac:dyDescent="0.35">
      <c r="A1753" t="s">
        <v>239</v>
      </c>
      <c r="B1753" t="s">
        <v>31</v>
      </c>
      <c r="C1753" t="s">
        <v>516</v>
      </c>
      <c r="D1753" t="s">
        <v>428</v>
      </c>
      <c r="E1753">
        <v>3.956134080812868</v>
      </c>
      <c r="F1753">
        <v>4.0330328093443137</v>
      </c>
      <c r="G1753">
        <v>4.0043352034465514</v>
      </c>
      <c r="H1753">
        <v>4.1475498591324582</v>
      </c>
      <c r="I1753">
        <v>4.2073212129966402</v>
      </c>
      <c r="J1753" t="s">
        <v>329</v>
      </c>
    </row>
    <row r="1754" spans="1:10" x14ac:dyDescent="0.35">
      <c r="A1754" t="s">
        <v>239</v>
      </c>
      <c r="B1754" t="s">
        <v>31</v>
      </c>
      <c r="C1754" t="s">
        <v>184</v>
      </c>
      <c r="D1754" t="s">
        <v>488</v>
      </c>
      <c r="E1754" t="s">
        <v>329</v>
      </c>
      <c r="F1754" t="s">
        <v>329</v>
      </c>
      <c r="G1754" t="s">
        <v>329</v>
      </c>
      <c r="H1754" t="s">
        <v>329</v>
      </c>
      <c r="I1754" t="s">
        <v>329</v>
      </c>
      <c r="J1754" t="s">
        <v>329</v>
      </c>
    </row>
    <row r="1755" spans="1:10" x14ac:dyDescent="0.35">
      <c r="A1755" t="s">
        <v>239</v>
      </c>
      <c r="B1755" t="s">
        <v>31</v>
      </c>
      <c r="C1755" t="s">
        <v>297</v>
      </c>
      <c r="D1755" t="s">
        <v>14</v>
      </c>
      <c r="E1755" t="s">
        <v>329</v>
      </c>
      <c r="F1755" t="s">
        <v>329</v>
      </c>
      <c r="G1755" t="s">
        <v>329</v>
      </c>
      <c r="H1755" t="s">
        <v>329</v>
      </c>
      <c r="I1755" t="s">
        <v>329</v>
      </c>
      <c r="J1755" t="s">
        <v>329</v>
      </c>
    </row>
    <row r="1756" spans="1:10" x14ac:dyDescent="0.35">
      <c r="A1756" t="s">
        <v>239</v>
      </c>
      <c r="B1756" t="s">
        <v>31</v>
      </c>
      <c r="C1756" t="s">
        <v>431</v>
      </c>
      <c r="D1756" t="s">
        <v>216</v>
      </c>
      <c r="E1756">
        <v>79.024840786762596</v>
      </c>
      <c r="F1756">
        <v>79.005650487854098</v>
      </c>
      <c r="G1756">
        <v>83.090350574474002</v>
      </c>
      <c r="H1756" t="s">
        <v>329</v>
      </c>
      <c r="I1756" t="s">
        <v>329</v>
      </c>
      <c r="J1756" t="s">
        <v>329</v>
      </c>
    </row>
    <row r="1757" spans="1:10" x14ac:dyDescent="0.35">
      <c r="A1757" t="s">
        <v>239</v>
      </c>
      <c r="B1757" t="s">
        <v>31</v>
      </c>
      <c r="C1757" t="s">
        <v>446</v>
      </c>
      <c r="D1757" t="s">
        <v>252</v>
      </c>
      <c r="E1757">
        <v>92.931034482758605</v>
      </c>
      <c r="F1757">
        <v>93.223140495867781</v>
      </c>
      <c r="G1757">
        <v>93.512658227848107</v>
      </c>
      <c r="H1757">
        <v>93.749999999999986</v>
      </c>
      <c r="I1757" t="s">
        <v>329</v>
      </c>
      <c r="J1757" t="s">
        <v>329</v>
      </c>
    </row>
    <row r="1758" spans="1:10" x14ac:dyDescent="0.35">
      <c r="A1758" t="s">
        <v>239</v>
      </c>
      <c r="B1758" t="s">
        <v>31</v>
      </c>
      <c r="C1758" t="s">
        <v>398</v>
      </c>
      <c r="D1758" t="s">
        <v>163</v>
      </c>
      <c r="E1758" t="s">
        <v>329</v>
      </c>
      <c r="F1758" t="s">
        <v>329</v>
      </c>
      <c r="G1758" t="s">
        <v>329</v>
      </c>
      <c r="H1758" t="s">
        <v>329</v>
      </c>
      <c r="I1758" t="s">
        <v>329</v>
      </c>
      <c r="J1758" t="s">
        <v>329</v>
      </c>
    </row>
    <row r="1759" spans="1:10" x14ac:dyDescent="0.35">
      <c r="A1759" t="s">
        <v>239</v>
      </c>
      <c r="B1759" t="s">
        <v>31</v>
      </c>
      <c r="C1759" t="s">
        <v>9</v>
      </c>
      <c r="D1759" t="s">
        <v>457</v>
      </c>
      <c r="E1759" t="s">
        <v>329</v>
      </c>
      <c r="F1759" t="s">
        <v>329</v>
      </c>
      <c r="G1759" t="s">
        <v>329</v>
      </c>
      <c r="H1759" t="s">
        <v>329</v>
      </c>
      <c r="I1759" t="s">
        <v>329</v>
      </c>
      <c r="J1759" t="s">
        <v>329</v>
      </c>
    </row>
    <row r="1760" spans="1:10" x14ac:dyDescent="0.35">
      <c r="A1760" t="s">
        <v>239</v>
      </c>
      <c r="B1760" t="s">
        <v>31</v>
      </c>
      <c r="C1760" t="s">
        <v>5</v>
      </c>
      <c r="D1760" t="s">
        <v>156</v>
      </c>
      <c r="E1760" t="s">
        <v>329</v>
      </c>
      <c r="F1760" t="s">
        <v>329</v>
      </c>
      <c r="G1760">
        <v>1.03</v>
      </c>
      <c r="H1760" t="s">
        <v>329</v>
      </c>
      <c r="I1760">
        <v>0.94</v>
      </c>
      <c r="J1760" t="s">
        <v>329</v>
      </c>
    </row>
    <row r="1761" spans="1:10" x14ac:dyDescent="0.35">
      <c r="A1761" t="s">
        <v>239</v>
      </c>
      <c r="B1761" t="s">
        <v>31</v>
      </c>
      <c r="C1761" t="s">
        <v>69</v>
      </c>
      <c r="D1761" t="s">
        <v>170</v>
      </c>
      <c r="E1761">
        <v>52.015999999999998</v>
      </c>
      <c r="F1761">
        <v>53.456000000000003</v>
      </c>
      <c r="G1761">
        <v>54.841000000000001</v>
      </c>
      <c r="H1761">
        <v>56.167999999999999</v>
      </c>
      <c r="I1761">
        <v>57.436</v>
      </c>
      <c r="J1761">
        <v>58.645000000000003</v>
      </c>
    </row>
    <row r="1762" spans="1:10" x14ac:dyDescent="0.35">
      <c r="A1762" t="s">
        <v>239</v>
      </c>
      <c r="B1762" t="s">
        <v>31</v>
      </c>
      <c r="C1762" t="s">
        <v>91</v>
      </c>
      <c r="D1762" t="s">
        <v>359</v>
      </c>
      <c r="E1762" t="s">
        <v>329</v>
      </c>
      <c r="F1762" t="s">
        <v>329</v>
      </c>
      <c r="G1762" t="s">
        <v>329</v>
      </c>
      <c r="H1762" t="s">
        <v>329</v>
      </c>
      <c r="I1762" t="s">
        <v>329</v>
      </c>
      <c r="J1762" t="s">
        <v>329</v>
      </c>
    </row>
    <row r="1763" spans="1:10" x14ac:dyDescent="0.35">
      <c r="A1763" t="s">
        <v>239</v>
      </c>
      <c r="B1763" t="s">
        <v>31</v>
      </c>
      <c r="C1763" t="s">
        <v>390</v>
      </c>
      <c r="D1763" t="s">
        <v>473</v>
      </c>
      <c r="E1763" t="s">
        <v>329</v>
      </c>
      <c r="F1763" t="s">
        <v>329</v>
      </c>
      <c r="G1763" t="s">
        <v>329</v>
      </c>
      <c r="H1763" t="s">
        <v>329</v>
      </c>
      <c r="I1763" t="s">
        <v>329</v>
      </c>
      <c r="J1763" t="s">
        <v>329</v>
      </c>
    </row>
    <row r="1764" spans="1:10" x14ac:dyDescent="0.35">
      <c r="A1764" t="s">
        <v>239</v>
      </c>
      <c r="B1764" t="s">
        <v>31</v>
      </c>
      <c r="C1764" t="s">
        <v>70</v>
      </c>
      <c r="D1764" t="s">
        <v>447</v>
      </c>
      <c r="E1764" t="s">
        <v>329</v>
      </c>
      <c r="F1764" t="s">
        <v>329</v>
      </c>
      <c r="G1764" t="s">
        <v>329</v>
      </c>
      <c r="H1764" t="s">
        <v>329</v>
      </c>
      <c r="I1764" t="s">
        <v>329</v>
      </c>
      <c r="J1764" t="s">
        <v>329</v>
      </c>
    </row>
    <row r="1765" spans="1:10" x14ac:dyDescent="0.35">
      <c r="A1765" t="s">
        <v>239</v>
      </c>
      <c r="B1765" t="s">
        <v>31</v>
      </c>
      <c r="C1765" t="s">
        <v>77</v>
      </c>
      <c r="D1765" t="s">
        <v>426</v>
      </c>
      <c r="E1765">
        <v>5.6965110234000198</v>
      </c>
      <c r="F1765">
        <v>8.4110710413144698</v>
      </c>
      <c r="G1765">
        <v>6.2796654964890903</v>
      </c>
      <c r="H1765">
        <v>5.8534727218859599</v>
      </c>
      <c r="I1765">
        <v>4.5661735305874398</v>
      </c>
      <c r="J1765">
        <v>9.0165188130927199</v>
      </c>
    </row>
    <row r="1766" spans="1:10" x14ac:dyDescent="0.35">
      <c r="A1766" t="s">
        <v>316</v>
      </c>
      <c r="B1766" t="s">
        <v>7</v>
      </c>
      <c r="C1766" t="s">
        <v>97</v>
      </c>
      <c r="D1766" t="s">
        <v>217</v>
      </c>
      <c r="E1766">
        <v>80</v>
      </c>
      <c r="F1766" t="s">
        <v>329</v>
      </c>
      <c r="G1766">
        <v>82.2</v>
      </c>
      <c r="H1766" t="s">
        <v>329</v>
      </c>
      <c r="I1766" t="s">
        <v>329</v>
      </c>
      <c r="J1766" t="s">
        <v>329</v>
      </c>
    </row>
    <row r="1767" spans="1:10" x14ac:dyDescent="0.35">
      <c r="A1767" t="s">
        <v>316</v>
      </c>
      <c r="B1767" t="s">
        <v>7</v>
      </c>
      <c r="C1767" t="s">
        <v>346</v>
      </c>
      <c r="D1767" t="s">
        <v>502</v>
      </c>
      <c r="E1767">
        <v>5.8036097716592439</v>
      </c>
      <c r="F1767">
        <v>4.9830116518350041</v>
      </c>
      <c r="G1767">
        <v>5.2443700833420666</v>
      </c>
      <c r="H1767">
        <v>5.0430657125229059</v>
      </c>
      <c r="I1767" t="s">
        <v>329</v>
      </c>
      <c r="J1767" t="s">
        <v>329</v>
      </c>
    </row>
    <row r="1768" spans="1:10" x14ac:dyDescent="0.35">
      <c r="A1768" t="s">
        <v>316</v>
      </c>
      <c r="B1768" t="s">
        <v>7</v>
      </c>
      <c r="C1768" t="s">
        <v>313</v>
      </c>
      <c r="D1768" t="s">
        <v>277</v>
      </c>
      <c r="E1768">
        <v>1.7475081374987513</v>
      </c>
      <c r="F1768">
        <v>1.7696445993692385</v>
      </c>
      <c r="G1768">
        <v>1.7531612087165627</v>
      </c>
      <c r="H1768">
        <v>1.7434043607303478</v>
      </c>
      <c r="I1768" t="s">
        <v>329</v>
      </c>
      <c r="J1768" t="s">
        <v>329</v>
      </c>
    </row>
    <row r="1769" spans="1:10" x14ac:dyDescent="0.35">
      <c r="A1769" t="s">
        <v>316</v>
      </c>
      <c r="B1769" t="s">
        <v>7</v>
      </c>
      <c r="C1769" t="s">
        <v>198</v>
      </c>
      <c r="D1769" t="s">
        <v>59</v>
      </c>
      <c r="E1769">
        <v>43.01277197299946</v>
      </c>
      <c r="F1769">
        <v>42.793721158689728</v>
      </c>
      <c r="G1769">
        <v>43.144881406985952</v>
      </c>
      <c r="H1769">
        <v>43.420343048633946</v>
      </c>
      <c r="I1769" t="s">
        <v>329</v>
      </c>
      <c r="J1769" t="s">
        <v>329</v>
      </c>
    </row>
    <row r="1770" spans="1:10" x14ac:dyDescent="0.35">
      <c r="A1770" t="s">
        <v>316</v>
      </c>
      <c r="B1770" t="s">
        <v>7</v>
      </c>
      <c r="C1770" t="s">
        <v>232</v>
      </c>
      <c r="D1770" t="s">
        <v>215</v>
      </c>
      <c r="E1770">
        <v>51.183618255341301</v>
      </c>
      <c r="F1770">
        <v>52.223267189475266</v>
      </c>
      <c r="G1770">
        <v>51.610748509671978</v>
      </c>
      <c r="H1770">
        <v>51.536591238843144</v>
      </c>
      <c r="I1770" t="s">
        <v>329</v>
      </c>
      <c r="J1770" t="s">
        <v>329</v>
      </c>
    </row>
    <row r="1771" spans="1:10" x14ac:dyDescent="0.35">
      <c r="A1771" t="s">
        <v>316</v>
      </c>
      <c r="B1771" t="s">
        <v>7</v>
      </c>
      <c r="C1771" t="s">
        <v>293</v>
      </c>
      <c r="D1771" t="s">
        <v>258</v>
      </c>
      <c r="E1771" t="s">
        <v>329</v>
      </c>
      <c r="F1771" t="s">
        <v>329</v>
      </c>
      <c r="G1771" t="s">
        <v>329</v>
      </c>
      <c r="H1771" t="s">
        <v>329</v>
      </c>
      <c r="I1771" t="s">
        <v>329</v>
      </c>
      <c r="J1771" t="s">
        <v>329</v>
      </c>
    </row>
    <row r="1772" spans="1:10" x14ac:dyDescent="0.35">
      <c r="A1772" t="s">
        <v>316</v>
      </c>
      <c r="B1772" t="s">
        <v>7</v>
      </c>
      <c r="C1772" t="s">
        <v>367</v>
      </c>
      <c r="D1772" t="s">
        <v>0</v>
      </c>
      <c r="E1772">
        <v>608.22654961603166</v>
      </c>
      <c r="F1772">
        <v>663.94936687601535</v>
      </c>
      <c r="G1772">
        <v>662.41678172202603</v>
      </c>
      <c r="H1772">
        <v>662.43558622759747</v>
      </c>
      <c r="I1772" t="s">
        <v>329</v>
      </c>
      <c r="J1772" t="s">
        <v>329</v>
      </c>
    </row>
    <row r="1773" spans="1:10" x14ac:dyDescent="0.35">
      <c r="A1773" t="s">
        <v>316</v>
      </c>
      <c r="B1773" t="s">
        <v>7</v>
      </c>
      <c r="C1773" t="s">
        <v>301</v>
      </c>
      <c r="D1773" t="s">
        <v>209</v>
      </c>
      <c r="E1773">
        <v>51.16665965535919</v>
      </c>
      <c r="F1773">
        <v>52.148507786103913</v>
      </c>
      <c r="G1773">
        <v>51.484883627671785</v>
      </c>
      <c r="H1773">
        <v>51.351342514736039</v>
      </c>
      <c r="I1773" t="s">
        <v>329</v>
      </c>
      <c r="J1773" t="s">
        <v>329</v>
      </c>
    </row>
    <row r="1774" spans="1:10" x14ac:dyDescent="0.35">
      <c r="A1774" t="s">
        <v>316</v>
      </c>
      <c r="B1774" t="s">
        <v>7</v>
      </c>
      <c r="C1774" t="s">
        <v>516</v>
      </c>
      <c r="D1774" t="s">
        <v>428</v>
      </c>
      <c r="E1774">
        <v>7.130272509656205</v>
      </c>
      <c r="F1774">
        <v>6.6777973313501704</v>
      </c>
      <c r="G1774">
        <v>6.8662403629530466</v>
      </c>
      <c r="H1774">
        <v>6.9561726381152731</v>
      </c>
      <c r="I1774">
        <v>6.9627986147254601</v>
      </c>
      <c r="J1774" t="s">
        <v>329</v>
      </c>
    </row>
    <row r="1775" spans="1:10" x14ac:dyDescent="0.35">
      <c r="A1775" t="s">
        <v>316</v>
      </c>
      <c r="B1775" t="s">
        <v>7</v>
      </c>
      <c r="C1775" t="s">
        <v>184</v>
      </c>
      <c r="D1775" t="s">
        <v>488</v>
      </c>
      <c r="E1775">
        <v>250000000</v>
      </c>
      <c r="F1775">
        <v>144500000</v>
      </c>
      <c r="G1775" t="s">
        <v>329</v>
      </c>
      <c r="H1775">
        <v>385600000</v>
      </c>
      <c r="I1775">
        <v>562300000</v>
      </c>
      <c r="J1775">
        <v>430000000</v>
      </c>
    </row>
    <row r="1776" spans="1:10" x14ac:dyDescent="0.35">
      <c r="A1776" t="s">
        <v>316</v>
      </c>
      <c r="B1776" t="s">
        <v>7</v>
      </c>
      <c r="C1776" t="s">
        <v>297</v>
      </c>
      <c r="D1776" t="s">
        <v>14</v>
      </c>
      <c r="E1776" t="s">
        <v>329</v>
      </c>
      <c r="F1776" t="s">
        <v>329</v>
      </c>
      <c r="G1776" t="s">
        <v>329</v>
      </c>
      <c r="H1776" t="s">
        <v>329</v>
      </c>
      <c r="I1776" t="s">
        <v>329</v>
      </c>
      <c r="J1776" t="s">
        <v>329</v>
      </c>
    </row>
    <row r="1777" spans="1:10" x14ac:dyDescent="0.35">
      <c r="A1777" t="s">
        <v>316</v>
      </c>
      <c r="B1777" t="s">
        <v>7</v>
      </c>
      <c r="C1777" t="s">
        <v>431</v>
      </c>
      <c r="D1777" t="s">
        <v>216</v>
      </c>
      <c r="E1777">
        <v>53.134294489835199</v>
      </c>
      <c r="F1777">
        <v>53.913203810143102</v>
      </c>
      <c r="G1777">
        <v>53.386150746813598</v>
      </c>
      <c r="H1777" t="s">
        <v>329</v>
      </c>
      <c r="I1777" t="s">
        <v>329</v>
      </c>
      <c r="J1777" t="s">
        <v>329</v>
      </c>
    </row>
    <row r="1778" spans="1:10" x14ac:dyDescent="0.35">
      <c r="A1778" t="s">
        <v>316</v>
      </c>
      <c r="B1778" t="s">
        <v>7</v>
      </c>
      <c r="C1778" t="s">
        <v>446</v>
      </c>
      <c r="D1778" t="s">
        <v>252</v>
      </c>
      <c r="E1778">
        <v>84.275862068965509</v>
      </c>
      <c r="F1778">
        <v>83.538083538083541</v>
      </c>
      <c r="G1778">
        <v>82.979591836734699</v>
      </c>
      <c r="H1778">
        <v>83.131067961165044</v>
      </c>
      <c r="I1778" t="s">
        <v>329</v>
      </c>
      <c r="J1778" t="s">
        <v>329</v>
      </c>
    </row>
    <row r="1779" spans="1:10" x14ac:dyDescent="0.35">
      <c r="A1779" t="s">
        <v>316</v>
      </c>
      <c r="B1779" t="s">
        <v>7</v>
      </c>
      <c r="C1779" t="s">
        <v>398</v>
      </c>
      <c r="D1779" t="s">
        <v>163</v>
      </c>
      <c r="E1779">
        <v>8.5618834480792643</v>
      </c>
      <c r="F1779">
        <v>4.3706435319685282</v>
      </c>
      <c r="G1779">
        <v>4.0906631814440022</v>
      </c>
      <c r="H1779" t="s">
        <v>329</v>
      </c>
      <c r="I1779">
        <v>4.5370367018575712E-2</v>
      </c>
      <c r="J1779" t="s">
        <v>329</v>
      </c>
    </row>
    <row r="1780" spans="1:10" x14ac:dyDescent="0.35">
      <c r="A1780" t="s">
        <v>316</v>
      </c>
      <c r="B1780" t="s">
        <v>7</v>
      </c>
      <c r="C1780" t="s">
        <v>9</v>
      </c>
      <c r="D1780" t="s">
        <v>457</v>
      </c>
      <c r="E1780">
        <v>22.389460546093805</v>
      </c>
      <c r="F1780">
        <v>24.646259968283832</v>
      </c>
      <c r="G1780">
        <v>25.273278868470207</v>
      </c>
      <c r="H1780" t="s">
        <v>329</v>
      </c>
      <c r="I1780">
        <v>23.375902303852676</v>
      </c>
      <c r="J1780" t="s">
        <v>329</v>
      </c>
    </row>
    <row r="1781" spans="1:10" x14ac:dyDescent="0.35">
      <c r="A1781" t="s">
        <v>316</v>
      </c>
      <c r="B1781" t="s">
        <v>7</v>
      </c>
      <c r="C1781" t="s">
        <v>5</v>
      </c>
      <c r="D1781" t="s">
        <v>156</v>
      </c>
      <c r="E1781">
        <v>0.92</v>
      </c>
      <c r="F1781" t="s">
        <v>329</v>
      </c>
      <c r="G1781">
        <v>1.1499999999999999</v>
      </c>
      <c r="H1781" t="s">
        <v>329</v>
      </c>
      <c r="I1781">
        <v>1.03</v>
      </c>
      <c r="J1781" t="s">
        <v>329</v>
      </c>
    </row>
    <row r="1782" spans="1:10" x14ac:dyDescent="0.35">
      <c r="A1782" t="s">
        <v>316</v>
      </c>
      <c r="B1782" t="s">
        <v>7</v>
      </c>
      <c r="C1782" t="s">
        <v>69</v>
      </c>
      <c r="D1782" t="s">
        <v>170</v>
      </c>
      <c r="E1782">
        <v>51.695999999999998</v>
      </c>
      <c r="F1782">
        <v>52.316000000000003</v>
      </c>
      <c r="G1782">
        <v>52.93</v>
      </c>
      <c r="H1782">
        <v>53.536999999999999</v>
      </c>
      <c r="I1782">
        <v>54.137</v>
      </c>
      <c r="J1782">
        <v>54.73</v>
      </c>
    </row>
    <row r="1783" spans="1:10" x14ac:dyDescent="0.35">
      <c r="A1783" t="s">
        <v>316</v>
      </c>
      <c r="B1783" t="s">
        <v>7</v>
      </c>
      <c r="C1783" t="s">
        <v>91</v>
      </c>
      <c r="D1783" t="s">
        <v>359</v>
      </c>
      <c r="E1783">
        <v>17.820528700601752</v>
      </c>
      <c r="F1783">
        <v>18.499779214001848</v>
      </c>
      <c r="G1783">
        <v>19.042848689021174</v>
      </c>
      <c r="H1783">
        <v>18.60670244396962</v>
      </c>
      <c r="I1783">
        <v>18.524286358218969</v>
      </c>
      <c r="J1783">
        <v>18.624135349436422</v>
      </c>
    </row>
    <row r="1784" spans="1:10" x14ac:dyDescent="0.35">
      <c r="A1784" t="s">
        <v>316</v>
      </c>
      <c r="B1784" t="s">
        <v>7</v>
      </c>
      <c r="C1784" t="s">
        <v>390</v>
      </c>
      <c r="D1784" t="s">
        <v>473</v>
      </c>
      <c r="E1784">
        <v>59.934992640132734</v>
      </c>
      <c r="F1784">
        <v>56.926787363012309</v>
      </c>
      <c r="G1784">
        <v>57.276339211487816</v>
      </c>
      <c r="H1784">
        <v>59.546065230050417</v>
      </c>
      <c r="I1784">
        <v>59.794135638753531</v>
      </c>
      <c r="J1784">
        <v>58.777951655863816</v>
      </c>
    </row>
    <row r="1785" spans="1:10" x14ac:dyDescent="0.35">
      <c r="A1785" t="s">
        <v>316</v>
      </c>
      <c r="B1785" t="s">
        <v>7</v>
      </c>
      <c r="C1785" t="s">
        <v>70</v>
      </c>
      <c r="D1785" t="s">
        <v>447</v>
      </c>
      <c r="E1785">
        <v>12.491214248472575</v>
      </c>
      <c r="F1785">
        <v>15.299201156115775</v>
      </c>
      <c r="G1785">
        <v>14.606968565947625</v>
      </c>
      <c r="H1785">
        <v>13.116299855020205</v>
      </c>
      <c r="I1785">
        <v>13.806198402096889</v>
      </c>
      <c r="J1785">
        <v>13.687825027351289</v>
      </c>
    </row>
    <row r="1786" spans="1:10" x14ac:dyDescent="0.35">
      <c r="A1786" t="s">
        <v>316</v>
      </c>
      <c r="B1786" t="s">
        <v>7</v>
      </c>
      <c r="C1786" t="s">
        <v>77</v>
      </c>
      <c r="D1786" t="s">
        <v>426</v>
      </c>
      <c r="E1786">
        <v>4.7005499294760504</v>
      </c>
      <c r="F1786">
        <v>6.7622795731473397</v>
      </c>
      <c r="G1786">
        <v>5.1961861553186202</v>
      </c>
      <c r="H1786">
        <v>5.1618989858150099</v>
      </c>
      <c r="I1786">
        <v>6.1292493031300603</v>
      </c>
      <c r="J1786">
        <v>3.1578311798093099</v>
      </c>
    </row>
    <row r="1787" spans="1:10" x14ac:dyDescent="0.35">
      <c r="A1787" t="s">
        <v>365</v>
      </c>
      <c r="B1787" t="s">
        <v>231</v>
      </c>
      <c r="C1787" t="s">
        <v>97</v>
      </c>
      <c r="D1787" t="s">
        <v>217</v>
      </c>
      <c r="E1787">
        <v>100</v>
      </c>
      <c r="F1787" t="s">
        <v>329</v>
      </c>
      <c r="G1787">
        <v>100</v>
      </c>
      <c r="H1787" t="s">
        <v>329</v>
      </c>
      <c r="I1787" t="s">
        <v>329</v>
      </c>
      <c r="J1787" t="s">
        <v>329</v>
      </c>
    </row>
    <row r="1788" spans="1:10" x14ac:dyDescent="0.35">
      <c r="A1788" t="s">
        <v>365</v>
      </c>
      <c r="B1788" t="s">
        <v>231</v>
      </c>
      <c r="C1788" t="s">
        <v>346</v>
      </c>
      <c r="D1788" t="s">
        <v>502</v>
      </c>
      <c r="E1788">
        <v>6.2889853102466144E-4</v>
      </c>
      <c r="F1788">
        <v>1.1647263702243933E-3</v>
      </c>
      <c r="G1788">
        <v>1.2058763194355152E-3</v>
      </c>
      <c r="H1788">
        <v>1.8518561053255363E-3</v>
      </c>
      <c r="I1788" t="s">
        <v>329</v>
      </c>
      <c r="J1788" t="s">
        <v>329</v>
      </c>
    </row>
    <row r="1789" spans="1:10" x14ac:dyDescent="0.35">
      <c r="A1789" t="s">
        <v>365</v>
      </c>
      <c r="B1789" t="s">
        <v>231</v>
      </c>
      <c r="C1789" t="s">
        <v>313</v>
      </c>
      <c r="D1789" t="s">
        <v>277</v>
      </c>
      <c r="E1789">
        <v>2.9805918256938986</v>
      </c>
      <c r="F1789">
        <v>2.9656493752428066</v>
      </c>
      <c r="G1789">
        <v>3.0460026391865216</v>
      </c>
      <c r="H1789">
        <v>3.2295573748087847</v>
      </c>
      <c r="I1789" t="s">
        <v>329</v>
      </c>
      <c r="J1789" t="s">
        <v>329</v>
      </c>
    </row>
    <row r="1790" spans="1:10" x14ac:dyDescent="0.35">
      <c r="A1790" t="s">
        <v>365</v>
      </c>
      <c r="B1790" t="s">
        <v>231</v>
      </c>
      <c r="C1790" t="s">
        <v>198</v>
      </c>
      <c r="D1790" t="s">
        <v>59</v>
      </c>
      <c r="E1790">
        <v>0.72077621874319453</v>
      </c>
      <c r="F1790">
        <v>0.80211048418284658</v>
      </c>
      <c r="G1790">
        <v>0.70418269418850332</v>
      </c>
      <c r="H1790">
        <v>0.70749516507646293</v>
      </c>
      <c r="I1790" t="s">
        <v>329</v>
      </c>
      <c r="J1790" t="s">
        <v>329</v>
      </c>
    </row>
    <row r="1791" spans="1:10" x14ac:dyDescent="0.35">
      <c r="A1791" t="s">
        <v>365</v>
      </c>
      <c r="B1791" t="s">
        <v>231</v>
      </c>
      <c r="C1791" t="s">
        <v>232</v>
      </c>
      <c r="D1791" t="s">
        <v>215</v>
      </c>
      <c r="E1791">
        <v>99.300116375479334</v>
      </c>
      <c r="F1791">
        <v>99.226614918506044</v>
      </c>
      <c r="G1791">
        <v>99.320397552183252</v>
      </c>
      <c r="H1791">
        <v>99.301211429713305</v>
      </c>
      <c r="I1791" t="s">
        <v>329</v>
      </c>
      <c r="J1791" t="s">
        <v>329</v>
      </c>
    </row>
    <row r="1792" spans="1:10" x14ac:dyDescent="0.35">
      <c r="A1792" t="s">
        <v>365</v>
      </c>
      <c r="B1792" t="s">
        <v>231</v>
      </c>
      <c r="C1792" t="s">
        <v>293</v>
      </c>
      <c r="D1792" t="s">
        <v>258</v>
      </c>
      <c r="E1792" t="s">
        <v>329</v>
      </c>
      <c r="F1792" t="s">
        <v>329</v>
      </c>
      <c r="G1792" t="s">
        <v>329</v>
      </c>
      <c r="H1792" t="s">
        <v>329</v>
      </c>
      <c r="I1792" t="s">
        <v>329</v>
      </c>
      <c r="J1792" t="s">
        <v>329</v>
      </c>
    </row>
    <row r="1793" spans="1:10" x14ac:dyDescent="0.35">
      <c r="A1793" t="s">
        <v>365</v>
      </c>
      <c r="B1793" t="s">
        <v>231</v>
      </c>
      <c r="C1793" t="s">
        <v>367</v>
      </c>
      <c r="D1793" t="s">
        <v>0</v>
      </c>
      <c r="E1793">
        <v>1946.7984966259503</v>
      </c>
      <c r="F1793">
        <v>2088.270971208779</v>
      </c>
      <c r="G1793">
        <v>1993.6105442652281</v>
      </c>
      <c r="H1793">
        <v>1938.3607652173914</v>
      </c>
      <c r="I1793" t="s">
        <v>329</v>
      </c>
      <c r="J1793" t="s">
        <v>329</v>
      </c>
    </row>
    <row r="1794" spans="1:10" x14ac:dyDescent="0.35">
      <c r="A1794" t="s">
        <v>365</v>
      </c>
      <c r="B1794" t="s">
        <v>231</v>
      </c>
      <c r="C1794" t="s">
        <v>301</v>
      </c>
      <c r="D1794" t="s">
        <v>209</v>
      </c>
      <c r="E1794">
        <v>93.971956390713302</v>
      </c>
      <c r="F1794">
        <v>94.314767436986443</v>
      </c>
      <c r="G1794">
        <v>93.282708028037462</v>
      </c>
      <c r="H1794">
        <v>93.698664826103524</v>
      </c>
      <c r="I1794" t="s">
        <v>329</v>
      </c>
      <c r="J1794" t="s">
        <v>329</v>
      </c>
    </row>
    <row r="1795" spans="1:10" x14ac:dyDescent="0.35">
      <c r="A1795" t="s">
        <v>365</v>
      </c>
      <c r="B1795" t="s">
        <v>231</v>
      </c>
      <c r="C1795" t="s">
        <v>516</v>
      </c>
      <c r="D1795" t="s">
        <v>428</v>
      </c>
      <c r="E1795">
        <v>24.713134048474952</v>
      </c>
      <c r="F1795">
        <v>23.996588464595529</v>
      </c>
      <c r="G1795">
        <v>25.255886474146269</v>
      </c>
      <c r="H1795">
        <v>26.60997095045299</v>
      </c>
      <c r="I1795">
        <v>26.765593305912187</v>
      </c>
      <c r="J1795" t="s">
        <v>329</v>
      </c>
    </row>
    <row r="1796" spans="1:10" x14ac:dyDescent="0.35">
      <c r="A1796" t="s">
        <v>365</v>
      </c>
      <c r="B1796" t="s">
        <v>231</v>
      </c>
      <c r="C1796" t="s">
        <v>184</v>
      </c>
      <c r="D1796" t="s">
        <v>488</v>
      </c>
      <c r="E1796" t="s">
        <v>329</v>
      </c>
      <c r="F1796" t="s">
        <v>329</v>
      </c>
      <c r="G1796" t="s">
        <v>329</v>
      </c>
      <c r="H1796" t="s">
        <v>329</v>
      </c>
      <c r="I1796" t="s">
        <v>329</v>
      </c>
      <c r="J1796" t="s">
        <v>329</v>
      </c>
    </row>
    <row r="1797" spans="1:10" x14ac:dyDescent="0.35">
      <c r="A1797" t="s">
        <v>365</v>
      </c>
      <c r="B1797" t="s">
        <v>231</v>
      </c>
      <c r="C1797" t="s">
        <v>297</v>
      </c>
      <c r="D1797" t="s">
        <v>14</v>
      </c>
      <c r="E1797" t="s">
        <v>329</v>
      </c>
      <c r="F1797" t="s">
        <v>329</v>
      </c>
      <c r="G1797" t="s">
        <v>329</v>
      </c>
      <c r="H1797" t="s">
        <v>329</v>
      </c>
      <c r="I1797" t="s">
        <v>329</v>
      </c>
      <c r="J1797" t="s">
        <v>329</v>
      </c>
    </row>
    <row r="1798" spans="1:10" x14ac:dyDescent="0.35">
      <c r="A1798" t="s">
        <v>365</v>
      </c>
      <c r="B1798" t="s">
        <v>231</v>
      </c>
      <c r="C1798" t="s">
        <v>431</v>
      </c>
      <c r="D1798" t="s">
        <v>216</v>
      </c>
      <c r="E1798">
        <v>0.83490016302480097</v>
      </c>
      <c r="F1798">
        <v>1.06513436699193</v>
      </c>
      <c r="G1798">
        <v>1.05731360254894</v>
      </c>
      <c r="H1798" t="s">
        <v>329</v>
      </c>
      <c r="I1798" t="s">
        <v>329</v>
      </c>
      <c r="J1798" t="s">
        <v>329</v>
      </c>
    </row>
    <row r="1799" spans="1:10" x14ac:dyDescent="0.35">
      <c r="A1799" t="s">
        <v>365</v>
      </c>
      <c r="B1799" t="s">
        <v>231</v>
      </c>
      <c r="C1799" t="s">
        <v>446</v>
      </c>
      <c r="D1799" t="s">
        <v>252</v>
      </c>
      <c r="E1799">
        <v>24.372469635627532</v>
      </c>
      <c r="F1799">
        <v>22.079879427279579</v>
      </c>
      <c r="G1799">
        <v>23.134706279540847</v>
      </c>
      <c r="H1799">
        <v>21.907090464547679</v>
      </c>
      <c r="I1799" t="s">
        <v>329</v>
      </c>
      <c r="J1799" t="s">
        <v>329</v>
      </c>
    </row>
    <row r="1800" spans="1:10" x14ac:dyDescent="0.35">
      <c r="A1800" t="s">
        <v>365</v>
      </c>
      <c r="B1800" t="s">
        <v>231</v>
      </c>
      <c r="C1800" t="s">
        <v>398</v>
      </c>
      <c r="D1800" t="s">
        <v>163</v>
      </c>
      <c r="E1800">
        <v>3.2940413720717654</v>
      </c>
      <c r="F1800">
        <v>4.098019647251169</v>
      </c>
      <c r="G1800">
        <v>3.2132963390247773</v>
      </c>
      <c r="H1800">
        <v>3.0960905154079805</v>
      </c>
      <c r="I1800">
        <v>3.2332125815836368</v>
      </c>
      <c r="J1800">
        <v>3.9963141720506052</v>
      </c>
    </row>
    <row r="1801" spans="1:10" x14ac:dyDescent="0.35">
      <c r="A1801" t="s">
        <v>365</v>
      </c>
      <c r="B1801" t="s">
        <v>231</v>
      </c>
      <c r="C1801" t="s">
        <v>9</v>
      </c>
      <c r="D1801" t="s">
        <v>457</v>
      </c>
      <c r="E1801">
        <v>3.5698148437673818</v>
      </c>
      <c r="F1801">
        <v>3.9033974183618154</v>
      </c>
      <c r="G1801">
        <v>3.6571126027852627</v>
      </c>
      <c r="H1801">
        <v>3.4078805806988424</v>
      </c>
      <c r="I1801">
        <v>2.9153566893576706</v>
      </c>
      <c r="J1801">
        <v>2.344474605889185</v>
      </c>
    </row>
    <row r="1802" spans="1:10" x14ac:dyDescent="0.35">
      <c r="A1802" t="s">
        <v>365</v>
      </c>
      <c r="B1802" t="s">
        <v>231</v>
      </c>
      <c r="C1802" t="s">
        <v>5</v>
      </c>
      <c r="D1802" t="s">
        <v>156</v>
      </c>
      <c r="E1802">
        <v>1.32</v>
      </c>
      <c r="F1802" t="s">
        <v>329</v>
      </c>
      <c r="G1802">
        <v>1.57</v>
      </c>
      <c r="H1802" t="s">
        <v>329</v>
      </c>
      <c r="I1802">
        <v>1.56</v>
      </c>
      <c r="J1802" t="s">
        <v>329</v>
      </c>
    </row>
    <row r="1803" spans="1:10" x14ac:dyDescent="0.35">
      <c r="A1803" t="s">
        <v>365</v>
      </c>
      <c r="B1803" t="s">
        <v>231</v>
      </c>
      <c r="C1803" t="s">
        <v>69</v>
      </c>
      <c r="D1803" t="s">
        <v>170</v>
      </c>
      <c r="E1803">
        <v>100</v>
      </c>
      <c r="F1803">
        <v>100</v>
      </c>
      <c r="G1803">
        <v>100</v>
      </c>
      <c r="H1803">
        <v>100</v>
      </c>
      <c r="I1803">
        <v>100</v>
      </c>
      <c r="J1803">
        <v>100</v>
      </c>
    </row>
    <row r="1804" spans="1:10" x14ac:dyDescent="0.35">
      <c r="A1804" t="s">
        <v>365</v>
      </c>
      <c r="B1804" t="s">
        <v>231</v>
      </c>
      <c r="C1804" t="s">
        <v>91</v>
      </c>
      <c r="D1804" t="s">
        <v>359</v>
      </c>
      <c r="E1804">
        <v>1.7504203368796469</v>
      </c>
      <c r="F1804">
        <v>1.6084803705743513</v>
      </c>
      <c r="G1804">
        <v>1.5200897747137536</v>
      </c>
      <c r="H1804">
        <v>1.4373141157629834</v>
      </c>
      <c r="I1804">
        <v>1.2820813442336685</v>
      </c>
      <c r="J1804">
        <v>1.1885745969283825</v>
      </c>
    </row>
    <row r="1805" spans="1:10" x14ac:dyDescent="0.35">
      <c r="A1805" t="s">
        <v>365</v>
      </c>
      <c r="B1805" t="s">
        <v>231</v>
      </c>
      <c r="C1805" t="s">
        <v>390</v>
      </c>
      <c r="D1805" t="s">
        <v>473</v>
      </c>
      <c r="E1805">
        <v>92.956011551277669</v>
      </c>
      <c r="F1805">
        <v>93.115222174704627</v>
      </c>
      <c r="G1805">
        <v>93.018466110194581</v>
      </c>
      <c r="H1805">
        <v>92.860710745062164</v>
      </c>
      <c r="I1805">
        <v>92.587422683161535</v>
      </c>
      <c r="J1805">
        <v>92.44701320281159</v>
      </c>
    </row>
    <row r="1806" spans="1:10" x14ac:dyDescent="0.35">
      <c r="A1806" t="s">
        <v>365</v>
      </c>
      <c r="B1806" t="s">
        <v>231</v>
      </c>
      <c r="C1806" t="s">
        <v>70</v>
      </c>
      <c r="D1806" t="s">
        <v>447</v>
      </c>
      <c r="E1806">
        <v>5.4567526450572355E-2</v>
      </c>
      <c r="F1806">
        <v>4.9656794748583553E-2</v>
      </c>
      <c r="G1806">
        <v>5.5339215981409208E-2</v>
      </c>
      <c r="H1806">
        <v>5.8386715473194545E-2</v>
      </c>
      <c r="I1806">
        <v>6.8782273300110025E-2</v>
      </c>
      <c r="J1806">
        <v>7.0828669359604537E-2</v>
      </c>
    </row>
    <row r="1807" spans="1:10" x14ac:dyDescent="0.35">
      <c r="A1807" t="s">
        <v>365</v>
      </c>
      <c r="B1807" t="s">
        <v>231</v>
      </c>
      <c r="C1807" t="s">
        <v>77</v>
      </c>
      <c r="D1807" t="s">
        <v>426</v>
      </c>
      <c r="E1807">
        <v>2.3373983739837301</v>
      </c>
      <c r="F1807">
        <v>5.2631578947368398</v>
      </c>
      <c r="G1807">
        <v>4.0566037735849099</v>
      </c>
      <c r="H1807">
        <v>4.3517679057116903</v>
      </c>
      <c r="I1807">
        <v>4.4309296264118299</v>
      </c>
      <c r="J1807">
        <v>2.9950083194675399</v>
      </c>
    </row>
    <row r="1808" spans="1:10" x14ac:dyDescent="0.35">
      <c r="A1808" t="s">
        <v>482</v>
      </c>
      <c r="B1808" t="s">
        <v>241</v>
      </c>
      <c r="C1808" t="s">
        <v>97</v>
      </c>
      <c r="D1808" t="s">
        <v>217</v>
      </c>
      <c r="E1808">
        <v>100</v>
      </c>
      <c r="F1808" t="s">
        <v>329</v>
      </c>
      <c r="G1808">
        <v>100</v>
      </c>
      <c r="H1808" t="s">
        <v>329</v>
      </c>
      <c r="I1808" t="s">
        <v>329</v>
      </c>
      <c r="J1808" t="s">
        <v>329</v>
      </c>
    </row>
    <row r="1809" spans="1:10" x14ac:dyDescent="0.35">
      <c r="A1809" t="s">
        <v>482</v>
      </c>
      <c r="B1809" t="s">
        <v>241</v>
      </c>
      <c r="C1809" t="s">
        <v>346</v>
      </c>
      <c r="D1809" t="s">
        <v>502</v>
      </c>
      <c r="E1809">
        <v>16.685869389248293</v>
      </c>
      <c r="F1809">
        <v>17.151045336113558</v>
      </c>
      <c r="G1809">
        <v>18.380405517148446</v>
      </c>
      <c r="H1809">
        <v>18.813227123696649</v>
      </c>
      <c r="I1809">
        <v>19.158141348893967</v>
      </c>
      <c r="J1809" t="s">
        <v>329</v>
      </c>
    </row>
    <row r="1810" spans="1:10" x14ac:dyDescent="0.35">
      <c r="A1810" t="s">
        <v>482</v>
      </c>
      <c r="B1810" t="s">
        <v>241</v>
      </c>
      <c r="C1810" t="s">
        <v>313</v>
      </c>
      <c r="D1810" t="s">
        <v>277</v>
      </c>
      <c r="E1810">
        <v>1.9551540115196089</v>
      </c>
      <c r="F1810">
        <v>1.9126076552399032</v>
      </c>
      <c r="G1810">
        <v>1.8913119750665353</v>
      </c>
      <c r="H1810">
        <v>1.8369104181877007</v>
      </c>
      <c r="I1810" t="s">
        <v>329</v>
      </c>
      <c r="J1810" t="s">
        <v>329</v>
      </c>
    </row>
    <row r="1811" spans="1:10" x14ac:dyDescent="0.35">
      <c r="A1811" t="s">
        <v>482</v>
      </c>
      <c r="B1811" t="s">
        <v>241</v>
      </c>
      <c r="C1811" t="s">
        <v>198</v>
      </c>
      <c r="D1811" t="s">
        <v>59</v>
      </c>
      <c r="E1811">
        <v>7.3083841220427246</v>
      </c>
      <c r="F1811">
        <v>7.2246469742647745</v>
      </c>
      <c r="G1811">
        <v>7.1060382962976396</v>
      </c>
      <c r="H1811">
        <v>7.6313615975009252</v>
      </c>
      <c r="I1811">
        <v>7.9155720187090894</v>
      </c>
      <c r="J1811" t="s">
        <v>329</v>
      </c>
    </row>
    <row r="1812" spans="1:10" x14ac:dyDescent="0.35">
      <c r="A1812" t="s">
        <v>482</v>
      </c>
      <c r="B1812" t="s">
        <v>241</v>
      </c>
      <c r="C1812" t="s">
        <v>232</v>
      </c>
      <c r="D1812" t="s">
        <v>215</v>
      </c>
      <c r="E1812">
        <v>56.993042088926046</v>
      </c>
      <c r="F1812">
        <v>56.835803900139602</v>
      </c>
      <c r="G1812">
        <v>55.042413542800695</v>
      </c>
      <c r="H1812">
        <v>54.757352569944807</v>
      </c>
      <c r="I1812">
        <v>55.059920880712198</v>
      </c>
      <c r="J1812" t="s">
        <v>329</v>
      </c>
    </row>
    <row r="1813" spans="1:10" x14ac:dyDescent="0.35">
      <c r="A1813" t="s">
        <v>482</v>
      </c>
      <c r="B1813" t="s">
        <v>241</v>
      </c>
      <c r="C1813" t="s">
        <v>293</v>
      </c>
      <c r="D1813" t="s">
        <v>258</v>
      </c>
      <c r="E1813" t="s">
        <v>329</v>
      </c>
      <c r="F1813" t="s">
        <v>329</v>
      </c>
      <c r="G1813" t="s">
        <v>329</v>
      </c>
      <c r="H1813" t="s">
        <v>329</v>
      </c>
      <c r="I1813" t="s">
        <v>329</v>
      </c>
      <c r="J1813" t="s">
        <v>329</v>
      </c>
    </row>
    <row r="1814" spans="1:10" x14ac:dyDescent="0.35">
      <c r="A1814" t="s">
        <v>482</v>
      </c>
      <c r="B1814" t="s">
        <v>241</v>
      </c>
      <c r="C1814" t="s">
        <v>367</v>
      </c>
      <c r="D1814" t="s">
        <v>0</v>
      </c>
      <c r="E1814">
        <v>2568.3798927262465</v>
      </c>
      <c r="F1814">
        <v>2504.3347055128966</v>
      </c>
      <c r="G1814">
        <v>2372.8739939127222</v>
      </c>
      <c r="H1814">
        <v>2280.3851216435892</v>
      </c>
      <c r="I1814">
        <v>2292.3340956459797</v>
      </c>
      <c r="J1814" t="s">
        <v>329</v>
      </c>
    </row>
    <row r="1815" spans="1:10" x14ac:dyDescent="0.35">
      <c r="A1815" t="s">
        <v>482</v>
      </c>
      <c r="B1815" t="s">
        <v>241</v>
      </c>
      <c r="C1815" t="s">
        <v>301</v>
      </c>
      <c r="D1815" t="s">
        <v>209</v>
      </c>
      <c r="E1815">
        <v>74.266253146236835</v>
      </c>
      <c r="F1815">
        <v>73.336603057870505</v>
      </c>
      <c r="G1815">
        <v>71.602898906951879</v>
      </c>
      <c r="H1815">
        <v>69.02783891710817</v>
      </c>
      <c r="I1815">
        <v>67.835625928025422</v>
      </c>
      <c r="J1815" t="s">
        <v>329</v>
      </c>
    </row>
    <row r="1816" spans="1:10" x14ac:dyDescent="0.35">
      <c r="A1816" t="s">
        <v>482</v>
      </c>
      <c r="B1816" t="s">
        <v>241</v>
      </c>
      <c r="C1816" t="s">
        <v>516</v>
      </c>
      <c r="D1816" t="s">
        <v>428</v>
      </c>
      <c r="E1816">
        <v>8.6717845992888982</v>
      </c>
      <c r="F1816">
        <v>9.0905052619724032</v>
      </c>
      <c r="G1816">
        <v>9.5033759973616121</v>
      </c>
      <c r="H1816">
        <v>10.132277397557882</v>
      </c>
      <c r="I1816">
        <v>10.376468949099653</v>
      </c>
      <c r="J1816">
        <v>10.207102157591034</v>
      </c>
    </row>
    <row r="1817" spans="1:10" x14ac:dyDescent="0.35">
      <c r="A1817" t="s">
        <v>482</v>
      </c>
      <c r="B1817" t="s">
        <v>241</v>
      </c>
      <c r="C1817" t="s">
        <v>184</v>
      </c>
      <c r="D1817" t="s">
        <v>488</v>
      </c>
      <c r="E1817" t="s">
        <v>329</v>
      </c>
      <c r="F1817" t="s">
        <v>329</v>
      </c>
      <c r="G1817" t="s">
        <v>329</v>
      </c>
      <c r="H1817" t="s">
        <v>329</v>
      </c>
      <c r="I1817" t="s">
        <v>329</v>
      </c>
      <c r="J1817" t="s">
        <v>329</v>
      </c>
    </row>
    <row r="1818" spans="1:10" x14ac:dyDescent="0.35">
      <c r="A1818" t="s">
        <v>482</v>
      </c>
      <c r="B1818" t="s">
        <v>241</v>
      </c>
      <c r="C1818" t="s">
        <v>297</v>
      </c>
      <c r="D1818" t="s">
        <v>14</v>
      </c>
      <c r="E1818" t="s">
        <v>329</v>
      </c>
      <c r="F1818" t="s">
        <v>329</v>
      </c>
      <c r="G1818" t="s">
        <v>329</v>
      </c>
      <c r="H1818" t="s">
        <v>329</v>
      </c>
      <c r="I1818" t="s">
        <v>329</v>
      </c>
      <c r="J1818" t="s">
        <v>329</v>
      </c>
    </row>
    <row r="1819" spans="1:10" x14ac:dyDescent="0.35">
      <c r="A1819" t="s">
        <v>482</v>
      </c>
      <c r="B1819" t="s">
        <v>241</v>
      </c>
      <c r="C1819" t="s">
        <v>431</v>
      </c>
      <c r="D1819" t="s">
        <v>216</v>
      </c>
      <c r="E1819">
        <v>9.0534258238585803</v>
      </c>
      <c r="F1819">
        <v>9.6424529061442996</v>
      </c>
      <c r="G1819">
        <v>10.185499566551</v>
      </c>
      <c r="H1819" t="s">
        <v>329</v>
      </c>
      <c r="I1819" t="s">
        <v>329</v>
      </c>
      <c r="J1819" t="s">
        <v>329</v>
      </c>
    </row>
    <row r="1820" spans="1:10" x14ac:dyDescent="0.35">
      <c r="A1820" t="s">
        <v>482</v>
      </c>
      <c r="B1820" t="s">
        <v>241</v>
      </c>
      <c r="C1820" t="s">
        <v>446</v>
      </c>
      <c r="D1820" t="s">
        <v>252</v>
      </c>
      <c r="E1820">
        <v>31.510150430845624</v>
      </c>
      <c r="F1820">
        <v>30.272552783109401</v>
      </c>
      <c r="G1820">
        <v>30.911786508524834</v>
      </c>
      <c r="H1820">
        <v>32.988231129988492</v>
      </c>
      <c r="I1820" t="s">
        <v>329</v>
      </c>
      <c r="J1820" t="s">
        <v>329</v>
      </c>
    </row>
    <row r="1821" spans="1:10" x14ac:dyDescent="0.35">
      <c r="A1821" t="s">
        <v>482</v>
      </c>
      <c r="B1821" t="s">
        <v>241</v>
      </c>
      <c r="C1821" t="s">
        <v>398</v>
      </c>
      <c r="D1821" t="s">
        <v>163</v>
      </c>
      <c r="E1821">
        <v>2.6458633964907192</v>
      </c>
      <c r="F1821">
        <v>3.4689253990189366</v>
      </c>
      <c r="G1821">
        <v>3.9033423063719388</v>
      </c>
      <c r="H1821">
        <v>3.5867790299590459</v>
      </c>
      <c r="I1821">
        <v>3.3423103442350719</v>
      </c>
      <c r="J1821">
        <v>2.3122520091061221</v>
      </c>
    </row>
    <row r="1822" spans="1:10" x14ac:dyDescent="0.35">
      <c r="A1822" t="s">
        <v>482</v>
      </c>
      <c r="B1822" t="s">
        <v>241</v>
      </c>
      <c r="C1822" t="s">
        <v>9</v>
      </c>
      <c r="D1822" t="s">
        <v>457</v>
      </c>
      <c r="E1822">
        <v>10.673105728669309</v>
      </c>
      <c r="F1822">
        <v>12.336756824786248</v>
      </c>
      <c r="G1822">
        <v>12.709457464776444</v>
      </c>
      <c r="H1822">
        <v>12.676086315621395</v>
      </c>
      <c r="I1822">
        <v>12.082226947426447</v>
      </c>
      <c r="J1822">
        <v>8.2551274029273962</v>
      </c>
    </row>
    <row r="1823" spans="1:10" x14ac:dyDescent="0.35">
      <c r="A1823" t="s">
        <v>482</v>
      </c>
      <c r="B1823" t="s">
        <v>241</v>
      </c>
      <c r="C1823" t="s">
        <v>5</v>
      </c>
      <c r="D1823" t="s">
        <v>156</v>
      </c>
      <c r="E1823">
        <v>1.61</v>
      </c>
      <c r="F1823" t="s">
        <v>329</v>
      </c>
      <c r="G1823">
        <v>1.91</v>
      </c>
      <c r="H1823" t="s">
        <v>329</v>
      </c>
      <c r="I1823">
        <v>1.65</v>
      </c>
      <c r="J1823" t="s">
        <v>329</v>
      </c>
    </row>
    <row r="1824" spans="1:10" x14ac:dyDescent="0.35">
      <c r="A1824" t="s">
        <v>482</v>
      </c>
      <c r="B1824" t="s">
        <v>241</v>
      </c>
      <c r="C1824" t="s">
        <v>69</v>
      </c>
      <c r="D1824" t="s">
        <v>170</v>
      </c>
      <c r="E1824">
        <v>68.858999999999995</v>
      </c>
      <c r="F1824">
        <v>69.347999999999999</v>
      </c>
      <c r="G1824">
        <v>69.831999999999994</v>
      </c>
      <c r="H1824">
        <v>70.305999999999997</v>
      </c>
      <c r="I1824">
        <v>70.771000000000001</v>
      </c>
      <c r="J1824">
        <v>71.227000000000004</v>
      </c>
    </row>
    <row r="1825" spans="1:10" x14ac:dyDescent="0.35">
      <c r="A1825" t="s">
        <v>482</v>
      </c>
      <c r="B1825" t="s">
        <v>241</v>
      </c>
      <c r="C1825" t="s">
        <v>91</v>
      </c>
      <c r="D1825" t="s">
        <v>359</v>
      </c>
      <c r="E1825">
        <v>21.629751786249642</v>
      </c>
      <c r="F1825">
        <v>22.027740191312066</v>
      </c>
      <c r="G1825">
        <v>22.323876418778141</v>
      </c>
      <c r="H1825">
        <v>22.487639296719362</v>
      </c>
      <c r="I1825">
        <v>23.323790584610016</v>
      </c>
      <c r="J1825">
        <v>24.591512984301769</v>
      </c>
    </row>
    <row r="1826" spans="1:10" x14ac:dyDescent="0.35">
      <c r="A1826" t="s">
        <v>482</v>
      </c>
      <c r="B1826" t="s">
        <v>241</v>
      </c>
      <c r="C1826" t="s">
        <v>390</v>
      </c>
      <c r="D1826" t="s">
        <v>473</v>
      </c>
      <c r="E1826">
        <v>66.388142784764611</v>
      </c>
      <c r="F1826">
        <v>65.35109902472702</v>
      </c>
      <c r="G1826">
        <v>65.224011653664419</v>
      </c>
      <c r="H1826">
        <v>65.460232577248021</v>
      </c>
      <c r="I1826">
        <v>64.499542641040492</v>
      </c>
      <c r="J1826">
        <v>63.96788001017778</v>
      </c>
    </row>
    <row r="1827" spans="1:10" x14ac:dyDescent="0.35">
      <c r="A1827" t="s">
        <v>482</v>
      </c>
      <c r="B1827" t="s">
        <v>241</v>
      </c>
      <c r="C1827" t="s">
        <v>70</v>
      </c>
      <c r="D1827" t="s">
        <v>447</v>
      </c>
      <c r="E1827">
        <v>3.5473938188976555</v>
      </c>
      <c r="F1827">
        <v>4.6213403851609609</v>
      </c>
      <c r="G1827">
        <v>4.5973837417023642</v>
      </c>
      <c r="H1827">
        <v>4.5871661129778696</v>
      </c>
      <c r="I1827">
        <v>4.6965384662435978</v>
      </c>
      <c r="J1827">
        <v>4.132264186776001</v>
      </c>
    </row>
    <row r="1828" spans="1:10" x14ac:dyDescent="0.35">
      <c r="A1828" t="s">
        <v>482</v>
      </c>
      <c r="B1828" t="s">
        <v>241</v>
      </c>
      <c r="C1828" t="s">
        <v>77</v>
      </c>
      <c r="D1828" t="s">
        <v>426</v>
      </c>
      <c r="E1828">
        <v>4.8813450760608097</v>
      </c>
      <c r="F1828">
        <v>3.9207353149504498</v>
      </c>
      <c r="G1828">
        <v>5.6676396061199101</v>
      </c>
      <c r="H1828">
        <v>1.7211024769305501</v>
      </c>
      <c r="I1828">
        <v>-0.222315060726337</v>
      </c>
      <c r="J1828">
        <v>-7.0282475737583006E-2</v>
      </c>
    </row>
    <row r="1829" spans="1:10" x14ac:dyDescent="0.35">
      <c r="A1829" t="s">
        <v>73</v>
      </c>
      <c r="B1829" t="s">
        <v>452</v>
      </c>
      <c r="C1829" t="s">
        <v>97</v>
      </c>
      <c r="D1829" t="s">
        <v>217</v>
      </c>
      <c r="E1829">
        <v>100</v>
      </c>
      <c r="F1829" t="s">
        <v>329</v>
      </c>
      <c r="G1829">
        <v>100</v>
      </c>
      <c r="H1829" t="s">
        <v>329</v>
      </c>
      <c r="I1829" t="s">
        <v>329</v>
      </c>
      <c r="J1829" t="s">
        <v>329</v>
      </c>
    </row>
    <row r="1830" spans="1:10" x14ac:dyDescent="0.35">
      <c r="A1830" t="s">
        <v>73</v>
      </c>
      <c r="B1830" t="s">
        <v>452</v>
      </c>
      <c r="C1830" t="s">
        <v>346</v>
      </c>
      <c r="D1830" t="s">
        <v>502</v>
      </c>
      <c r="E1830">
        <v>88.454645446628376</v>
      </c>
      <c r="F1830">
        <v>89.72528056834598</v>
      </c>
      <c r="G1830">
        <v>89.63847699587177</v>
      </c>
      <c r="H1830">
        <v>89.536646536870819</v>
      </c>
      <c r="I1830">
        <v>89.278042381075309</v>
      </c>
      <c r="J1830" t="s">
        <v>329</v>
      </c>
    </row>
    <row r="1831" spans="1:10" x14ac:dyDescent="0.35">
      <c r="A1831" t="s">
        <v>73</v>
      </c>
      <c r="B1831" t="s">
        <v>452</v>
      </c>
      <c r="C1831" t="s">
        <v>313</v>
      </c>
      <c r="D1831" t="s">
        <v>277</v>
      </c>
      <c r="E1831">
        <v>0.36236081391708452</v>
      </c>
      <c r="F1831">
        <v>0.32475820574367531</v>
      </c>
      <c r="G1831">
        <v>0.33075497599503101</v>
      </c>
      <c r="H1831">
        <v>0.33460189562185438</v>
      </c>
      <c r="I1831" t="s">
        <v>329</v>
      </c>
      <c r="J1831" t="s">
        <v>329</v>
      </c>
    </row>
    <row r="1832" spans="1:10" x14ac:dyDescent="0.35">
      <c r="A1832" t="s">
        <v>73</v>
      </c>
      <c r="B1832" t="s">
        <v>452</v>
      </c>
      <c r="C1832" t="s">
        <v>198</v>
      </c>
      <c r="D1832" t="s">
        <v>59</v>
      </c>
      <c r="E1832">
        <v>2.5581517768996129E-2</v>
      </c>
      <c r="F1832">
        <v>1.9784108078545325E-2</v>
      </c>
      <c r="G1832">
        <v>3.0826391352622436E-2</v>
      </c>
      <c r="H1832">
        <v>5.8673200637537927E-2</v>
      </c>
      <c r="I1832">
        <v>5.9983052572809135E-2</v>
      </c>
      <c r="J1832" t="s">
        <v>329</v>
      </c>
    </row>
    <row r="1833" spans="1:10" x14ac:dyDescent="0.35">
      <c r="A1833" t="s">
        <v>73</v>
      </c>
      <c r="B1833" t="s">
        <v>452</v>
      </c>
      <c r="C1833" t="s">
        <v>232</v>
      </c>
      <c r="D1833" t="s">
        <v>215</v>
      </c>
      <c r="E1833">
        <v>11.519773035602626</v>
      </c>
      <c r="F1833">
        <v>10.254935323575483</v>
      </c>
      <c r="G1833">
        <v>10.330696612775611</v>
      </c>
      <c r="H1833">
        <v>10.434552109210667</v>
      </c>
      <c r="I1833">
        <v>10.692513288165676</v>
      </c>
      <c r="J1833" t="s">
        <v>329</v>
      </c>
    </row>
    <row r="1834" spans="1:10" x14ac:dyDescent="0.35">
      <c r="A1834" t="s">
        <v>73</v>
      </c>
      <c r="B1834" t="s">
        <v>452</v>
      </c>
      <c r="C1834" t="s">
        <v>293</v>
      </c>
      <c r="D1834" t="s">
        <v>258</v>
      </c>
      <c r="E1834" t="s">
        <v>329</v>
      </c>
      <c r="F1834" t="s">
        <v>329</v>
      </c>
      <c r="G1834" t="s">
        <v>329</v>
      </c>
      <c r="H1834" t="s">
        <v>329</v>
      </c>
      <c r="I1834" t="s">
        <v>329</v>
      </c>
      <c r="J1834" t="s">
        <v>329</v>
      </c>
    </row>
    <row r="1835" spans="1:10" x14ac:dyDescent="0.35">
      <c r="A1835" t="s">
        <v>73</v>
      </c>
      <c r="B1835" t="s">
        <v>452</v>
      </c>
      <c r="C1835" t="s">
        <v>367</v>
      </c>
      <c r="D1835" t="s">
        <v>0</v>
      </c>
      <c r="E1835">
        <v>17023.166824403143</v>
      </c>
      <c r="F1835">
        <v>18157.598099142986</v>
      </c>
      <c r="G1835">
        <v>17630.071465096848</v>
      </c>
      <c r="H1835">
        <v>18177.252566684376</v>
      </c>
      <c r="I1835">
        <v>17583.604674604292</v>
      </c>
      <c r="J1835" t="s">
        <v>329</v>
      </c>
    </row>
    <row r="1836" spans="1:10" x14ac:dyDescent="0.35">
      <c r="A1836" t="s">
        <v>73</v>
      </c>
      <c r="B1836" t="s">
        <v>452</v>
      </c>
      <c r="C1836" t="s">
        <v>301</v>
      </c>
      <c r="D1836" t="s">
        <v>209</v>
      </c>
      <c r="E1836">
        <v>11.519791506012581</v>
      </c>
      <c r="F1836">
        <v>10.254952587195088</v>
      </c>
      <c r="G1836">
        <v>10.330714298599672</v>
      </c>
      <c r="H1836">
        <v>10.404714246390059</v>
      </c>
      <c r="I1836">
        <v>10.661991937638469</v>
      </c>
      <c r="J1836" t="s">
        <v>329</v>
      </c>
    </row>
    <row r="1837" spans="1:10" x14ac:dyDescent="0.35">
      <c r="A1837" t="s">
        <v>73</v>
      </c>
      <c r="B1837" t="s">
        <v>452</v>
      </c>
      <c r="C1837" t="s">
        <v>516</v>
      </c>
      <c r="D1837" t="s">
        <v>428</v>
      </c>
      <c r="E1837">
        <v>2.2786775788075362</v>
      </c>
      <c r="F1837">
        <v>2.1721398966664038</v>
      </c>
      <c r="G1837">
        <v>2.2515857587104766</v>
      </c>
      <c r="H1837">
        <v>2.2474183336271492</v>
      </c>
      <c r="I1837">
        <v>2.2962508008905722</v>
      </c>
      <c r="J1837">
        <v>2.4214668501697356</v>
      </c>
    </row>
    <row r="1838" spans="1:10" x14ac:dyDescent="0.35">
      <c r="A1838" t="s">
        <v>73</v>
      </c>
      <c r="B1838" t="s">
        <v>452</v>
      </c>
      <c r="C1838" t="s">
        <v>184</v>
      </c>
      <c r="D1838" t="s">
        <v>488</v>
      </c>
      <c r="E1838" t="s">
        <v>329</v>
      </c>
      <c r="F1838" t="s">
        <v>329</v>
      </c>
      <c r="G1838" t="s">
        <v>329</v>
      </c>
      <c r="H1838" t="s">
        <v>329</v>
      </c>
      <c r="I1838" t="s">
        <v>329</v>
      </c>
      <c r="J1838" t="s">
        <v>329</v>
      </c>
    </row>
    <row r="1839" spans="1:10" x14ac:dyDescent="0.35">
      <c r="A1839" t="s">
        <v>73</v>
      </c>
      <c r="B1839" t="s">
        <v>452</v>
      </c>
      <c r="C1839" t="s">
        <v>297</v>
      </c>
      <c r="D1839" t="s">
        <v>14</v>
      </c>
      <c r="E1839" t="s">
        <v>329</v>
      </c>
      <c r="F1839" t="s">
        <v>329</v>
      </c>
      <c r="G1839" t="s">
        <v>329</v>
      </c>
      <c r="H1839" t="s">
        <v>329</v>
      </c>
      <c r="I1839" t="s">
        <v>329</v>
      </c>
      <c r="J1839" t="s">
        <v>329</v>
      </c>
    </row>
    <row r="1840" spans="1:10" x14ac:dyDescent="0.35">
      <c r="A1840" t="s">
        <v>73</v>
      </c>
      <c r="B1840" t="s">
        <v>452</v>
      </c>
      <c r="C1840" t="s">
        <v>431</v>
      </c>
      <c r="D1840" t="s">
        <v>216</v>
      </c>
      <c r="E1840">
        <v>76.101169673248407</v>
      </c>
      <c r="F1840">
        <v>77.267506001711396</v>
      </c>
      <c r="G1840">
        <v>78.139323688857402</v>
      </c>
      <c r="H1840" t="s">
        <v>329</v>
      </c>
      <c r="I1840" t="s">
        <v>329</v>
      </c>
      <c r="J1840" t="s">
        <v>329</v>
      </c>
    </row>
    <row r="1841" spans="1:10" x14ac:dyDescent="0.35">
      <c r="A1841" t="s">
        <v>73</v>
      </c>
      <c r="B1841" t="s">
        <v>452</v>
      </c>
      <c r="C1841" t="s">
        <v>446</v>
      </c>
      <c r="D1841" t="s">
        <v>252</v>
      </c>
      <c r="E1841">
        <v>79.065420560747668</v>
      </c>
      <c r="F1841">
        <v>77.972709551656919</v>
      </c>
      <c r="G1841">
        <v>77.45098039215685</v>
      </c>
      <c r="H1841">
        <v>77.653631284916187</v>
      </c>
      <c r="I1841" t="s">
        <v>329</v>
      </c>
      <c r="J1841" t="s">
        <v>329</v>
      </c>
    </row>
    <row r="1842" spans="1:10" x14ac:dyDescent="0.35">
      <c r="A1842" t="s">
        <v>73</v>
      </c>
      <c r="B1842" t="s">
        <v>452</v>
      </c>
      <c r="C1842" t="s">
        <v>398</v>
      </c>
      <c r="D1842" t="s">
        <v>163</v>
      </c>
      <c r="E1842">
        <v>1.0286018741381262</v>
      </c>
      <c r="F1842">
        <v>1.9334950077085307</v>
      </c>
      <c r="G1842">
        <v>2.0137378922888591</v>
      </c>
      <c r="H1842">
        <v>1.5991327436991263</v>
      </c>
      <c r="I1842">
        <v>1.9910460944019406</v>
      </c>
      <c r="J1842">
        <v>1.61103715205781</v>
      </c>
    </row>
    <row r="1843" spans="1:10" x14ac:dyDescent="0.35">
      <c r="A1843" t="s">
        <v>73</v>
      </c>
      <c r="B1843" t="s">
        <v>452</v>
      </c>
      <c r="C1843" t="s">
        <v>9</v>
      </c>
      <c r="D1843" t="s">
        <v>457</v>
      </c>
      <c r="E1843">
        <v>13.123355415807007</v>
      </c>
      <c r="F1843">
        <v>14.498074167030889</v>
      </c>
      <c r="G1843">
        <v>15.057825439408875</v>
      </c>
      <c r="H1843">
        <v>19.099788202983142</v>
      </c>
      <c r="I1843">
        <v>17.216519876363083</v>
      </c>
      <c r="J1843">
        <v>12.548335692537711</v>
      </c>
    </row>
    <row r="1844" spans="1:10" x14ac:dyDescent="0.35">
      <c r="A1844" t="s">
        <v>73</v>
      </c>
      <c r="B1844" t="s">
        <v>452</v>
      </c>
      <c r="C1844" t="s">
        <v>5</v>
      </c>
      <c r="D1844" t="s">
        <v>156</v>
      </c>
      <c r="E1844">
        <v>1.71</v>
      </c>
      <c r="F1844" t="s">
        <v>329</v>
      </c>
      <c r="G1844">
        <v>2.06</v>
      </c>
      <c r="H1844" t="s">
        <v>329</v>
      </c>
      <c r="I1844">
        <v>1.86</v>
      </c>
      <c r="J1844" t="s">
        <v>329</v>
      </c>
    </row>
    <row r="1845" spans="1:10" x14ac:dyDescent="0.35">
      <c r="A1845" t="s">
        <v>73</v>
      </c>
      <c r="B1845" t="s">
        <v>452</v>
      </c>
      <c r="C1845" t="s">
        <v>69</v>
      </c>
      <c r="D1845" t="s">
        <v>170</v>
      </c>
      <c r="E1845">
        <v>93.623999999999995</v>
      </c>
      <c r="F1845">
        <v>93.733999999999995</v>
      </c>
      <c r="G1845">
        <v>93.84</v>
      </c>
      <c r="H1845">
        <v>93.941999999999993</v>
      </c>
      <c r="I1845">
        <v>94.042000000000002</v>
      </c>
      <c r="J1845">
        <v>94.137</v>
      </c>
    </row>
    <row r="1846" spans="1:10" x14ac:dyDescent="0.35">
      <c r="A1846" t="s">
        <v>73</v>
      </c>
      <c r="B1846" t="s">
        <v>452</v>
      </c>
      <c r="C1846" t="s">
        <v>91</v>
      </c>
      <c r="D1846" t="s">
        <v>359</v>
      </c>
      <c r="E1846">
        <v>14.632781104265312</v>
      </c>
      <c r="F1846">
        <v>14.568411174050203</v>
      </c>
      <c r="G1846">
        <v>12.755887716305692</v>
      </c>
      <c r="H1846">
        <v>12.784813396755018</v>
      </c>
      <c r="I1846" t="s">
        <v>329</v>
      </c>
      <c r="J1846" t="s">
        <v>329</v>
      </c>
    </row>
    <row r="1847" spans="1:10" x14ac:dyDescent="0.35">
      <c r="A1847" t="s">
        <v>73</v>
      </c>
      <c r="B1847" t="s">
        <v>452</v>
      </c>
      <c r="C1847" t="s">
        <v>390</v>
      </c>
      <c r="D1847" t="s">
        <v>473</v>
      </c>
      <c r="E1847">
        <v>67.539302114984636</v>
      </c>
      <c r="F1847">
        <v>67.139626198863283</v>
      </c>
      <c r="G1847">
        <v>68.596023630917244</v>
      </c>
      <c r="H1847">
        <v>69.447300349716429</v>
      </c>
      <c r="I1847" t="s">
        <v>329</v>
      </c>
      <c r="J1847" t="s">
        <v>329</v>
      </c>
    </row>
    <row r="1848" spans="1:10" x14ac:dyDescent="0.35">
      <c r="A1848" t="s">
        <v>73</v>
      </c>
      <c r="B1848" t="s">
        <v>452</v>
      </c>
      <c r="C1848" t="s">
        <v>70</v>
      </c>
      <c r="D1848" t="s">
        <v>447</v>
      </c>
      <c r="E1848">
        <v>7.5256146673927562</v>
      </c>
      <c r="F1848">
        <v>7.7243638672050672</v>
      </c>
      <c r="G1848">
        <v>7.7561671657181943</v>
      </c>
      <c r="H1848">
        <v>6.9084380362793709</v>
      </c>
      <c r="I1848" t="s">
        <v>329</v>
      </c>
      <c r="J1848" t="s">
        <v>329</v>
      </c>
    </row>
    <row r="1849" spans="1:10" x14ac:dyDescent="0.35">
      <c r="A1849" t="s">
        <v>73</v>
      </c>
      <c r="B1849" t="s">
        <v>452</v>
      </c>
      <c r="C1849" t="s">
        <v>77</v>
      </c>
      <c r="D1849" t="s">
        <v>426</v>
      </c>
      <c r="E1849">
        <v>5.3935959582172597</v>
      </c>
      <c r="F1849">
        <v>3.9904126449436998</v>
      </c>
      <c r="G1849">
        <v>5.1952905998878798</v>
      </c>
      <c r="H1849">
        <v>3.88464499319026</v>
      </c>
      <c r="I1849">
        <v>2.0349997149860202</v>
      </c>
      <c r="J1849">
        <v>1.6312849162009</v>
      </c>
    </row>
    <row r="1850" spans="1:10" x14ac:dyDescent="0.35">
      <c r="A1850" t="s">
        <v>493</v>
      </c>
      <c r="B1850" t="s">
        <v>188</v>
      </c>
      <c r="C1850" t="s">
        <v>97</v>
      </c>
      <c r="D1850" t="s">
        <v>217</v>
      </c>
      <c r="E1850">
        <v>75</v>
      </c>
      <c r="F1850" t="s">
        <v>329</v>
      </c>
      <c r="G1850">
        <v>78.7</v>
      </c>
      <c r="H1850" t="s">
        <v>329</v>
      </c>
      <c r="I1850" t="s">
        <v>329</v>
      </c>
      <c r="J1850" t="s">
        <v>329</v>
      </c>
    </row>
    <row r="1851" spans="1:10" x14ac:dyDescent="0.35">
      <c r="A1851" t="s">
        <v>493</v>
      </c>
      <c r="B1851" t="s">
        <v>188</v>
      </c>
      <c r="C1851" t="s">
        <v>346</v>
      </c>
      <c r="D1851" t="s">
        <v>502</v>
      </c>
      <c r="E1851">
        <v>2.8038158891009037</v>
      </c>
      <c r="F1851">
        <v>3.2514817195666454</v>
      </c>
      <c r="G1851">
        <v>2.9937669612067097</v>
      </c>
      <c r="H1851">
        <v>3.1892402967108531</v>
      </c>
      <c r="I1851" t="s">
        <v>329</v>
      </c>
      <c r="J1851" t="s">
        <v>329</v>
      </c>
    </row>
    <row r="1852" spans="1:10" x14ac:dyDescent="0.35">
      <c r="A1852" t="s">
        <v>493</v>
      </c>
      <c r="B1852" t="s">
        <v>188</v>
      </c>
      <c r="C1852" t="s">
        <v>313</v>
      </c>
      <c r="D1852" t="s">
        <v>277</v>
      </c>
      <c r="E1852">
        <v>2.4826788112225944</v>
      </c>
      <c r="F1852">
        <v>2.5777174925948656</v>
      </c>
      <c r="G1852">
        <v>2.6843152875210081</v>
      </c>
      <c r="H1852">
        <v>2.6239795663181473</v>
      </c>
      <c r="I1852" t="s">
        <v>329</v>
      </c>
      <c r="J1852" t="s">
        <v>329</v>
      </c>
    </row>
    <row r="1853" spans="1:10" x14ac:dyDescent="0.35">
      <c r="A1853" t="s">
        <v>493</v>
      </c>
      <c r="B1853" t="s">
        <v>188</v>
      </c>
      <c r="C1853" t="s">
        <v>198</v>
      </c>
      <c r="D1853" t="s">
        <v>59</v>
      </c>
      <c r="E1853">
        <v>25.570294501258012</v>
      </c>
      <c r="F1853">
        <v>25.279736967126944</v>
      </c>
      <c r="G1853">
        <v>24.587967026590306</v>
      </c>
      <c r="H1853">
        <v>24.30471245114137</v>
      </c>
      <c r="I1853" t="s">
        <v>329</v>
      </c>
      <c r="J1853" t="s">
        <v>329</v>
      </c>
    </row>
    <row r="1854" spans="1:10" x14ac:dyDescent="0.35">
      <c r="A1854" t="s">
        <v>493</v>
      </c>
      <c r="B1854" t="s">
        <v>188</v>
      </c>
      <c r="C1854" t="s">
        <v>232</v>
      </c>
      <c r="D1854" t="s">
        <v>215</v>
      </c>
      <c r="E1854">
        <v>28.369222387817938</v>
      </c>
      <c r="F1854">
        <v>29.625099474494949</v>
      </c>
      <c r="G1854">
        <v>31.764613136773473</v>
      </c>
      <c r="H1854">
        <v>32.511125367438133</v>
      </c>
      <c r="I1854" t="s">
        <v>329</v>
      </c>
      <c r="J1854" t="s">
        <v>329</v>
      </c>
    </row>
    <row r="1855" spans="1:10" x14ac:dyDescent="0.35">
      <c r="A1855" t="s">
        <v>493</v>
      </c>
      <c r="B1855" t="s">
        <v>188</v>
      </c>
      <c r="C1855" t="s">
        <v>293</v>
      </c>
      <c r="D1855" t="s">
        <v>258</v>
      </c>
      <c r="E1855" t="s">
        <v>329</v>
      </c>
      <c r="F1855" t="s">
        <v>329</v>
      </c>
      <c r="G1855" t="s">
        <v>329</v>
      </c>
      <c r="H1855" t="s">
        <v>329</v>
      </c>
      <c r="I1855" t="s">
        <v>329</v>
      </c>
      <c r="J1855" t="s">
        <v>329</v>
      </c>
    </row>
    <row r="1856" spans="1:10" x14ac:dyDescent="0.35">
      <c r="A1856" t="s">
        <v>493</v>
      </c>
      <c r="B1856" t="s">
        <v>188</v>
      </c>
      <c r="C1856" t="s">
        <v>367</v>
      </c>
      <c r="D1856" t="s">
        <v>0</v>
      </c>
      <c r="E1856">
        <v>562.70048790151134</v>
      </c>
      <c r="F1856">
        <v>574.32036231025313</v>
      </c>
      <c r="G1856">
        <v>595.1000600124421</v>
      </c>
      <c r="H1856">
        <v>606.05381587854367</v>
      </c>
      <c r="I1856" t="s">
        <v>329</v>
      </c>
      <c r="J1856" t="s">
        <v>329</v>
      </c>
    </row>
    <row r="1857" spans="1:10" x14ac:dyDescent="0.35">
      <c r="A1857" t="s">
        <v>493</v>
      </c>
      <c r="B1857" t="s">
        <v>188</v>
      </c>
      <c r="C1857" t="s">
        <v>301</v>
      </c>
      <c r="D1857" t="s">
        <v>209</v>
      </c>
      <c r="E1857">
        <v>71.557008012961845</v>
      </c>
      <c r="F1857">
        <v>71.407345477193502</v>
      </c>
      <c r="G1857">
        <v>72.365188083173365</v>
      </c>
      <c r="H1857">
        <v>72.443963043551079</v>
      </c>
      <c r="I1857" t="s">
        <v>329</v>
      </c>
      <c r="J1857" t="s">
        <v>329</v>
      </c>
    </row>
    <row r="1858" spans="1:10" x14ac:dyDescent="0.35">
      <c r="A1858" t="s">
        <v>493</v>
      </c>
      <c r="B1858" t="s">
        <v>188</v>
      </c>
      <c r="C1858" t="s">
        <v>516</v>
      </c>
      <c r="D1858" t="s">
        <v>428</v>
      </c>
      <c r="E1858">
        <v>7.8211459100754279</v>
      </c>
      <c r="F1858">
        <v>8.000786226438743</v>
      </c>
      <c r="G1858">
        <v>8.0520907785231</v>
      </c>
      <c r="H1858">
        <v>8.3926926371082633</v>
      </c>
      <c r="I1858">
        <v>8.4678696230903281</v>
      </c>
      <c r="J1858" t="s">
        <v>329</v>
      </c>
    </row>
    <row r="1859" spans="1:10" x14ac:dyDescent="0.35">
      <c r="A1859" t="s">
        <v>493</v>
      </c>
      <c r="B1859" t="s">
        <v>188</v>
      </c>
      <c r="C1859" t="s">
        <v>184</v>
      </c>
      <c r="D1859" t="s">
        <v>488</v>
      </c>
      <c r="E1859">
        <v>37837510000</v>
      </c>
      <c r="F1859">
        <v>18675950000</v>
      </c>
      <c r="G1859">
        <v>9400600000</v>
      </c>
      <c r="H1859">
        <v>3114800000</v>
      </c>
      <c r="I1859">
        <v>2795700000</v>
      </c>
      <c r="J1859">
        <v>2086770000</v>
      </c>
    </row>
    <row r="1860" spans="1:10" x14ac:dyDescent="0.35">
      <c r="A1860" t="s">
        <v>493</v>
      </c>
      <c r="B1860" t="s">
        <v>188</v>
      </c>
      <c r="C1860" t="s">
        <v>297</v>
      </c>
      <c r="D1860" t="s">
        <v>14</v>
      </c>
      <c r="E1860" t="s">
        <v>329</v>
      </c>
      <c r="F1860" t="s">
        <v>329</v>
      </c>
      <c r="G1860" t="s">
        <v>329</v>
      </c>
      <c r="H1860" t="s">
        <v>329</v>
      </c>
      <c r="I1860" t="s">
        <v>329</v>
      </c>
      <c r="J1860" t="s">
        <v>329</v>
      </c>
    </row>
    <row r="1861" spans="1:10" x14ac:dyDescent="0.35">
      <c r="A1861" t="s">
        <v>493</v>
      </c>
      <c r="B1861" t="s">
        <v>188</v>
      </c>
      <c r="C1861" t="s">
        <v>431</v>
      </c>
      <c r="D1861" t="s">
        <v>216</v>
      </c>
      <c r="E1861">
        <v>40.625529382855802</v>
      </c>
      <c r="F1861">
        <v>39.8541300419949</v>
      </c>
      <c r="G1861">
        <v>38.9906216330861</v>
      </c>
      <c r="H1861" t="s">
        <v>329</v>
      </c>
      <c r="I1861" t="s">
        <v>329</v>
      </c>
      <c r="J1861" t="s">
        <v>329</v>
      </c>
    </row>
    <row r="1862" spans="1:10" x14ac:dyDescent="0.35">
      <c r="A1862" t="s">
        <v>493</v>
      </c>
      <c r="B1862" t="s">
        <v>188</v>
      </c>
      <c r="C1862" t="s">
        <v>446</v>
      </c>
      <c r="D1862" t="s">
        <v>252</v>
      </c>
      <c r="E1862">
        <v>24.089055876357246</v>
      </c>
      <c r="F1862">
        <v>22.619371466809103</v>
      </c>
      <c r="G1862">
        <v>21.691122370565225</v>
      </c>
      <c r="H1862">
        <v>22.664818826345059</v>
      </c>
      <c r="I1862" t="s">
        <v>329</v>
      </c>
      <c r="J1862" t="s">
        <v>329</v>
      </c>
    </row>
    <row r="1863" spans="1:10" x14ac:dyDescent="0.35">
      <c r="A1863" t="s">
        <v>493</v>
      </c>
      <c r="B1863" t="s">
        <v>188</v>
      </c>
      <c r="C1863" t="s">
        <v>398</v>
      </c>
      <c r="D1863" t="s">
        <v>163</v>
      </c>
      <c r="E1863">
        <v>16.945274967493784</v>
      </c>
      <c r="F1863">
        <v>18.516552788379077</v>
      </c>
      <c r="G1863">
        <v>18.508040637721844</v>
      </c>
      <c r="H1863">
        <v>20.349144396790177</v>
      </c>
      <c r="I1863">
        <v>19.626623149459792</v>
      </c>
      <c r="J1863">
        <v>12.073447048230852</v>
      </c>
    </row>
    <row r="1864" spans="1:10" x14ac:dyDescent="0.35">
      <c r="A1864" t="s">
        <v>493</v>
      </c>
      <c r="B1864" t="s">
        <v>188</v>
      </c>
      <c r="C1864" t="s">
        <v>9</v>
      </c>
      <c r="D1864" t="s">
        <v>457</v>
      </c>
      <c r="E1864">
        <v>35.554953829432371</v>
      </c>
      <c r="F1864">
        <v>38.494671349512224</v>
      </c>
      <c r="G1864">
        <v>42.553787345808161</v>
      </c>
      <c r="H1864">
        <v>43.008074461289567</v>
      </c>
      <c r="I1864">
        <v>41.319864482915989</v>
      </c>
      <c r="J1864">
        <v>29.432893864480995</v>
      </c>
    </row>
    <row r="1865" spans="1:10" x14ac:dyDescent="0.35">
      <c r="A1865" t="s">
        <v>493</v>
      </c>
      <c r="B1865" t="s">
        <v>188</v>
      </c>
      <c r="C1865" t="s">
        <v>5</v>
      </c>
      <c r="D1865" t="s">
        <v>156</v>
      </c>
      <c r="E1865">
        <v>0.82</v>
      </c>
      <c r="F1865" t="s">
        <v>329</v>
      </c>
      <c r="G1865">
        <v>0.86</v>
      </c>
      <c r="H1865" t="s">
        <v>329</v>
      </c>
      <c r="I1865">
        <v>0.91</v>
      </c>
      <c r="J1865" t="s">
        <v>329</v>
      </c>
    </row>
    <row r="1866" spans="1:10" x14ac:dyDescent="0.35">
      <c r="A1866" t="s">
        <v>493</v>
      </c>
      <c r="B1866" t="s">
        <v>188</v>
      </c>
      <c r="C1866" t="s">
        <v>69</v>
      </c>
      <c r="D1866" t="s">
        <v>170</v>
      </c>
      <c r="E1866">
        <v>30.93</v>
      </c>
      <c r="F1866">
        <v>31.276</v>
      </c>
      <c r="G1866">
        <v>31.631</v>
      </c>
      <c r="H1866">
        <v>31.994</v>
      </c>
      <c r="I1866">
        <v>32.366</v>
      </c>
      <c r="J1866">
        <v>32.747</v>
      </c>
    </row>
    <row r="1867" spans="1:10" x14ac:dyDescent="0.35">
      <c r="A1867" t="s">
        <v>493</v>
      </c>
      <c r="B1867" t="s">
        <v>188</v>
      </c>
      <c r="C1867" t="s">
        <v>91</v>
      </c>
      <c r="D1867" t="s">
        <v>359</v>
      </c>
      <c r="E1867">
        <v>17.468801201538707</v>
      </c>
      <c r="F1867">
        <v>17.392936037069717</v>
      </c>
      <c r="G1867">
        <v>17.086077846830992</v>
      </c>
      <c r="H1867">
        <v>16.518264779898793</v>
      </c>
      <c r="I1867">
        <v>16.086778427243726</v>
      </c>
      <c r="J1867">
        <v>16.241255256664374</v>
      </c>
    </row>
    <row r="1868" spans="1:10" x14ac:dyDescent="0.35">
      <c r="A1868" t="s">
        <v>493</v>
      </c>
      <c r="B1868" t="s">
        <v>188</v>
      </c>
      <c r="C1868" t="s">
        <v>390</v>
      </c>
      <c r="D1868" t="s">
        <v>473</v>
      </c>
      <c r="E1868">
        <v>48.694840013709275</v>
      </c>
      <c r="F1868">
        <v>48.969491863134948</v>
      </c>
      <c r="G1868">
        <v>50.018364920939447</v>
      </c>
      <c r="H1868">
        <v>50.864625939320504</v>
      </c>
      <c r="I1868">
        <v>52.599935797438611</v>
      </c>
      <c r="J1868">
        <v>53.231234507424787</v>
      </c>
    </row>
    <row r="1869" spans="1:10" x14ac:dyDescent="0.35">
      <c r="A1869" t="s">
        <v>493</v>
      </c>
      <c r="B1869" t="s">
        <v>188</v>
      </c>
      <c r="C1869" t="s">
        <v>70</v>
      </c>
      <c r="D1869" t="s">
        <v>447</v>
      </c>
      <c r="E1869">
        <v>18.879704461114013</v>
      </c>
      <c r="F1869">
        <v>18.52570888654007</v>
      </c>
      <c r="G1869">
        <v>18.24965448124334</v>
      </c>
      <c r="H1869">
        <v>18.326614052616474</v>
      </c>
      <c r="I1869">
        <v>17.391733738111999</v>
      </c>
      <c r="J1869">
        <v>17.045456182196641</v>
      </c>
    </row>
    <row r="1870" spans="1:10" x14ac:dyDescent="0.35">
      <c r="A1870" t="s">
        <v>493</v>
      </c>
      <c r="B1870" t="s">
        <v>188</v>
      </c>
      <c r="C1870" t="s">
        <v>77</v>
      </c>
      <c r="D1870" t="s">
        <v>426</v>
      </c>
      <c r="E1870">
        <v>11.992296918767501</v>
      </c>
      <c r="F1870">
        <v>8.8578452968010595</v>
      </c>
      <c r="G1870">
        <v>9.3124456048736306</v>
      </c>
      <c r="H1870">
        <v>10.9076433121022</v>
      </c>
      <c r="I1870">
        <v>6.3531945441493196</v>
      </c>
      <c r="J1870">
        <v>5.8724265946675596</v>
      </c>
    </row>
    <row r="1871" spans="1:10" x14ac:dyDescent="0.35">
      <c r="A1871" t="s">
        <v>280</v>
      </c>
      <c r="B1871" t="s">
        <v>402</v>
      </c>
      <c r="C1871" t="s">
        <v>97</v>
      </c>
      <c r="D1871" t="s">
        <v>217</v>
      </c>
      <c r="E1871">
        <v>94.2</v>
      </c>
      <c r="F1871" t="s">
        <v>329</v>
      </c>
      <c r="G1871">
        <v>96</v>
      </c>
      <c r="H1871" t="s">
        <v>329</v>
      </c>
      <c r="I1871" t="s">
        <v>329</v>
      </c>
      <c r="J1871" t="s">
        <v>329</v>
      </c>
    </row>
    <row r="1872" spans="1:10" x14ac:dyDescent="0.35">
      <c r="A1872" t="s">
        <v>280</v>
      </c>
      <c r="B1872" t="s">
        <v>402</v>
      </c>
      <c r="C1872" t="s">
        <v>346</v>
      </c>
      <c r="D1872" t="s">
        <v>502</v>
      </c>
      <c r="E1872">
        <v>8.3985719164991135</v>
      </c>
      <c r="F1872">
        <v>8.368252900712255</v>
      </c>
      <c r="G1872">
        <v>8.162969966918487</v>
      </c>
      <c r="H1872">
        <v>8.2580523793747425</v>
      </c>
      <c r="I1872" t="s">
        <v>329</v>
      </c>
      <c r="J1872" t="s">
        <v>329</v>
      </c>
    </row>
    <row r="1873" spans="1:10" x14ac:dyDescent="0.35">
      <c r="A1873" t="s">
        <v>280</v>
      </c>
      <c r="B1873" t="s">
        <v>402</v>
      </c>
      <c r="C1873" t="s">
        <v>313</v>
      </c>
      <c r="D1873" t="s">
        <v>277</v>
      </c>
      <c r="E1873">
        <v>2.0472064282617648</v>
      </c>
      <c r="F1873">
        <v>2.7927801659133547</v>
      </c>
      <c r="G1873">
        <v>2.8301246761044276</v>
      </c>
      <c r="H1873">
        <v>2.2437914557243759</v>
      </c>
      <c r="I1873" t="s">
        <v>329</v>
      </c>
      <c r="J1873" t="s">
        <v>329</v>
      </c>
    </row>
    <row r="1874" spans="1:10" x14ac:dyDescent="0.35">
      <c r="A1874" t="s">
        <v>280</v>
      </c>
      <c r="B1874" t="s">
        <v>402</v>
      </c>
      <c r="C1874" t="s">
        <v>198</v>
      </c>
      <c r="D1874" t="s">
        <v>59</v>
      </c>
      <c r="E1874">
        <v>24.90421966155867</v>
      </c>
      <c r="F1874">
        <v>26.197649173181535</v>
      </c>
      <c r="G1874">
        <v>25.406110070666848</v>
      </c>
      <c r="H1874">
        <v>25.691758092025403</v>
      </c>
      <c r="I1874" t="s">
        <v>329</v>
      </c>
      <c r="J1874" t="s">
        <v>329</v>
      </c>
    </row>
    <row r="1875" spans="1:10" x14ac:dyDescent="0.35">
      <c r="A1875" t="s">
        <v>280</v>
      </c>
      <c r="B1875" t="s">
        <v>402</v>
      </c>
      <c r="C1875" t="s">
        <v>232</v>
      </c>
      <c r="D1875" t="s">
        <v>215</v>
      </c>
      <c r="E1875">
        <v>-81.374186853041337</v>
      </c>
      <c r="F1875">
        <v>-105.8187316977514</v>
      </c>
      <c r="G1875">
        <v>-107.80168689526155</v>
      </c>
      <c r="H1875">
        <v>-115.30863846185029</v>
      </c>
      <c r="I1875" t="s">
        <v>329</v>
      </c>
      <c r="J1875" t="s">
        <v>329</v>
      </c>
    </row>
    <row r="1876" spans="1:10" x14ac:dyDescent="0.35">
      <c r="A1876" t="s">
        <v>280</v>
      </c>
      <c r="B1876" t="s">
        <v>402</v>
      </c>
      <c r="C1876" t="s">
        <v>293</v>
      </c>
      <c r="D1876" t="s">
        <v>258</v>
      </c>
      <c r="E1876" t="s">
        <v>329</v>
      </c>
      <c r="F1876" t="s">
        <v>329</v>
      </c>
      <c r="G1876" t="s">
        <v>329</v>
      </c>
      <c r="H1876" t="s">
        <v>329</v>
      </c>
      <c r="I1876" t="s">
        <v>329</v>
      </c>
      <c r="J1876" t="s">
        <v>329</v>
      </c>
    </row>
    <row r="1877" spans="1:10" x14ac:dyDescent="0.35">
      <c r="A1877" t="s">
        <v>280</v>
      </c>
      <c r="B1877" t="s">
        <v>402</v>
      </c>
      <c r="C1877" t="s">
        <v>367</v>
      </c>
      <c r="D1877" t="s">
        <v>0</v>
      </c>
      <c r="E1877">
        <v>866.82696618063699</v>
      </c>
      <c r="F1877">
        <v>838.64723368355055</v>
      </c>
      <c r="G1877">
        <v>854.07205165576079</v>
      </c>
      <c r="H1877">
        <v>850.24891880899429</v>
      </c>
      <c r="I1877" t="s">
        <v>329</v>
      </c>
      <c r="J1877" t="s">
        <v>329</v>
      </c>
    </row>
    <row r="1878" spans="1:10" x14ac:dyDescent="0.35">
      <c r="A1878" t="s">
        <v>280</v>
      </c>
      <c r="B1878" t="s">
        <v>402</v>
      </c>
      <c r="C1878" t="s">
        <v>301</v>
      </c>
      <c r="D1878" t="s">
        <v>209</v>
      </c>
      <c r="E1878">
        <v>66.697208899413297</v>
      </c>
      <c r="F1878">
        <v>65.434098900253474</v>
      </c>
      <c r="G1878">
        <v>66.30953715840883</v>
      </c>
      <c r="H1878">
        <v>65.928218786899009</v>
      </c>
      <c r="I1878" t="s">
        <v>329</v>
      </c>
      <c r="J1878" t="s">
        <v>329</v>
      </c>
    </row>
    <row r="1879" spans="1:10" x14ac:dyDescent="0.35">
      <c r="A1879" t="s">
        <v>280</v>
      </c>
      <c r="B1879" t="s">
        <v>402</v>
      </c>
      <c r="C1879" t="s">
        <v>516</v>
      </c>
      <c r="D1879" t="s">
        <v>428</v>
      </c>
      <c r="E1879">
        <v>9.6429042666277063</v>
      </c>
      <c r="F1879">
        <v>10.628051291398497</v>
      </c>
      <c r="G1879">
        <v>10.861611033214515</v>
      </c>
      <c r="H1879">
        <v>11.173567396452439</v>
      </c>
      <c r="I1879">
        <v>11.318707145908776</v>
      </c>
      <c r="J1879" t="s">
        <v>329</v>
      </c>
    </row>
    <row r="1880" spans="1:10" x14ac:dyDescent="0.35">
      <c r="A1880" t="s">
        <v>280</v>
      </c>
      <c r="B1880" t="s">
        <v>402</v>
      </c>
      <c r="C1880" t="s">
        <v>184</v>
      </c>
      <c r="D1880" t="s">
        <v>488</v>
      </c>
      <c r="E1880">
        <v>2300000000</v>
      </c>
      <c r="F1880">
        <v>366000000</v>
      </c>
      <c r="G1880">
        <v>1931000000</v>
      </c>
      <c r="H1880">
        <v>1930700000</v>
      </c>
      <c r="I1880">
        <v>1651170000</v>
      </c>
      <c r="J1880">
        <v>191000000</v>
      </c>
    </row>
    <row r="1881" spans="1:10" x14ac:dyDescent="0.35">
      <c r="A1881" t="s">
        <v>280</v>
      </c>
      <c r="B1881" t="s">
        <v>402</v>
      </c>
      <c r="C1881" t="s">
        <v>297</v>
      </c>
      <c r="D1881" t="s">
        <v>14</v>
      </c>
      <c r="E1881" t="s">
        <v>329</v>
      </c>
      <c r="F1881" t="s">
        <v>329</v>
      </c>
      <c r="G1881" t="s">
        <v>329</v>
      </c>
      <c r="H1881" t="s">
        <v>329</v>
      </c>
      <c r="I1881" t="s">
        <v>329</v>
      </c>
      <c r="J1881" t="s">
        <v>329</v>
      </c>
    </row>
    <row r="1882" spans="1:10" x14ac:dyDescent="0.35">
      <c r="A1882" t="s">
        <v>280</v>
      </c>
      <c r="B1882" t="s">
        <v>402</v>
      </c>
      <c r="C1882" t="s">
        <v>431</v>
      </c>
      <c r="D1882" t="s">
        <v>216</v>
      </c>
      <c r="E1882">
        <v>37.840164112811301</v>
      </c>
      <c r="F1882">
        <v>38.450799225241902</v>
      </c>
      <c r="G1882">
        <v>37.0628533793735</v>
      </c>
      <c r="H1882" t="s">
        <v>329</v>
      </c>
      <c r="I1882" t="s">
        <v>329</v>
      </c>
      <c r="J1882" t="s">
        <v>329</v>
      </c>
    </row>
    <row r="1883" spans="1:10" x14ac:dyDescent="0.35">
      <c r="A1883" t="s">
        <v>280</v>
      </c>
      <c r="B1883" t="s">
        <v>402</v>
      </c>
      <c r="C1883" t="s">
        <v>446</v>
      </c>
      <c r="D1883" t="s">
        <v>252</v>
      </c>
      <c r="E1883">
        <v>45.674968355512988</v>
      </c>
      <c r="F1883">
        <v>36.886839513436769</v>
      </c>
      <c r="G1883">
        <v>36.668787003963395</v>
      </c>
      <c r="H1883">
        <v>46.853676448089104</v>
      </c>
      <c r="I1883" t="s">
        <v>329</v>
      </c>
      <c r="J1883" t="s">
        <v>329</v>
      </c>
    </row>
    <row r="1884" spans="1:10" x14ac:dyDescent="0.35">
      <c r="A1884" t="s">
        <v>280</v>
      </c>
      <c r="B1884" t="s">
        <v>402</v>
      </c>
      <c r="C1884" t="s">
        <v>398</v>
      </c>
      <c r="D1884" t="s">
        <v>163</v>
      </c>
      <c r="E1884">
        <v>29.72691048727701</v>
      </c>
      <c r="F1884">
        <v>34.141076197320373</v>
      </c>
      <c r="G1884">
        <v>33.590891359537252</v>
      </c>
      <c r="H1884">
        <v>31.623959874639223</v>
      </c>
      <c r="I1884">
        <v>29.179761908020911</v>
      </c>
      <c r="J1884" t="s">
        <v>329</v>
      </c>
    </row>
    <row r="1885" spans="1:10" x14ac:dyDescent="0.35">
      <c r="A1885" t="s">
        <v>280</v>
      </c>
      <c r="B1885" t="s">
        <v>402</v>
      </c>
      <c r="C1885" t="s">
        <v>9</v>
      </c>
      <c r="D1885" t="s">
        <v>457</v>
      </c>
      <c r="E1885">
        <v>20.393052426842065</v>
      </c>
      <c r="F1885">
        <v>23.114474560456681</v>
      </c>
      <c r="G1885">
        <v>22.371879849650686</v>
      </c>
      <c r="H1885">
        <v>24.446542456226883</v>
      </c>
      <c r="I1885">
        <v>24.718462793973909</v>
      </c>
      <c r="J1885" t="s">
        <v>329</v>
      </c>
    </row>
    <row r="1886" spans="1:10" x14ac:dyDescent="0.35">
      <c r="A1886" t="s">
        <v>280</v>
      </c>
      <c r="B1886" t="s">
        <v>402</v>
      </c>
      <c r="C1886" t="s">
        <v>5</v>
      </c>
      <c r="D1886" t="s">
        <v>156</v>
      </c>
      <c r="E1886">
        <v>0.51</v>
      </c>
      <c r="F1886" t="s">
        <v>329</v>
      </c>
      <c r="G1886">
        <v>0.47</v>
      </c>
      <c r="H1886" t="s">
        <v>329</v>
      </c>
      <c r="I1886">
        <v>0.62</v>
      </c>
      <c r="J1886" t="s">
        <v>329</v>
      </c>
    </row>
    <row r="1887" spans="1:10" x14ac:dyDescent="0.35">
      <c r="A1887" t="s">
        <v>280</v>
      </c>
      <c r="B1887" t="s">
        <v>402</v>
      </c>
      <c r="C1887" t="s">
        <v>69</v>
      </c>
      <c r="D1887" t="s">
        <v>170</v>
      </c>
      <c r="E1887">
        <v>49.923999999999999</v>
      </c>
      <c r="F1887">
        <v>50.712000000000003</v>
      </c>
      <c r="G1887">
        <v>51.488</v>
      </c>
      <c r="H1887">
        <v>52.252000000000002</v>
      </c>
      <c r="I1887">
        <v>53.003</v>
      </c>
      <c r="J1887">
        <v>53.741999999999997</v>
      </c>
    </row>
    <row r="1888" spans="1:10" x14ac:dyDescent="0.35">
      <c r="A1888" t="s">
        <v>280</v>
      </c>
      <c r="B1888" t="s">
        <v>402</v>
      </c>
      <c r="C1888" t="s">
        <v>91</v>
      </c>
      <c r="D1888" t="s">
        <v>359</v>
      </c>
      <c r="E1888">
        <v>22.038628592443814</v>
      </c>
      <c r="F1888">
        <v>21.760854503847554</v>
      </c>
      <c r="G1888">
        <v>21.450955055387517</v>
      </c>
      <c r="H1888">
        <v>21.028688681721832</v>
      </c>
      <c r="I1888">
        <v>21.005865774340048</v>
      </c>
      <c r="J1888">
        <v>20.842671443509005</v>
      </c>
    </row>
    <row r="1889" spans="1:10" x14ac:dyDescent="0.35">
      <c r="A1889" t="s">
        <v>280</v>
      </c>
      <c r="B1889" t="s">
        <v>402</v>
      </c>
      <c r="C1889" t="s">
        <v>390</v>
      </c>
      <c r="D1889" t="s">
        <v>473</v>
      </c>
      <c r="E1889">
        <v>40.665990290893397</v>
      </c>
      <c r="F1889">
        <v>40.584604211127917</v>
      </c>
      <c r="G1889">
        <v>40.873374893486655</v>
      </c>
      <c r="H1889">
        <v>41.516537479989282</v>
      </c>
      <c r="I1889">
        <v>42.267358721033347</v>
      </c>
      <c r="J1889">
        <v>43.323845132332281</v>
      </c>
    </row>
    <row r="1890" spans="1:10" x14ac:dyDescent="0.35">
      <c r="A1890" t="s">
        <v>280</v>
      </c>
      <c r="B1890" t="s">
        <v>402</v>
      </c>
      <c r="C1890" t="s">
        <v>70</v>
      </c>
      <c r="D1890" t="s">
        <v>447</v>
      </c>
      <c r="E1890">
        <v>13.929212707137046</v>
      </c>
      <c r="F1890">
        <v>13.512287074394585</v>
      </c>
      <c r="G1890">
        <v>13.373974235072708</v>
      </c>
      <c r="H1890">
        <v>13.356699162194873</v>
      </c>
      <c r="I1890">
        <v>13.341662646390828</v>
      </c>
      <c r="J1890">
        <v>13.520732350571016</v>
      </c>
    </row>
    <row r="1891" spans="1:10" x14ac:dyDescent="0.35">
      <c r="A1891" t="s">
        <v>280</v>
      </c>
      <c r="B1891" t="s">
        <v>402</v>
      </c>
      <c r="C1891" t="s">
        <v>77</v>
      </c>
      <c r="D1891" t="s">
        <v>426</v>
      </c>
      <c r="E1891">
        <v>5.1327548995466401</v>
      </c>
      <c r="F1891">
        <v>5.3574996038880798</v>
      </c>
      <c r="G1891">
        <v>4.2795119590945001</v>
      </c>
      <c r="H1891">
        <v>6.41338677822315</v>
      </c>
      <c r="I1891">
        <v>6.3949254081992297</v>
      </c>
      <c r="J1891">
        <v>6.3631211311560998</v>
      </c>
    </row>
    <row r="1892" spans="1:10" x14ac:dyDescent="0.35">
      <c r="A1892" t="s">
        <v>251</v>
      </c>
      <c r="B1892" t="s">
        <v>79</v>
      </c>
      <c r="C1892" t="s">
        <v>97</v>
      </c>
      <c r="D1892" t="s">
        <v>217</v>
      </c>
      <c r="E1892">
        <v>98.4</v>
      </c>
      <c r="F1892" t="s">
        <v>329</v>
      </c>
      <c r="G1892">
        <v>100</v>
      </c>
      <c r="H1892" t="s">
        <v>329</v>
      </c>
      <c r="I1892" t="s">
        <v>329</v>
      </c>
      <c r="J1892" t="s">
        <v>329</v>
      </c>
    </row>
    <row r="1893" spans="1:10" x14ac:dyDescent="0.35">
      <c r="A1893" t="s">
        <v>251</v>
      </c>
      <c r="B1893" t="s">
        <v>79</v>
      </c>
      <c r="C1893" t="s">
        <v>346</v>
      </c>
      <c r="D1893" t="s">
        <v>502</v>
      </c>
      <c r="E1893">
        <v>0.40156708193009627</v>
      </c>
      <c r="F1893">
        <v>0.53713227182335144</v>
      </c>
      <c r="G1893">
        <v>0.71478383108491472</v>
      </c>
      <c r="H1893">
        <v>1.19955425924439</v>
      </c>
      <c r="I1893" t="s">
        <v>329</v>
      </c>
      <c r="J1893" t="s">
        <v>329</v>
      </c>
    </row>
    <row r="1894" spans="1:10" x14ac:dyDescent="0.35">
      <c r="A1894" t="s">
        <v>251</v>
      </c>
      <c r="B1894" t="s">
        <v>79</v>
      </c>
      <c r="C1894" t="s">
        <v>313</v>
      </c>
      <c r="D1894" t="s">
        <v>277</v>
      </c>
      <c r="E1894">
        <v>2.9166972232086454</v>
      </c>
      <c r="F1894">
        <v>2.9150947695700542</v>
      </c>
      <c r="G1894">
        <v>2.9321339647465217</v>
      </c>
      <c r="H1894">
        <v>2.7012868814019635</v>
      </c>
      <c r="I1894" t="s">
        <v>329</v>
      </c>
      <c r="J1894" t="s">
        <v>329</v>
      </c>
    </row>
    <row r="1895" spans="1:10" x14ac:dyDescent="0.35">
      <c r="A1895" t="s">
        <v>251</v>
      </c>
      <c r="B1895" t="s">
        <v>79</v>
      </c>
      <c r="C1895" t="s">
        <v>198</v>
      </c>
      <c r="D1895" t="s">
        <v>59</v>
      </c>
      <c r="E1895">
        <v>0.29794086256358981</v>
      </c>
      <c r="F1895">
        <v>0.237462061173836</v>
      </c>
      <c r="G1895">
        <v>0.23111776347363785</v>
      </c>
      <c r="H1895">
        <v>0.22102493867767772</v>
      </c>
      <c r="I1895" t="s">
        <v>329</v>
      </c>
      <c r="J1895" t="s">
        <v>329</v>
      </c>
    </row>
    <row r="1896" spans="1:10" x14ac:dyDescent="0.35">
      <c r="A1896" t="s">
        <v>251</v>
      </c>
      <c r="B1896" t="s">
        <v>79</v>
      </c>
      <c r="C1896" t="s">
        <v>232</v>
      </c>
      <c r="D1896" t="s">
        <v>215</v>
      </c>
      <c r="E1896">
        <v>-68.629560031964047</v>
      </c>
      <c r="F1896">
        <v>-66.640354654907824</v>
      </c>
      <c r="G1896">
        <v>-37.938575987364956</v>
      </c>
      <c r="H1896">
        <v>-30.880963208716967</v>
      </c>
      <c r="I1896" t="s">
        <v>329</v>
      </c>
      <c r="J1896" t="s">
        <v>329</v>
      </c>
    </row>
    <row r="1897" spans="1:10" x14ac:dyDescent="0.35">
      <c r="A1897" t="s">
        <v>251</v>
      </c>
      <c r="B1897" t="s">
        <v>79</v>
      </c>
      <c r="C1897" t="s">
        <v>293</v>
      </c>
      <c r="D1897" t="s">
        <v>258</v>
      </c>
      <c r="E1897" t="s">
        <v>329</v>
      </c>
      <c r="F1897" t="s">
        <v>329</v>
      </c>
      <c r="G1897" t="s">
        <v>329</v>
      </c>
      <c r="H1897" t="s">
        <v>329</v>
      </c>
      <c r="I1897" t="s">
        <v>329</v>
      </c>
      <c r="J1897" t="s">
        <v>329</v>
      </c>
    </row>
    <row r="1898" spans="1:10" x14ac:dyDescent="0.35">
      <c r="A1898" t="s">
        <v>251</v>
      </c>
      <c r="B1898" t="s">
        <v>79</v>
      </c>
      <c r="C1898" t="s">
        <v>367</v>
      </c>
      <c r="D1898" t="s">
        <v>0</v>
      </c>
      <c r="E1898">
        <v>2794.4935780897117</v>
      </c>
      <c r="F1898">
        <v>2825.0547235100421</v>
      </c>
      <c r="G1898">
        <v>2883.3667172310875</v>
      </c>
      <c r="H1898">
        <v>2960.3847681042384</v>
      </c>
      <c r="I1898" t="s">
        <v>329</v>
      </c>
      <c r="J1898" t="s">
        <v>329</v>
      </c>
    </row>
    <row r="1899" spans="1:10" x14ac:dyDescent="0.35">
      <c r="A1899" t="s">
        <v>251</v>
      </c>
      <c r="B1899" t="s">
        <v>79</v>
      </c>
      <c r="C1899" t="s">
        <v>301</v>
      </c>
      <c r="D1899" t="s">
        <v>209</v>
      </c>
      <c r="E1899">
        <v>99.453508499692163</v>
      </c>
      <c r="F1899">
        <v>99.428340392598443</v>
      </c>
      <c r="G1899">
        <v>99.333417694161724</v>
      </c>
      <c r="H1899">
        <v>98.864943728795708</v>
      </c>
      <c r="I1899" t="s">
        <v>329</v>
      </c>
      <c r="J1899" t="s">
        <v>329</v>
      </c>
    </row>
    <row r="1900" spans="1:10" x14ac:dyDescent="0.35">
      <c r="A1900" t="s">
        <v>251</v>
      </c>
      <c r="B1900" t="s">
        <v>79</v>
      </c>
      <c r="C1900" t="s">
        <v>516</v>
      </c>
      <c r="D1900" t="s">
        <v>428</v>
      </c>
      <c r="E1900">
        <v>6.3672991387675717</v>
      </c>
      <c r="F1900">
        <v>6.4782032481477154</v>
      </c>
      <c r="G1900">
        <v>5.814639051759233</v>
      </c>
      <c r="H1900">
        <v>5.5946730910827949</v>
      </c>
      <c r="I1900">
        <v>5.4409701945912516</v>
      </c>
      <c r="J1900" t="s">
        <v>329</v>
      </c>
    </row>
    <row r="1901" spans="1:10" x14ac:dyDescent="0.35">
      <c r="A1901" t="s">
        <v>251</v>
      </c>
      <c r="B1901" t="s">
        <v>79</v>
      </c>
      <c r="C1901" t="s">
        <v>184</v>
      </c>
      <c r="D1901" t="s">
        <v>488</v>
      </c>
      <c r="E1901" t="s">
        <v>329</v>
      </c>
      <c r="F1901" t="s">
        <v>329</v>
      </c>
      <c r="G1901" t="s">
        <v>329</v>
      </c>
      <c r="H1901" t="s">
        <v>329</v>
      </c>
      <c r="I1901" t="s">
        <v>329</v>
      </c>
      <c r="J1901" t="s">
        <v>329</v>
      </c>
    </row>
    <row r="1902" spans="1:10" x14ac:dyDescent="0.35">
      <c r="A1902" t="s">
        <v>251</v>
      </c>
      <c r="B1902" t="s">
        <v>79</v>
      </c>
      <c r="C1902" t="s">
        <v>297</v>
      </c>
      <c r="D1902" t="s">
        <v>14</v>
      </c>
      <c r="E1902" t="s">
        <v>329</v>
      </c>
      <c r="F1902" t="s">
        <v>329</v>
      </c>
      <c r="G1902" t="s">
        <v>329</v>
      </c>
      <c r="H1902" t="s">
        <v>329</v>
      </c>
      <c r="I1902" t="s">
        <v>329</v>
      </c>
      <c r="J1902" t="s">
        <v>329</v>
      </c>
    </row>
    <row r="1903" spans="1:10" x14ac:dyDescent="0.35">
      <c r="A1903" t="s">
        <v>251</v>
      </c>
      <c r="B1903" t="s">
        <v>79</v>
      </c>
      <c r="C1903" t="s">
        <v>431</v>
      </c>
      <c r="D1903" t="s">
        <v>216</v>
      </c>
      <c r="E1903">
        <v>0.895194789085619</v>
      </c>
      <c r="F1903">
        <v>0.91156938944397803</v>
      </c>
      <c r="G1903">
        <v>0.92949711393595802</v>
      </c>
      <c r="H1903" t="s">
        <v>329</v>
      </c>
      <c r="I1903" t="s">
        <v>329</v>
      </c>
      <c r="J1903" t="s">
        <v>329</v>
      </c>
    </row>
    <row r="1904" spans="1:10" x14ac:dyDescent="0.35">
      <c r="A1904" t="s">
        <v>251</v>
      </c>
      <c r="B1904" t="s">
        <v>79</v>
      </c>
      <c r="C1904" t="s">
        <v>446</v>
      </c>
      <c r="D1904" t="s">
        <v>252</v>
      </c>
      <c r="E1904">
        <v>42.944305760888007</v>
      </c>
      <c r="F1904">
        <v>41.020325973656774</v>
      </c>
      <c r="G1904">
        <v>43.267286696320255</v>
      </c>
      <c r="H1904">
        <v>39.972422154994618</v>
      </c>
      <c r="I1904" t="s">
        <v>329</v>
      </c>
      <c r="J1904" t="s">
        <v>329</v>
      </c>
    </row>
    <row r="1905" spans="1:10" x14ac:dyDescent="0.35">
      <c r="A1905" t="s">
        <v>251</v>
      </c>
      <c r="B1905" t="s">
        <v>79</v>
      </c>
      <c r="C1905" t="s">
        <v>398</v>
      </c>
      <c r="D1905" t="s">
        <v>163</v>
      </c>
      <c r="E1905">
        <v>70.774936482781371</v>
      </c>
      <c r="F1905">
        <v>70.478630400772474</v>
      </c>
      <c r="G1905" t="s">
        <v>329</v>
      </c>
      <c r="H1905" t="s">
        <v>329</v>
      </c>
      <c r="I1905" t="s">
        <v>329</v>
      </c>
      <c r="J1905" t="s">
        <v>329</v>
      </c>
    </row>
    <row r="1906" spans="1:10" x14ac:dyDescent="0.35">
      <c r="A1906" t="s">
        <v>251</v>
      </c>
      <c r="B1906" t="s">
        <v>79</v>
      </c>
      <c r="C1906" t="s">
        <v>9</v>
      </c>
      <c r="D1906" t="s">
        <v>457</v>
      </c>
      <c r="E1906">
        <v>2.7605462344071774</v>
      </c>
      <c r="F1906">
        <v>1.4471976815071506</v>
      </c>
      <c r="G1906" t="s">
        <v>329</v>
      </c>
      <c r="H1906" t="s">
        <v>329</v>
      </c>
      <c r="I1906" t="s">
        <v>329</v>
      </c>
      <c r="J1906" t="s">
        <v>329</v>
      </c>
    </row>
    <row r="1907" spans="1:10" x14ac:dyDescent="0.35">
      <c r="A1907" t="s">
        <v>251</v>
      </c>
      <c r="B1907" t="s">
        <v>79</v>
      </c>
      <c r="C1907" t="s">
        <v>5</v>
      </c>
      <c r="D1907" t="s">
        <v>156</v>
      </c>
      <c r="E1907">
        <v>1.6E-2</v>
      </c>
      <c r="F1907" t="s">
        <v>329</v>
      </c>
      <c r="G1907">
        <v>0.124</v>
      </c>
      <c r="H1907" t="s">
        <v>329</v>
      </c>
      <c r="I1907">
        <v>0.187</v>
      </c>
      <c r="J1907" t="s">
        <v>329</v>
      </c>
    </row>
    <row r="1908" spans="1:10" x14ac:dyDescent="0.35">
      <c r="A1908" t="s">
        <v>251</v>
      </c>
      <c r="B1908" t="s">
        <v>79</v>
      </c>
      <c r="C1908" t="s">
        <v>69</v>
      </c>
      <c r="D1908" t="s">
        <v>170</v>
      </c>
      <c r="E1908">
        <v>70.626000000000005</v>
      </c>
      <c r="F1908">
        <v>71.2</v>
      </c>
      <c r="G1908">
        <v>71.769000000000005</v>
      </c>
      <c r="H1908">
        <v>72.319999999999993</v>
      </c>
      <c r="I1908">
        <v>72.855000000000004</v>
      </c>
      <c r="J1908">
        <v>73.375</v>
      </c>
    </row>
    <row r="1909" spans="1:10" x14ac:dyDescent="0.35">
      <c r="A1909" t="s">
        <v>251</v>
      </c>
      <c r="B1909" t="s">
        <v>79</v>
      </c>
      <c r="C1909" t="s">
        <v>91</v>
      </c>
      <c r="D1909" t="s">
        <v>359</v>
      </c>
      <c r="E1909">
        <v>11.9833141693389</v>
      </c>
      <c r="F1909">
        <v>11.036021885725376</v>
      </c>
      <c r="G1909">
        <v>12.603216777586743</v>
      </c>
      <c r="H1909">
        <v>11.676600490913053</v>
      </c>
      <c r="I1909">
        <v>11.830216078163657</v>
      </c>
      <c r="J1909" t="s">
        <v>329</v>
      </c>
    </row>
    <row r="1910" spans="1:10" x14ac:dyDescent="0.35">
      <c r="A1910" t="s">
        <v>251</v>
      </c>
      <c r="B1910" t="s">
        <v>79</v>
      </c>
      <c r="C1910" t="s">
        <v>390</v>
      </c>
      <c r="D1910" t="s">
        <v>473</v>
      </c>
      <c r="E1910">
        <v>51.710647066844061</v>
      </c>
      <c r="F1910">
        <v>47.648083510455102</v>
      </c>
      <c r="G1910">
        <v>50.765032469321859</v>
      </c>
      <c r="H1910">
        <v>50.783016878849693</v>
      </c>
      <c r="I1910">
        <v>52.433944348533487</v>
      </c>
      <c r="J1910" t="s">
        <v>329</v>
      </c>
    </row>
    <row r="1911" spans="1:10" x14ac:dyDescent="0.35">
      <c r="A1911" t="s">
        <v>251</v>
      </c>
      <c r="B1911" t="s">
        <v>79</v>
      </c>
      <c r="C1911" t="s">
        <v>70</v>
      </c>
      <c r="D1911" t="s">
        <v>447</v>
      </c>
      <c r="E1911">
        <v>6.8571925833295762</v>
      </c>
      <c r="F1911">
        <v>5.8791243047979309</v>
      </c>
      <c r="G1911">
        <v>7.8753889736002307</v>
      </c>
      <c r="H1911">
        <v>9.0296547828891995</v>
      </c>
      <c r="I1911">
        <v>9.3374328404832276</v>
      </c>
      <c r="J1911" t="s">
        <v>329</v>
      </c>
    </row>
    <row r="1912" spans="1:10" x14ac:dyDescent="0.35">
      <c r="A1912" t="s">
        <v>251</v>
      </c>
      <c r="B1912" t="s">
        <v>79</v>
      </c>
      <c r="C1912" t="s">
        <v>77</v>
      </c>
      <c r="D1912" t="s">
        <v>426</v>
      </c>
      <c r="E1912">
        <v>10.1371471710771</v>
      </c>
      <c r="F1912">
        <v>20.628332063975801</v>
      </c>
      <c r="G1912">
        <v>27.357388641600899</v>
      </c>
      <c r="H1912">
        <v>39.266360983743198</v>
      </c>
      <c r="I1912">
        <v>17.2353586750476</v>
      </c>
      <c r="J1912">
        <v>13.7057997532016</v>
      </c>
    </row>
    <row r="1913" spans="1:10" x14ac:dyDescent="0.35">
      <c r="A1913" t="s">
        <v>155</v>
      </c>
      <c r="B1913" t="s">
        <v>432</v>
      </c>
      <c r="C1913" t="s">
        <v>97</v>
      </c>
      <c r="D1913" t="s">
        <v>217</v>
      </c>
      <c r="E1913">
        <v>98</v>
      </c>
      <c r="F1913" t="s">
        <v>329</v>
      </c>
      <c r="G1913">
        <v>100</v>
      </c>
      <c r="H1913" t="s">
        <v>329</v>
      </c>
      <c r="I1913" t="s">
        <v>329</v>
      </c>
      <c r="J1913" t="s">
        <v>329</v>
      </c>
    </row>
    <row r="1914" spans="1:10" x14ac:dyDescent="0.35">
      <c r="A1914" t="s">
        <v>155</v>
      </c>
      <c r="B1914" t="s">
        <v>432</v>
      </c>
      <c r="C1914" t="s">
        <v>346</v>
      </c>
      <c r="D1914" t="s">
        <v>502</v>
      </c>
      <c r="E1914">
        <v>1.0911756603370335</v>
      </c>
      <c r="F1914">
        <v>0.89277938717731187</v>
      </c>
      <c r="G1914">
        <v>1.0374652844887082</v>
      </c>
      <c r="H1914">
        <v>0.99543913991371502</v>
      </c>
      <c r="I1914" t="s">
        <v>329</v>
      </c>
      <c r="J1914" t="s">
        <v>329</v>
      </c>
    </row>
    <row r="1915" spans="1:10" x14ac:dyDescent="0.35">
      <c r="A1915" t="s">
        <v>155</v>
      </c>
      <c r="B1915" t="s">
        <v>432</v>
      </c>
      <c r="C1915" t="s">
        <v>313</v>
      </c>
      <c r="D1915" t="s">
        <v>277</v>
      </c>
      <c r="E1915">
        <v>2.9868797811280676</v>
      </c>
      <c r="F1915">
        <v>3.3583249458694193</v>
      </c>
      <c r="G1915">
        <v>3.4031689726566214</v>
      </c>
      <c r="H1915">
        <v>3.3547726582850985</v>
      </c>
      <c r="I1915" t="s">
        <v>329</v>
      </c>
      <c r="J1915" t="s">
        <v>329</v>
      </c>
    </row>
    <row r="1916" spans="1:10" x14ac:dyDescent="0.35">
      <c r="A1916" t="s">
        <v>155</v>
      </c>
      <c r="B1916" t="s">
        <v>432</v>
      </c>
      <c r="C1916" t="s">
        <v>198</v>
      </c>
      <c r="D1916" t="s">
        <v>59</v>
      </c>
      <c r="E1916">
        <v>0.10559652813843318</v>
      </c>
      <c r="F1916">
        <v>0.10179550612810399</v>
      </c>
      <c r="G1916">
        <v>9.2360441253692846E-2</v>
      </c>
      <c r="H1916">
        <v>8.4928386916002629E-2</v>
      </c>
      <c r="I1916" t="s">
        <v>329</v>
      </c>
      <c r="J1916" t="s">
        <v>329</v>
      </c>
    </row>
    <row r="1917" spans="1:10" x14ac:dyDescent="0.35">
      <c r="A1917" t="s">
        <v>155</v>
      </c>
      <c r="B1917" t="s">
        <v>432</v>
      </c>
      <c r="C1917" t="s">
        <v>232</v>
      </c>
      <c r="D1917" t="s">
        <v>215</v>
      </c>
      <c r="E1917">
        <v>-231.72462331603288</v>
      </c>
      <c r="F1917">
        <v>-252.15604692412748</v>
      </c>
      <c r="G1917">
        <v>-245.35307790664498</v>
      </c>
      <c r="H1917">
        <v>-215.02480381488644</v>
      </c>
      <c r="I1917" t="s">
        <v>329</v>
      </c>
      <c r="J1917" t="s">
        <v>329</v>
      </c>
    </row>
    <row r="1918" spans="1:10" x14ac:dyDescent="0.35">
      <c r="A1918" t="s">
        <v>155</v>
      </c>
      <c r="B1918" t="s">
        <v>432</v>
      </c>
      <c r="C1918" t="s">
        <v>293</v>
      </c>
      <c r="D1918" t="s">
        <v>258</v>
      </c>
      <c r="E1918" t="s">
        <v>329</v>
      </c>
      <c r="F1918" t="s">
        <v>329</v>
      </c>
      <c r="G1918" t="s">
        <v>329</v>
      </c>
      <c r="H1918" t="s">
        <v>329</v>
      </c>
      <c r="I1918" t="s">
        <v>329</v>
      </c>
      <c r="J1918" t="s">
        <v>329</v>
      </c>
    </row>
    <row r="1919" spans="1:10" x14ac:dyDescent="0.35">
      <c r="A1919" t="s">
        <v>155</v>
      </c>
      <c r="B1919" t="s">
        <v>432</v>
      </c>
      <c r="C1919" t="s">
        <v>367</v>
      </c>
      <c r="D1919" t="s">
        <v>0</v>
      </c>
      <c r="E1919">
        <v>1216.8782612087357</v>
      </c>
      <c r="F1919">
        <v>1251.4201030395675</v>
      </c>
      <c r="G1919">
        <v>1364.233438929544</v>
      </c>
      <c r="H1919">
        <v>1466.6082394049427</v>
      </c>
      <c r="I1919" t="s">
        <v>329</v>
      </c>
      <c r="J1919" t="s">
        <v>329</v>
      </c>
    </row>
    <row r="1920" spans="1:10" x14ac:dyDescent="0.35">
      <c r="A1920" t="s">
        <v>155</v>
      </c>
      <c r="B1920" t="s">
        <v>432</v>
      </c>
      <c r="C1920" t="s">
        <v>301</v>
      </c>
      <c r="D1920" t="s">
        <v>209</v>
      </c>
      <c r="E1920">
        <v>97.394498512730195</v>
      </c>
      <c r="F1920">
        <v>97.439397684345309</v>
      </c>
      <c r="G1920">
        <v>97.301543596143304</v>
      </c>
      <c r="H1920">
        <v>97.330026477873488</v>
      </c>
      <c r="I1920" t="s">
        <v>329</v>
      </c>
      <c r="J1920" t="s">
        <v>329</v>
      </c>
    </row>
    <row r="1921" spans="1:10" x14ac:dyDescent="0.35">
      <c r="A1921" t="s">
        <v>155</v>
      </c>
      <c r="B1921" t="s">
        <v>432</v>
      </c>
      <c r="C1921" t="s">
        <v>516</v>
      </c>
      <c r="D1921" t="s">
        <v>428</v>
      </c>
      <c r="E1921">
        <v>10.429625137635451</v>
      </c>
      <c r="F1921">
        <v>10.251989752641693</v>
      </c>
      <c r="G1921">
        <v>10.452537302104657</v>
      </c>
      <c r="H1921">
        <v>10.351167556452184</v>
      </c>
      <c r="I1921">
        <v>10.331298539257471</v>
      </c>
      <c r="J1921" t="s">
        <v>329</v>
      </c>
    </row>
    <row r="1922" spans="1:10" x14ac:dyDescent="0.35">
      <c r="A1922" t="s">
        <v>155</v>
      </c>
      <c r="B1922" t="s">
        <v>432</v>
      </c>
      <c r="C1922" t="s">
        <v>184</v>
      </c>
      <c r="D1922" t="s">
        <v>488</v>
      </c>
      <c r="E1922">
        <v>250000000</v>
      </c>
      <c r="F1922" t="s">
        <v>329</v>
      </c>
      <c r="G1922" t="s">
        <v>329</v>
      </c>
      <c r="H1922">
        <v>250000000</v>
      </c>
      <c r="I1922" t="s">
        <v>329</v>
      </c>
      <c r="J1922" t="s">
        <v>329</v>
      </c>
    </row>
    <row r="1923" spans="1:10" x14ac:dyDescent="0.35">
      <c r="A1923" t="s">
        <v>155</v>
      </c>
      <c r="B1923" t="s">
        <v>432</v>
      </c>
      <c r="C1923" t="s">
        <v>297</v>
      </c>
      <c r="D1923" t="s">
        <v>14</v>
      </c>
      <c r="E1923" t="s">
        <v>329</v>
      </c>
      <c r="F1923" t="s">
        <v>329</v>
      </c>
      <c r="G1923" t="s">
        <v>329</v>
      </c>
      <c r="H1923" t="s">
        <v>329</v>
      </c>
      <c r="I1923" t="s">
        <v>329</v>
      </c>
      <c r="J1923" t="s">
        <v>329</v>
      </c>
    </row>
    <row r="1924" spans="1:10" x14ac:dyDescent="0.35">
      <c r="A1924" t="s">
        <v>155</v>
      </c>
      <c r="B1924" t="s">
        <v>432</v>
      </c>
      <c r="C1924" t="s">
        <v>431</v>
      </c>
      <c r="D1924" t="s">
        <v>216</v>
      </c>
      <c r="E1924">
        <v>1.6492933769348199</v>
      </c>
      <c r="F1924">
        <v>1.32394791367872</v>
      </c>
      <c r="G1924">
        <v>1.5861290981226199</v>
      </c>
      <c r="H1924" t="s">
        <v>329</v>
      </c>
      <c r="I1924" t="s">
        <v>329</v>
      </c>
      <c r="J1924" t="s">
        <v>329</v>
      </c>
    </row>
    <row r="1925" spans="1:10" x14ac:dyDescent="0.35">
      <c r="A1925" t="s">
        <v>155</v>
      </c>
      <c r="B1925" t="s">
        <v>432</v>
      </c>
      <c r="C1925" t="s">
        <v>446</v>
      </c>
      <c r="D1925" t="s">
        <v>252</v>
      </c>
      <c r="E1925">
        <v>70.819714995424235</v>
      </c>
      <c r="F1925">
        <v>73.898639213646206</v>
      </c>
      <c r="G1925">
        <v>74.299614158698205</v>
      </c>
      <c r="H1925">
        <v>74.029237593689217</v>
      </c>
      <c r="I1925" t="s">
        <v>329</v>
      </c>
      <c r="J1925" t="s">
        <v>329</v>
      </c>
    </row>
    <row r="1926" spans="1:10" x14ac:dyDescent="0.35">
      <c r="A1926" t="s">
        <v>155</v>
      </c>
      <c r="B1926" t="s">
        <v>432</v>
      </c>
      <c r="C1926" t="s">
        <v>398</v>
      </c>
      <c r="D1926" t="s">
        <v>163</v>
      </c>
      <c r="E1926">
        <v>99.626646877696771</v>
      </c>
      <c r="F1926">
        <v>99.769955860191274</v>
      </c>
      <c r="G1926">
        <v>99.734210599064937</v>
      </c>
      <c r="H1926">
        <v>99.790185327557438</v>
      </c>
      <c r="I1926">
        <v>99.913383723843566</v>
      </c>
      <c r="J1926">
        <v>99.970167747676683</v>
      </c>
    </row>
    <row r="1927" spans="1:10" x14ac:dyDescent="0.35">
      <c r="A1927" t="s">
        <v>155</v>
      </c>
      <c r="B1927" t="s">
        <v>432</v>
      </c>
      <c r="C1927" t="s">
        <v>9</v>
      </c>
      <c r="D1927" t="s">
        <v>457</v>
      </c>
      <c r="E1927" t="s">
        <v>329</v>
      </c>
      <c r="F1927" t="s">
        <v>329</v>
      </c>
      <c r="G1927" t="s">
        <v>329</v>
      </c>
      <c r="H1927" t="s">
        <v>329</v>
      </c>
      <c r="I1927">
        <v>22.951435771661309</v>
      </c>
      <c r="J1927" t="s">
        <v>329</v>
      </c>
    </row>
    <row r="1928" spans="1:10" x14ac:dyDescent="0.35">
      <c r="A1928" t="s">
        <v>155</v>
      </c>
      <c r="B1928" t="s">
        <v>432</v>
      </c>
      <c r="C1928" t="s">
        <v>5</v>
      </c>
      <c r="D1928" t="s">
        <v>156</v>
      </c>
      <c r="E1928">
        <v>0.56000000000000005</v>
      </c>
      <c r="F1928" t="s">
        <v>329</v>
      </c>
      <c r="G1928" t="s">
        <v>329</v>
      </c>
      <c r="H1928" t="s">
        <v>329</v>
      </c>
      <c r="I1928" t="s">
        <v>329</v>
      </c>
      <c r="J1928" t="s">
        <v>329</v>
      </c>
    </row>
    <row r="1929" spans="1:10" x14ac:dyDescent="0.35">
      <c r="A1929" t="s">
        <v>155</v>
      </c>
      <c r="B1929" t="s">
        <v>432</v>
      </c>
      <c r="C1929" t="s">
        <v>69</v>
      </c>
      <c r="D1929" t="s">
        <v>170</v>
      </c>
      <c r="E1929">
        <v>69.034000000000006</v>
      </c>
      <c r="F1929">
        <v>69.097999999999999</v>
      </c>
      <c r="G1929">
        <v>69.174999999999997</v>
      </c>
      <c r="H1929">
        <v>69.262</v>
      </c>
      <c r="I1929">
        <v>69.361000000000004</v>
      </c>
      <c r="J1929">
        <v>69.471000000000004</v>
      </c>
    </row>
    <row r="1930" spans="1:10" x14ac:dyDescent="0.35">
      <c r="A1930" t="s">
        <v>155</v>
      </c>
      <c r="B1930" t="s">
        <v>432</v>
      </c>
      <c r="C1930" t="s">
        <v>91</v>
      </c>
      <c r="D1930" t="s">
        <v>359</v>
      </c>
      <c r="E1930" t="s">
        <v>329</v>
      </c>
      <c r="F1930" t="s">
        <v>329</v>
      </c>
      <c r="G1930" t="s">
        <v>329</v>
      </c>
      <c r="H1930" t="s">
        <v>329</v>
      </c>
      <c r="I1930" t="s">
        <v>329</v>
      </c>
      <c r="J1930" t="s">
        <v>329</v>
      </c>
    </row>
    <row r="1931" spans="1:10" x14ac:dyDescent="0.35">
      <c r="A1931" t="s">
        <v>155</v>
      </c>
      <c r="B1931" t="s">
        <v>432</v>
      </c>
      <c r="C1931" t="s">
        <v>390</v>
      </c>
      <c r="D1931" t="s">
        <v>473</v>
      </c>
      <c r="E1931" t="s">
        <v>329</v>
      </c>
      <c r="F1931" t="s">
        <v>329</v>
      </c>
      <c r="G1931" t="s">
        <v>329</v>
      </c>
      <c r="H1931" t="s">
        <v>329</v>
      </c>
      <c r="I1931" t="s">
        <v>329</v>
      </c>
      <c r="J1931" t="s">
        <v>329</v>
      </c>
    </row>
    <row r="1932" spans="1:10" x14ac:dyDescent="0.35">
      <c r="A1932" t="s">
        <v>155</v>
      </c>
      <c r="B1932" t="s">
        <v>432</v>
      </c>
      <c r="C1932" t="s">
        <v>70</v>
      </c>
      <c r="D1932" t="s">
        <v>447</v>
      </c>
      <c r="E1932" t="s">
        <v>329</v>
      </c>
      <c r="F1932" t="s">
        <v>329</v>
      </c>
      <c r="G1932" t="s">
        <v>329</v>
      </c>
      <c r="H1932" t="s">
        <v>329</v>
      </c>
      <c r="I1932" t="s">
        <v>329</v>
      </c>
      <c r="J1932" t="s">
        <v>329</v>
      </c>
    </row>
    <row r="1933" spans="1:10" x14ac:dyDescent="0.35">
      <c r="A1933" t="s">
        <v>155</v>
      </c>
      <c r="B1933" t="s">
        <v>432</v>
      </c>
      <c r="C1933" t="s">
        <v>77</v>
      </c>
      <c r="D1933" t="s">
        <v>426</v>
      </c>
      <c r="E1933">
        <v>2.8777472527475401</v>
      </c>
      <c r="F1933">
        <v>5.8014553708527901</v>
      </c>
      <c r="G1933">
        <v>6.0890964159510403</v>
      </c>
      <c r="H1933">
        <v>1.8794980074946599</v>
      </c>
      <c r="I1933">
        <v>2.2359740790467599</v>
      </c>
      <c r="J1933">
        <v>-1.1877569666513701</v>
      </c>
    </row>
    <row r="1934" spans="1:10" x14ac:dyDescent="0.35">
      <c r="A1934" t="s">
        <v>173</v>
      </c>
      <c r="B1934" t="s">
        <v>354</v>
      </c>
      <c r="C1934" t="s">
        <v>97</v>
      </c>
      <c r="D1934" t="s">
        <v>217</v>
      </c>
      <c r="E1934">
        <v>100</v>
      </c>
      <c r="F1934" t="s">
        <v>329</v>
      </c>
      <c r="G1934">
        <v>100</v>
      </c>
      <c r="H1934" t="s">
        <v>329</v>
      </c>
      <c r="I1934" t="s">
        <v>329</v>
      </c>
      <c r="J1934" t="s">
        <v>329</v>
      </c>
    </row>
    <row r="1935" spans="1:10" x14ac:dyDescent="0.35">
      <c r="A1935" t="s">
        <v>173</v>
      </c>
      <c r="B1935" t="s">
        <v>354</v>
      </c>
      <c r="C1935" t="s">
        <v>346</v>
      </c>
      <c r="D1935" t="s">
        <v>502</v>
      </c>
      <c r="E1935">
        <v>2.0885009400272656</v>
      </c>
      <c r="F1935">
        <v>3.3890615419654746</v>
      </c>
      <c r="G1935">
        <v>3.2197798200888825</v>
      </c>
      <c r="H1935">
        <v>3.4578018783987212</v>
      </c>
      <c r="I1935">
        <v>4.0307468949407763</v>
      </c>
      <c r="J1935" t="s">
        <v>329</v>
      </c>
    </row>
    <row r="1936" spans="1:10" x14ac:dyDescent="0.35">
      <c r="A1936" t="s">
        <v>173</v>
      </c>
      <c r="B1936" t="s">
        <v>354</v>
      </c>
      <c r="C1936" t="s">
        <v>313</v>
      </c>
      <c r="D1936" t="s">
        <v>277</v>
      </c>
      <c r="E1936">
        <v>2.7912382037069086</v>
      </c>
      <c r="F1936">
        <v>2.7189987000233979</v>
      </c>
      <c r="G1936">
        <v>2.7123458645326251</v>
      </c>
      <c r="H1936">
        <v>2.677234637513151</v>
      </c>
      <c r="I1936" t="s">
        <v>329</v>
      </c>
      <c r="J1936" t="s">
        <v>329</v>
      </c>
    </row>
    <row r="1937" spans="1:10" x14ac:dyDescent="0.35">
      <c r="A1937" t="s">
        <v>173</v>
      </c>
      <c r="B1937" t="s">
        <v>354</v>
      </c>
      <c r="C1937" t="s">
        <v>198</v>
      </c>
      <c r="D1937" t="s">
        <v>59</v>
      </c>
      <c r="E1937">
        <v>2.5676738131397121</v>
      </c>
      <c r="F1937">
        <v>2.5967808635915555</v>
      </c>
      <c r="G1937">
        <v>3.1646220817900264</v>
      </c>
      <c r="H1937">
        <v>3.4990114899931548</v>
      </c>
      <c r="I1937">
        <v>3.894613476989186</v>
      </c>
      <c r="J1937" t="s">
        <v>329</v>
      </c>
    </row>
    <row r="1938" spans="1:10" x14ac:dyDescent="0.35">
      <c r="A1938" t="s">
        <v>173</v>
      </c>
      <c r="B1938" t="s">
        <v>354</v>
      </c>
      <c r="C1938" t="s">
        <v>232</v>
      </c>
      <c r="D1938" t="s">
        <v>215</v>
      </c>
      <c r="E1938">
        <v>87.220324981350316</v>
      </c>
      <c r="F1938">
        <v>87.298403637232681</v>
      </c>
      <c r="G1938">
        <v>90.224870293131033</v>
      </c>
      <c r="H1938">
        <v>82.625248276041603</v>
      </c>
      <c r="I1938">
        <v>84.917536731950946</v>
      </c>
      <c r="J1938" t="s">
        <v>329</v>
      </c>
    </row>
    <row r="1939" spans="1:10" x14ac:dyDescent="0.35">
      <c r="A1939" t="s">
        <v>173</v>
      </c>
      <c r="B1939" t="s">
        <v>354</v>
      </c>
      <c r="C1939" t="s">
        <v>293</v>
      </c>
      <c r="D1939" t="s">
        <v>258</v>
      </c>
      <c r="E1939" t="s">
        <v>329</v>
      </c>
      <c r="F1939" t="s">
        <v>329</v>
      </c>
      <c r="G1939" t="s">
        <v>329</v>
      </c>
      <c r="H1939" t="s">
        <v>329</v>
      </c>
      <c r="I1939" t="s">
        <v>329</v>
      </c>
      <c r="J1939" t="s">
        <v>329</v>
      </c>
    </row>
    <row r="1940" spans="1:10" x14ac:dyDescent="0.35">
      <c r="A1940" t="s">
        <v>173</v>
      </c>
      <c r="B1940" t="s">
        <v>354</v>
      </c>
      <c r="C1940" t="s">
        <v>367</v>
      </c>
      <c r="D1940" t="s">
        <v>0</v>
      </c>
      <c r="E1940">
        <v>3161.5449474853376</v>
      </c>
      <c r="F1940">
        <v>2878.956535950711</v>
      </c>
      <c r="G1940">
        <v>2871.11373985507</v>
      </c>
      <c r="H1940">
        <v>2840.1968208209391</v>
      </c>
      <c r="I1940">
        <v>2766.6472827293451</v>
      </c>
      <c r="J1940" t="s">
        <v>329</v>
      </c>
    </row>
    <row r="1941" spans="1:10" x14ac:dyDescent="0.35">
      <c r="A1941" t="s">
        <v>173</v>
      </c>
      <c r="B1941" t="s">
        <v>354</v>
      </c>
      <c r="C1941" t="s">
        <v>301</v>
      </c>
      <c r="D1941" t="s">
        <v>209</v>
      </c>
      <c r="E1941">
        <v>89.670908956599206</v>
      </c>
      <c r="F1941">
        <v>87.902112194454446</v>
      </c>
      <c r="G1941">
        <v>86.483597748525497</v>
      </c>
      <c r="H1941">
        <v>86.285208490619496</v>
      </c>
      <c r="I1941">
        <v>85.170530395053859</v>
      </c>
      <c r="J1941" t="s">
        <v>329</v>
      </c>
    </row>
    <row r="1942" spans="1:10" x14ac:dyDescent="0.35">
      <c r="A1942" t="s">
        <v>173</v>
      </c>
      <c r="B1942" t="s">
        <v>354</v>
      </c>
      <c r="C1942" t="s">
        <v>516</v>
      </c>
      <c r="D1942" t="s">
        <v>428</v>
      </c>
      <c r="E1942">
        <v>14.48649001707733</v>
      </c>
      <c r="F1942">
        <v>15.859825397138026</v>
      </c>
      <c r="G1942">
        <v>15.685975457139621</v>
      </c>
      <c r="H1942">
        <v>15.988466651635239</v>
      </c>
      <c r="I1942">
        <v>17.676114635453807</v>
      </c>
      <c r="J1942">
        <v>21.496835651851256</v>
      </c>
    </row>
    <row r="1943" spans="1:10" x14ac:dyDescent="0.35">
      <c r="A1943" t="s">
        <v>173</v>
      </c>
      <c r="B1943" t="s">
        <v>354</v>
      </c>
      <c r="C1943" t="s">
        <v>184</v>
      </c>
      <c r="D1943" t="s">
        <v>488</v>
      </c>
      <c r="E1943" t="s">
        <v>329</v>
      </c>
      <c r="F1943" t="s">
        <v>329</v>
      </c>
      <c r="G1943" t="s">
        <v>329</v>
      </c>
      <c r="H1943" t="s">
        <v>329</v>
      </c>
      <c r="I1943" t="s">
        <v>329</v>
      </c>
      <c r="J1943" t="s">
        <v>329</v>
      </c>
    </row>
    <row r="1944" spans="1:10" x14ac:dyDescent="0.35">
      <c r="A1944" t="s">
        <v>173</v>
      </c>
      <c r="B1944" t="s">
        <v>354</v>
      </c>
      <c r="C1944" t="s">
        <v>297</v>
      </c>
      <c r="D1944" t="s">
        <v>14</v>
      </c>
      <c r="E1944" t="s">
        <v>329</v>
      </c>
      <c r="F1944" t="s">
        <v>329</v>
      </c>
      <c r="G1944" t="s">
        <v>329</v>
      </c>
      <c r="H1944" t="s">
        <v>329</v>
      </c>
      <c r="I1944" t="s">
        <v>329</v>
      </c>
      <c r="J1944" t="s">
        <v>329</v>
      </c>
    </row>
    <row r="1945" spans="1:10" x14ac:dyDescent="0.35">
      <c r="A1945" t="s">
        <v>173</v>
      </c>
      <c r="B1945" t="s">
        <v>354</v>
      </c>
      <c r="C1945" t="s">
        <v>431</v>
      </c>
      <c r="D1945" t="s">
        <v>216</v>
      </c>
      <c r="E1945">
        <v>5.25910935007182</v>
      </c>
      <c r="F1945">
        <v>7.0874139039996704</v>
      </c>
      <c r="G1945">
        <v>6.9551127831428303</v>
      </c>
      <c r="H1945" t="s">
        <v>329</v>
      </c>
      <c r="I1945" t="s">
        <v>329</v>
      </c>
      <c r="J1945" t="s">
        <v>329</v>
      </c>
    </row>
    <row r="1946" spans="1:10" x14ac:dyDescent="0.35">
      <c r="A1946" t="s">
        <v>173</v>
      </c>
      <c r="B1946" t="s">
        <v>354</v>
      </c>
      <c r="C1946" t="s">
        <v>446</v>
      </c>
      <c r="D1946" t="s">
        <v>252</v>
      </c>
      <c r="E1946">
        <v>49.835975943138322</v>
      </c>
      <c r="F1946">
        <v>49.089048106448317</v>
      </c>
      <c r="G1946">
        <v>46.976696437737395</v>
      </c>
      <c r="H1946">
        <v>49.438909281594128</v>
      </c>
      <c r="I1946" t="s">
        <v>329</v>
      </c>
      <c r="J1946" t="s">
        <v>329</v>
      </c>
    </row>
    <row r="1947" spans="1:10" x14ac:dyDescent="0.35">
      <c r="A1947" t="s">
        <v>173</v>
      </c>
      <c r="B1947" t="s">
        <v>354</v>
      </c>
      <c r="C1947" t="s">
        <v>398</v>
      </c>
      <c r="D1947" t="s">
        <v>163</v>
      </c>
      <c r="E1947">
        <v>1.1520553838298369</v>
      </c>
      <c r="F1947">
        <v>1.4846607849239442</v>
      </c>
      <c r="G1947">
        <v>1.7483077823425803</v>
      </c>
      <c r="H1947">
        <v>0.95000458743201155</v>
      </c>
      <c r="I1947">
        <v>0.92938718017205346</v>
      </c>
      <c r="J1947">
        <v>0.68922181290178275</v>
      </c>
    </row>
    <row r="1948" spans="1:10" x14ac:dyDescent="0.35">
      <c r="A1948" t="s">
        <v>173</v>
      </c>
      <c r="B1948" t="s">
        <v>354</v>
      </c>
      <c r="C1948" t="s">
        <v>9</v>
      </c>
      <c r="D1948" t="s">
        <v>457</v>
      </c>
      <c r="E1948">
        <v>12.172934234777944</v>
      </c>
      <c r="F1948">
        <v>14.370344063542603</v>
      </c>
      <c r="G1948">
        <v>14.583094222879819</v>
      </c>
      <c r="H1948">
        <v>13.891855630153266</v>
      </c>
      <c r="I1948">
        <v>12.100863499095103</v>
      </c>
      <c r="J1948">
        <v>7.2947181677639144</v>
      </c>
    </row>
    <row r="1949" spans="1:10" x14ac:dyDescent="0.35">
      <c r="A1949" t="s">
        <v>173</v>
      </c>
      <c r="B1949" t="s">
        <v>354</v>
      </c>
      <c r="C1949" t="s">
        <v>5</v>
      </c>
      <c r="D1949" t="s">
        <v>156</v>
      </c>
      <c r="E1949">
        <v>1.69</v>
      </c>
      <c r="F1949" t="s">
        <v>329</v>
      </c>
      <c r="G1949">
        <v>1.98</v>
      </c>
      <c r="H1949" t="s">
        <v>329</v>
      </c>
      <c r="I1949">
        <v>1.84</v>
      </c>
      <c r="J1949" t="s">
        <v>329</v>
      </c>
    </row>
    <row r="1950" spans="1:10" x14ac:dyDescent="0.35">
      <c r="A1950" t="s">
        <v>173</v>
      </c>
      <c r="B1950" t="s">
        <v>354</v>
      </c>
      <c r="C1950" t="s">
        <v>69</v>
      </c>
      <c r="D1950" t="s">
        <v>170</v>
      </c>
      <c r="E1950">
        <v>61.84</v>
      </c>
      <c r="F1950">
        <v>62.110999999999997</v>
      </c>
      <c r="G1950">
        <v>62.386000000000003</v>
      </c>
      <c r="H1950">
        <v>62.667000000000002</v>
      </c>
      <c r="I1950">
        <v>62.951999999999998</v>
      </c>
      <c r="J1950">
        <v>63.241</v>
      </c>
    </row>
    <row r="1951" spans="1:10" x14ac:dyDescent="0.35">
      <c r="A1951" t="s">
        <v>173</v>
      </c>
      <c r="B1951" t="s">
        <v>354</v>
      </c>
      <c r="C1951" t="s">
        <v>91</v>
      </c>
      <c r="D1951" t="s">
        <v>359</v>
      </c>
      <c r="E1951">
        <v>21.567681998721863</v>
      </c>
      <c r="F1951">
        <v>23.910427196215238</v>
      </c>
      <c r="G1951">
        <v>22.500024001657859</v>
      </c>
      <c r="H1951">
        <v>21.506192033738952</v>
      </c>
      <c r="I1951">
        <v>20.892902828009095</v>
      </c>
      <c r="J1951">
        <v>36.927045545314705</v>
      </c>
    </row>
    <row r="1952" spans="1:10" x14ac:dyDescent="0.35">
      <c r="A1952" t="s">
        <v>173</v>
      </c>
      <c r="B1952" t="s">
        <v>354</v>
      </c>
      <c r="C1952" t="s">
        <v>390</v>
      </c>
      <c r="D1952" t="s">
        <v>473</v>
      </c>
      <c r="E1952">
        <v>72.883267021502675</v>
      </c>
      <c r="F1952">
        <v>70.176336559320092</v>
      </c>
      <c r="G1952">
        <v>70.923802359548276</v>
      </c>
      <c r="H1952">
        <v>71.363194325624505</v>
      </c>
      <c r="I1952">
        <v>71.855942668843554</v>
      </c>
      <c r="J1952">
        <v>57.333112427585988</v>
      </c>
    </row>
    <row r="1953" spans="1:10" x14ac:dyDescent="0.35">
      <c r="A1953" t="s">
        <v>173</v>
      </c>
      <c r="B1953" t="s">
        <v>354</v>
      </c>
      <c r="C1953" t="s">
        <v>70</v>
      </c>
      <c r="D1953" t="s">
        <v>447</v>
      </c>
      <c r="E1953">
        <v>1.0516027415135984</v>
      </c>
      <c r="F1953">
        <v>1.4143625351129767</v>
      </c>
      <c r="G1953">
        <v>1.145996817254056</v>
      </c>
      <c r="H1953">
        <v>1.3175874405099803</v>
      </c>
      <c r="I1953">
        <v>1.4560098698805362</v>
      </c>
      <c r="J1953">
        <v>1.0126144164160982</v>
      </c>
    </row>
    <row r="1954" spans="1:10" x14ac:dyDescent="0.35">
      <c r="A1954" t="s">
        <v>173</v>
      </c>
      <c r="B1954" t="s">
        <v>354</v>
      </c>
      <c r="C1954" t="s">
        <v>77</v>
      </c>
      <c r="D1954" t="s">
        <v>426</v>
      </c>
      <c r="E1954">
        <v>-0.94616639478009201</v>
      </c>
      <c r="F1954">
        <v>2.5788704547408101</v>
      </c>
      <c r="G1954">
        <v>1.69278471465682</v>
      </c>
      <c r="H1954">
        <v>0.50267820354313497</v>
      </c>
      <c r="I1954">
        <v>0.19678583142013201</v>
      </c>
      <c r="J1954">
        <v>-0.29459901800327198</v>
      </c>
    </row>
    <row r="1955" spans="1:10" x14ac:dyDescent="0.35">
      <c r="A1955" t="s">
        <v>332</v>
      </c>
      <c r="B1955" t="s">
        <v>505</v>
      </c>
      <c r="C1955" t="s">
        <v>97</v>
      </c>
      <c r="D1955" t="s">
        <v>217</v>
      </c>
      <c r="E1955">
        <v>100</v>
      </c>
      <c r="F1955" t="s">
        <v>329</v>
      </c>
      <c r="G1955">
        <v>100</v>
      </c>
      <c r="H1955" t="s">
        <v>329</v>
      </c>
      <c r="I1955" t="s">
        <v>329</v>
      </c>
      <c r="J1955" t="s">
        <v>329</v>
      </c>
    </row>
    <row r="1956" spans="1:10" x14ac:dyDescent="0.35">
      <c r="A1956" t="s">
        <v>332</v>
      </c>
      <c r="B1956" t="s">
        <v>505</v>
      </c>
      <c r="C1956" t="s">
        <v>346</v>
      </c>
      <c r="D1956" t="s">
        <v>502</v>
      </c>
      <c r="E1956" t="s">
        <v>329</v>
      </c>
      <c r="F1956" t="s">
        <v>329</v>
      </c>
      <c r="G1956" t="s">
        <v>329</v>
      </c>
      <c r="H1956" t="s">
        <v>329</v>
      </c>
      <c r="I1956" t="s">
        <v>329</v>
      </c>
      <c r="J1956" t="s">
        <v>329</v>
      </c>
    </row>
    <row r="1957" spans="1:10" x14ac:dyDescent="0.35">
      <c r="A1957" t="s">
        <v>332</v>
      </c>
      <c r="B1957" t="s">
        <v>505</v>
      </c>
      <c r="C1957" t="s">
        <v>313</v>
      </c>
      <c r="D1957" t="s">
        <v>277</v>
      </c>
      <c r="E1957" t="s">
        <v>329</v>
      </c>
      <c r="F1957" t="s">
        <v>329</v>
      </c>
      <c r="G1957" t="s">
        <v>329</v>
      </c>
      <c r="H1957" t="s">
        <v>329</v>
      </c>
      <c r="I1957" t="s">
        <v>329</v>
      </c>
      <c r="J1957" t="s">
        <v>329</v>
      </c>
    </row>
    <row r="1958" spans="1:10" x14ac:dyDescent="0.35">
      <c r="A1958" t="s">
        <v>332</v>
      </c>
      <c r="B1958" t="s">
        <v>505</v>
      </c>
      <c r="C1958" t="s">
        <v>198</v>
      </c>
      <c r="D1958" t="s">
        <v>59</v>
      </c>
      <c r="E1958" t="s">
        <v>329</v>
      </c>
      <c r="F1958" t="s">
        <v>329</v>
      </c>
      <c r="G1958" t="s">
        <v>329</v>
      </c>
      <c r="H1958" t="s">
        <v>329</v>
      </c>
      <c r="I1958" t="s">
        <v>329</v>
      </c>
      <c r="J1958" t="s">
        <v>329</v>
      </c>
    </row>
    <row r="1959" spans="1:10" x14ac:dyDescent="0.35">
      <c r="A1959" t="s">
        <v>332</v>
      </c>
      <c r="B1959" t="s">
        <v>505</v>
      </c>
      <c r="C1959" t="s">
        <v>232</v>
      </c>
      <c r="D1959" t="s">
        <v>215</v>
      </c>
      <c r="E1959" t="s">
        <v>329</v>
      </c>
      <c r="F1959" t="s">
        <v>329</v>
      </c>
      <c r="G1959" t="s">
        <v>329</v>
      </c>
      <c r="H1959" t="s">
        <v>329</v>
      </c>
      <c r="I1959" t="s">
        <v>329</v>
      </c>
      <c r="J1959" t="s">
        <v>329</v>
      </c>
    </row>
    <row r="1960" spans="1:10" x14ac:dyDescent="0.35">
      <c r="A1960" t="s">
        <v>332</v>
      </c>
      <c r="B1960" t="s">
        <v>505</v>
      </c>
      <c r="C1960" t="s">
        <v>293</v>
      </c>
      <c r="D1960" t="s">
        <v>258</v>
      </c>
      <c r="E1960" t="s">
        <v>329</v>
      </c>
      <c r="F1960" t="s">
        <v>329</v>
      </c>
      <c r="G1960" t="s">
        <v>329</v>
      </c>
      <c r="H1960" t="s">
        <v>329</v>
      </c>
      <c r="I1960" t="s">
        <v>329</v>
      </c>
      <c r="J1960" t="s">
        <v>329</v>
      </c>
    </row>
    <row r="1961" spans="1:10" x14ac:dyDescent="0.35">
      <c r="A1961" t="s">
        <v>332</v>
      </c>
      <c r="B1961" t="s">
        <v>505</v>
      </c>
      <c r="C1961" t="s">
        <v>367</v>
      </c>
      <c r="D1961" t="s">
        <v>0</v>
      </c>
      <c r="E1961" t="s">
        <v>329</v>
      </c>
      <c r="F1961" t="s">
        <v>329</v>
      </c>
      <c r="G1961" t="s">
        <v>329</v>
      </c>
      <c r="H1961" t="s">
        <v>329</v>
      </c>
      <c r="I1961" t="s">
        <v>329</v>
      </c>
      <c r="J1961" t="s">
        <v>329</v>
      </c>
    </row>
    <row r="1962" spans="1:10" x14ac:dyDescent="0.35">
      <c r="A1962" t="s">
        <v>332</v>
      </c>
      <c r="B1962" t="s">
        <v>505</v>
      </c>
      <c r="C1962" t="s">
        <v>301</v>
      </c>
      <c r="D1962" t="s">
        <v>209</v>
      </c>
      <c r="E1962" t="s">
        <v>329</v>
      </c>
      <c r="F1962" t="s">
        <v>329</v>
      </c>
      <c r="G1962" t="s">
        <v>329</v>
      </c>
      <c r="H1962" t="s">
        <v>329</v>
      </c>
      <c r="I1962" t="s">
        <v>329</v>
      </c>
      <c r="J1962" t="s">
        <v>329</v>
      </c>
    </row>
    <row r="1963" spans="1:10" x14ac:dyDescent="0.35">
      <c r="A1963" t="s">
        <v>332</v>
      </c>
      <c r="B1963" t="s">
        <v>505</v>
      </c>
      <c r="C1963" t="s">
        <v>516</v>
      </c>
      <c r="D1963" t="s">
        <v>428</v>
      </c>
      <c r="E1963" t="s">
        <v>329</v>
      </c>
      <c r="F1963" t="s">
        <v>329</v>
      </c>
      <c r="G1963" t="s">
        <v>329</v>
      </c>
      <c r="H1963" t="s">
        <v>329</v>
      </c>
      <c r="I1963" t="s">
        <v>329</v>
      </c>
      <c r="J1963" t="s">
        <v>329</v>
      </c>
    </row>
    <row r="1964" spans="1:10" x14ac:dyDescent="0.35">
      <c r="A1964" t="s">
        <v>332</v>
      </c>
      <c r="B1964" t="s">
        <v>505</v>
      </c>
      <c r="C1964" t="s">
        <v>184</v>
      </c>
      <c r="D1964" t="s">
        <v>488</v>
      </c>
      <c r="E1964" t="s">
        <v>329</v>
      </c>
      <c r="F1964" t="s">
        <v>329</v>
      </c>
      <c r="G1964" t="s">
        <v>329</v>
      </c>
      <c r="H1964" t="s">
        <v>329</v>
      </c>
      <c r="I1964" t="s">
        <v>329</v>
      </c>
      <c r="J1964" t="s">
        <v>329</v>
      </c>
    </row>
    <row r="1965" spans="1:10" x14ac:dyDescent="0.35">
      <c r="A1965" t="s">
        <v>332</v>
      </c>
      <c r="B1965" t="s">
        <v>505</v>
      </c>
      <c r="C1965" t="s">
        <v>297</v>
      </c>
      <c r="D1965" t="s">
        <v>14</v>
      </c>
      <c r="E1965" t="s">
        <v>329</v>
      </c>
      <c r="F1965" t="s">
        <v>329</v>
      </c>
      <c r="G1965" t="s">
        <v>329</v>
      </c>
      <c r="H1965" t="s">
        <v>329</v>
      </c>
      <c r="I1965" t="s">
        <v>329</v>
      </c>
      <c r="J1965" t="s">
        <v>329</v>
      </c>
    </row>
    <row r="1966" spans="1:10" x14ac:dyDescent="0.35">
      <c r="A1966" t="s">
        <v>332</v>
      </c>
      <c r="B1966" t="s">
        <v>505</v>
      </c>
      <c r="C1966" t="s">
        <v>431</v>
      </c>
      <c r="D1966" t="s">
        <v>216</v>
      </c>
      <c r="E1966" t="s">
        <v>329</v>
      </c>
      <c r="F1966" t="s">
        <v>329</v>
      </c>
      <c r="G1966" t="s">
        <v>329</v>
      </c>
      <c r="H1966" t="s">
        <v>329</v>
      </c>
      <c r="I1966" t="s">
        <v>329</v>
      </c>
      <c r="J1966" t="s">
        <v>329</v>
      </c>
    </row>
    <row r="1967" spans="1:10" x14ac:dyDescent="0.35">
      <c r="A1967" t="s">
        <v>332</v>
      </c>
      <c r="B1967" t="s">
        <v>505</v>
      </c>
      <c r="C1967" t="s">
        <v>446</v>
      </c>
      <c r="D1967" t="s">
        <v>252</v>
      </c>
      <c r="E1967" t="s">
        <v>329</v>
      </c>
      <c r="F1967" t="s">
        <v>329</v>
      </c>
      <c r="G1967" t="s">
        <v>329</v>
      </c>
      <c r="H1967" t="s">
        <v>329</v>
      </c>
      <c r="I1967" t="s">
        <v>329</v>
      </c>
      <c r="J1967" t="s">
        <v>329</v>
      </c>
    </row>
    <row r="1968" spans="1:10" x14ac:dyDescent="0.35">
      <c r="A1968" t="s">
        <v>332</v>
      </c>
      <c r="B1968" t="s">
        <v>505</v>
      </c>
      <c r="C1968" t="s">
        <v>398</v>
      </c>
      <c r="D1968" t="s">
        <v>163</v>
      </c>
      <c r="E1968" t="s">
        <v>329</v>
      </c>
      <c r="F1968" t="s">
        <v>329</v>
      </c>
      <c r="G1968" t="s">
        <v>329</v>
      </c>
      <c r="H1968" t="s">
        <v>329</v>
      </c>
      <c r="I1968" t="s">
        <v>329</v>
      </c>
      <c r="J1968" t="s">
        <v>329</v>
      </c>
    </row>
    <row r="1969" spans="1:10" x14ac:dyDescent="0.35">
      <c r="A1969" t="s">
        <v>332</v>
      </c>
      <c r="B1969" t="s">
        <v>505</v>
      </c>
      <c r="C1969" t="s">
        <v>9</v>
      </c>
      <c r="D1969" t="s">
        <v>457</v>
      </c>
      <c r="E1969" t="s">
        <v>329</v>
      </c>
      <c r="F1969" t="s">
        <v>329</v>
      </c>
      <c r="G1969" t="s">
        <v>329</v>
      </c>
      <c r="H1969" t="s">
        <v>329</v>
      </c>
      <c r="I1969" t="s">
        <v>329</v>
      </c>
      <c r="J1969" t="s">
        <v>329</v>
      </c>
    </row>
    <row r="1970" spans="1:10" x14ac:dyDescent="0.35">
      <c r="A1970" t="s">
        <v>332</v>
      </c>
      <c r="B1970" t="s">
        <v>505</v>
      </c>
      <c r="C1970" t="s">
        <v>5</v>
      </c>
      <c r="D1970" t="s">
        <v>156</v>
      </c>
      <c r="E1970" t="s">
        <v>329</v>
      </c>
      <c r="F1970" t="s">
        <v>329</v>
      </c>
      <c r="G1970" t="s">
        <v>329</v>
      </c>
      <c r="H1970" t="s">
        <v>329</v>
      </c>
      <c r="I1970" t="s">
        <v>329</v>
      </c>
      <c r="J1970" t="s">
        <v>329</v>
      </c>
    </row>
    <row r="1971" spans="1:10" x14ac:dyDescent="0.35">
      <c r="A1971" t="s">
        <v>332</v>
      </c>
      <c r="B1971" t="s">
        <v>505</v>
      </c>
      <c r="C1971" t="s">
        <v>69</v>
      </c>
      <c r="D1971" t="s">
        <v>170</v>
      </c>
      <c r="E1971">
        <v>51.994</v>
      </c>
      <c r="F1971">
        <v>52.012</v>
      </c>
      <c r="G1971">
        <v>52.042000000000002</v>
      </c>
      <c r="H1971">
        <v>52.084000000000003</v>
      </c>
      <c r="I1971">
        <v>52.137999999999998</v>
      </c>
      <c r="J1971">
        <v>52.203000000000003</v>
      </c>
    </row>
    <row r="1972" spans="1:10" x14ac:dyDescent="0.35">
      <c r="A1972" t="s">
        <v>332</v>
      </c>
      <c r="B1972" t="s">
        <v>505</v>
      </c>
      <c r="C1972" t="s">
        <v>91</v>
      </c>
      <c r="D1972" t="s">
        <v>359</v>
      </c>
      <c r="E1972" t="s">
        <v>329</v>
      </c>
      <c r="F1972" t="s">
        <v>329</v>
      </c>
      <c r="G1972" t="s">
        <v>329</v>
      </c>
      <c r="H1972" t="s">
        <v>329</v>
      </c>
      <c r="I1972" t="s">
        <v>329</v>
      </c>
      <c r="J1972" t="s">
        <v>329</v>
      </c>
    </row>
    <row r="1973" spans="1:10" x14ac:dyDescent="0.35">
      <c r="A1973" t="s">
        <v>332</v>
      </c>
      <c r="B1973" t="s">
        <v>505</v>
      </c>
      <c r="C1973" t="s">
        <v>390</v>
      </c>
      <c r="D1973" t="s">
        <v>473</v>
      </c>
      <c r="E1973" t="s">
        <v>329</v>
      </c>
      <c r="F1973" t="s">
        <v>329</v>
      </c>
      <c r="G1973" t="s">
        <v>329</v>
      </c>
      <c r="H1973" t="s">
        <v>329</v>
      </c>
      <c r="I1973" t="s">
        <v>329</v>
      </c>
      <c r="J1973" t="s">
        <v>329</v>
      </c>
    </row>
    <row r="1974" spans="1:10" x14ac:dyDescent="0.35">
      <c r="A1974" t="s">
        <v>332</v>
      </c>
      <c r="B1974" t="s">
        <v>505</v>
      </c>
      <c r="C1974" t="s">
        <v>70</v>
      </c>
      <c r="D1974" t="s">
        <v>447</v>
      </c>
      <c r="E1974" t="s">
        <v>329</v>
      </c>
      <c r="F1974" t="s">
        <v>329</v>
      </c>
      <c r="G1974" t="s">
        <v>329</v>
      </c>
      <c r="H1974" t="s">
        <v>329</v>
      </c>
      <c r="I1974" t="s">
        <v>329</v>
      </c>
      <c r="J1974" t="s">
        <v>329</v>
      </c>
    </row>
    <row r="1975" spans="1:10" x14ac:dyDescent="0.35">
      <c r="A1975" t="s">
        <v>332</v>
      </c>
      <c r="B1975" t="s">
        <v>505</v>
      </c>
      <c r="C1975" t="s">
        <v>77</v>
      </c>
      <c r="D1975" t="s">
        <v>426</v>
      </c>
      <c r="E1975" t="s">
        <v>329</v>
      </c>
      <c r="F1975" t="s">
        <v>329</v>
      </c>
      <c r="G1975" t="s">
        <v>329</v>
      </c>
      <c r="H1975" t="s">
        <v>329</v>
      </c>
      <c r="I1975" t="s">
        <v>329</v>
      </c>
      <c r="J1975" t="s">
        <v>329</v>
      </c>
    </row>
    <row r="1976" spans="1:10" x14ac:dyDescent="0.35">
      <c r="A1976" t="s">
        <v>186</v>
      </c>
      <c r="B1976" t="s">
        <v>418</v>
      </c>
      <c r="C1976" t="s">
        <v>97</v>
      </c>
      <c r="D1976" t="s">
        <v>217</v>
      </c>
      <c r="E1976">
        <v>100</v>
      </c>
      <c r="F1976" t="s">
        <v>329</v>
      </c>
      <c r="G1976">
        <v>100</v>
      </c>
      <c r="H1976" t="s">
        <v>329</v>
      </c>
      <c r="I1976" t="s">
        <v>329</v>
      </c>
      <c r="J1976" t="s">
        <v>329</v>
      </c>
    </row>
    <row r="1977" spans="1:10" x14ac:dyDescent="0.35">
      <c r="A1977" t="s">
        <v>186</v>
      </c>
      <c r="B1977" t="s">
        <v>418</v>
      </c>
      <c r="C1977" t="s">
        <v>346</v>
      </c>
      <c r="D1977" t="s">
        <v>502</v>
      </c>
      <c r="E1977">
        <v>4.8773017508612035</v>
      </c>
      <c r="F1977">
        <v>4.8383447724220225</v>
      </c>
      <c r="G1977">
        <v>4.6780498774136152</v>
      </c>
      <c r="H1977">
        <v>4.7827210091941037</v>
      </c>
      <c r="I1977">
        <v>5.0001879471219315</v>
      </c>
      <c r="J1977" t="s">
        <v>329</v>
      </c>
    </row>
    <row r="1978" spans="1:10" x14ac:dyDescent="0.35">
      <c r="A1978" t="s">
        <v>186</v>
      </c>
      <c r="B1978" t="s">
        <v>418</v>
      </c>
      <c r="C1978" t="s">
        <v>313</v>
      </c>
      <c r="D1978" t="s">
        <v>277</v>
      </c>
      <c r="E1978">
        <v>2.969735150446446</v>
      </c>
      <c r="F1978">
        <v>2.9870342591934858</v>
      </c>
      <c r="G1978">
        <v>3.1123758863597</v>
      </c>
      <c r="H1978">
        <v>2.9684501127988416</v>
      </c>
      <c r="I1978" t="s">
        <v>329</v>
      </c>
      <c r="J1978" t="s">
        <v>329</v>
      </c>
    </row>
    <row r="1979" spans="1:10" x14ac:dyDescent="0.35">
      <c r="A1979" t="s">
        <v>186</v>
      </c>
      <c r="B1979" t="s">
        <v>418</v>
      </c>
      <c r="C1979" t="s">
        <v>198</v>
      </c>
      <c r="D1979" t="s">
        <v>59</v>
      </c>
      <c r="E1979">
        <v>0.11138081338949657</v>
      </c>
      <c r="F1979">
        <v>0.12070800846822678</v>
      </c>
      <c r="G1979">
        <v>0.11265741658029213</v>
      </c>
      <c r="H1979">
        <v>0.12166362159564785</v>
      </c>
      <c r="I1979">
        <v>0.12442953776968277</v>
      </c>
      <c r="J1979" t="s">
        <v>329</v>
      </c>
    </row>
    <row r="1980" spans="1:10" x14ac:dyDescent="0.35">
      <c r="A1980" t="s">
        <v>186</v>
      </c>
      <c r="B1980" t="s">
        <v>418</v>
      </c>
      <c r="C1980" t="s">
        <v>232</v>
      </c>
      <c r="D1980" t="s">
        <v>215</v>
      </c>
      <c r="E1980">
        <v>83.365231975097331</v>
      </c>
      <c r="F1980">
        <v>79.669316401027828</v>
      </c>
      <c r="G1980">
        <v>86.59501601677016</v>
      </c>
      <c r="H1980">
        <v>73.09228371555605</v>
      </c>
      <c r="I1980">
        <v>68.391954325432152</v>
      </c>
      <c r="J1980" t="s">
        <v>329</v>
      </c>
    </row>
    <row r="1981" spans="1:10" x14ac:dyDescent="0.35">
      <c r="A1981" t="s">
        <v>186</v>
      </c>
      <c r="B1981" t="s">
        <v>418</v>
      </c>
      <c r="C1981" t="s">
        <v>293</v>
      </c>
      <c r="D1981" t="s">
        <v>258</v>
      </c>
      <c r="E1981" t="s">
        <v>329</v>
      </c>
      <c r="F1981" t="s">
        <v>329</v>
      </c>
      <c r="G1981" t="s">
        <v>329</v>
      </c>
      <c r="H1981" t="s">
        <v>329</v>
      </c>
      <c r="I1981" t="s">
        <v>329</v>
      </c>
      <c r="J1981" t="s">
        <v>329</v>
      </c>
    </row>
    <row r="1982" spans="1:10" x14ac:dyDescent="0.35">
      <c r="A1982" t="s">
        <v>186</v>
      </c>
      <c r="B1982" t="s">
        <v>418</v>
      </c>
      <c r="C1982" t="s">
        <v>367</v>
      </c>
      <c r="D1982" t="s">
        <v>0</v>
      </c>
      <c r="E1982">
        <v>3042.4340206726483</v>
      </c>
      <c r="F1982">
        <v>2980.1761569960599</v>
      </c>
      <c r="G1982">
        <v>3067.7424941533409</v>
      </c>
      <c r="H1982">
        <v>2970.7878900676219</v>
      </c>
      <c r="I1982">
        <v>2849.5246905315435</v>
      </c>
      <c r="J1982" t="s">
        <v>329</v>
      </c>
    </row>
    <row r="1983" spans="1:10" x14ac:dyDescent="0.35">
      <c r="A1983" t="s">
        <v>186</v>
      </c>
      <c r="B1983" t="s">
        <v>418</v>
      </c>
      <c r="C1983" t="s">
        <v>301</v>
      </c>
      <c r="D1983" t="s">
        <v>209</v>
      </c>
      <c r="E1983">
        <v>96.351448416205727</v>
      </c>
      <c r="F1983">
        <v>96.483986053593028</v>
      </c>
      <c r="G1983">
        <v>96.658608798140804</v>
      </c>
      <c r="H1983">
        <v>96.77552560626637</v>
      </c>
      <c r="I1983">
        <v>96.682750384010134</v>
      </c>
      <c r="J1983" t="s">
        <v>329</v>
      </c>
    </row>
    <row r="1984" spans="1:10" x14ac:dyDescent="0.35">
      <c r="A1984" t="s">
        <v>186</v>
      </c>
      <c r="B1984" t="s">
        <v>418</v>
      </c>
      <c r="C1984" t="s">
        <v>516</v>
      </c>
      <c r="D1984" t="s">
        <v>428</v>
      </c>
      <c r="E1984">
        <v>9.7289846509829232</v>
      </c>
      <c r="F1984">
        <v>10.243940664004855</v>
      </c>
      <c r="G1984">
        <v>10.002190375189812</v>
      </c>
      <c r="H1984">
        <v>10.952544521579854</v>
      </c>
      <c r="I1984">
        <v>11.515858974827667</v>
      </c>
      <c r="J1984">
        <v>11.509043841655155</v>
      </c>
    </row>
    <row r="1985" spans="1:10" x14ac:dyDescent="0.35">
      <c r="A1985" t="s">
        <v>186</v>
      </c>
      <c r="B1985" t="s">
        <v>418</v>
      </c>
      <c r="C1985" t="s">
        <v>184</v>
      </c>
      <c r="D1985" t="s">
        <v>488</v>
      </c>
      <c r="E1985" t="s">
        <v>329</v>
      </c>
      <c r="F1985" t="s">
        <v>329</v>
      </c>
      <c r="G1985" t="s">
        <v>329</v>
      </c>
      <c r="H1985" t="s">
        <v>329</v>
      </c>
      <c r="I1985" t="s">
        <v>329</v>
      </c>
      <c r="J1985" t="s">
        <v>329</v>
      </c>
    </row>
    <row r="1986" spans="1:10" x14ac:dyDescent="0.35">
      <c r="A1986" t="s">
        <v>186</v>
      </c>
      <c r="B1986" t="s">
        <v>418</v>
      </c>
      <c r="C1986" t="s">
        <v>297</v>
      </c>
      <c r="D1986" t="s">
        <v>14</v>
      </c>
      <c r="E1986" t="s">
        <v>329</v>
      </c>
      <c r="F1986" t="s">
        <v>329</v>
      </c>
      <c r="G1986" t="s">
        <v>329</v>
      </c>
      <c r="H1986" t="s">
        <v>329</v>
      </c>
      <c r="I1986" t="s">
        <v>329</v>
      </c>
      <c r="J1986" t="s">
        <v>329</v>
      </c>
    </row>
    <row r="1987" spans="1:10" x14ac:dyDescent="0.35">
      <c r="A1987" t="s">
        <v>186</v>
      </c>
      <c r="B1987" t="s">
        <v>418</v>
      </c>
      <c r="C1987" t="s">
        <v>431</v>
      </c>
      <c r="D1987" t="s">
        <v>216</v>
      </c>
      <c r="E1987">
        <v>8.5033560088908402</v>
      </c>
      <c r="F1987">
        <v>9.0217515934503503</v>
      </c>
      <c r="G1987">
        <v>8.6784974148022194</v>
      </c>
      <c r="H1987" t="s">
        <v>329</v>
      </c>
      <c r="I1987" t="s">
        <v>329</v>
      </c>
      <c r="J1987" t="s">
        <v>329</v>
      </c>
    </row>
    <row r="1988" spans="1:10" x14ac:dyDescent="0.35">
      <c r="A1988" t="s">
        <v>186</v>
      </c>
      <c r="B1988" t="s">
        <v>418</v>
      </c>
      <c r="C1988" t="s">
        <v>446</v>
      </c>
      <c r="D1988" t="s">
        <v>252</v>
      </c>
      <c r="E1988">
        <v>40.848594548551958</v>
      </c>
      <c r="F1988">
        <v>40.536813070231275</v>
      </c>
      <c r="G1988">
        <v>46.56988881876002</v>
      </c>
      <c r="H1988">
        <v>39.639872046228461</v>
      </c>
      <c r="I1988" t="s">
        <v>329</v>
      </c>
      <c r="J1988" t="s">
        <v>329</v>
      </c>
    </row>
    <row r="1989" spans="1:10" x14ac:dyDescent="0.35">
      <c r="A1989" t="s">
        <v>186</v>
      </c>
      <c r="B1989" t="s">
        <v>418</v>
      </c>
      <c r="C1989" t="s">
        <v>398</v>
      </c>
      <c r="D1989" t="s">
        <v>163</v>
      </c>
      <c r="E1989">
        <v>0.86801656627138912</v>
      </c>
      <c r="F1989">
        <v>0.97501744295972226</v>
      </c>
      <c r="G1989">
        <v>1.7049977085747778</v>
      </c>
      <c r="H1989">
        <v>1.5824318910496546</v>
      </c>
      <c r="I1989">
        <v>1.144695922226308</v>
      </c>
      <c r="J1989">
        <v>0.79440214627339889</v>
      </c>
    </row>
    <row r="1990" spans="1:10" x14ac:dyDescent="0.35">
      <c r="A1990" t="s">
        <v>186</v>
      </c>
      <c r="B1990" t="s">
        <v>418</v>
      </c>
      <c r="C1990" t="s">
        <v>9</v>
      </c>
      <c r="D1990" t="s">
        <v>457</v>
      </c>
      <c r="E1990">
        <v>17.682566494733035</v>
      </c>
      <c r="F1990">
        <v>18.578913057194271</v>
      </c>
      <c r="G1990">
        <v>22.027375740411127</v>
      </c>
      <c r="H1990">
        <v>20.222879222510063</v>
      </c>
      <c r="I1990">
        <v>17.674476689152236</v>
      </c>
      <c r="J1990">
        <v>11.948682837893422</v>
      </c>
    </row>
    <row r="1991" spans="1:10" x14ac:dyDescent="0.35">
      <c r="A1991" t="s">
        <v>186</v>
      </c>
      <c r="B1991" t="s">
        <v>418</v>
      </c>
      <c r="C1991" t="s">
        <v>5</v>
      </c>
      <c r="D1991" t="s">
        <v>156</v>
      </c>
      <c r="E1991">
        <v>1.87</v>
      </c>
      <c r="F1991" t="s">
        <v>329</v>
      </c>
      <c r="G1991">
        <v>2.12</v>
      </c>
      <c r="H1991" t="s">
        <v>329</v>
      </c>
      <c r="I1991">
        <v>2.08</v>
      </c>
      <c r="J1991" t="s">
        <v>329</v>
      </c>
    </row>
    <row r="1992" spans="1:10" x14ac:dyDescent="0.35">
      <c r="A1992" t="s">
        <v>186</v>
      </c>
      <c r="B1992" t="s">
        <v>418</v>
      </c>
      <c r="C1992" t="s">
        <v>69</v>
      </c>
      <c r="D1992" t="s">
        <v>170</v>
      </c>
      <c r="E1992">
        <v>91.823999999999998</v>
      </c>
      <c r="F1992">
        <v>91.885999999999996</v>
      </c>
      <c r="G1992">
        <v>91.948999999999998</v>
      </c>
      <c r="H1992">
        <v>92.012</v>
      </c>
      <c r="I1992">
        <v>92.075999999999993</v>
      </c>
      <c r="J1992">
        <v>92.14</v>
      </c>
    </row>
    <row r="1993" spans="1:10" x14ac:dyDescent="0.35">
      <c r="A1993" t="s">
        <v>186</v>
      </c>
      <c r="B1993" t="s">
        <v>418</v>
      </c>
      <c r="C1993" t="s">
        <v>91</v>
      </c>
      <c r="D1993" t="s">
        <v>359</v>
      </c>
      <c r="E1993" t="s">
        <v>329</v>
      </c>
      <c r="F1993" t="s">
        <v>329</v>
      </c>
      <c r="G1993" t="s">
        <v>329</v>
      </c>
      <c r="H1993" t="s">
        <v>329</v>
      </c>
      <c r="I1993" t="s">
        <v>329</v>
      </c>
      <c r="J1993" t="s">
        <v>329</v>
      </c>
    </row>
    <row r="1994" spans="1:10" x14ac:dyDescent="0.35">
      <c r="A1994" t="s">
        <v>186</v>
      </c>
      <c r="B1994" t="s">
        <v>418</v>
      </c>
      <c r="C1994" t="s">
        <v>390</v>
      </c>
      <c r="D1994" t="s">
        <v>473</v>
      </c>
      <c r="E1994" t="s">
        <v>329</v>
      </c>
      <c r="F1994" t="s">
        <v>329</v>
      </c>
      <c r="G1994" t="s">
        <v>329</v>
      </c>
      <c r="H1994" t="s">
        <v>329</v>
      </c>
      <c r="I1994" t="s">
        <v>329</v>
      </c>
      <c r="J1994" t="s">
        <v>329</v>
      </c>
    </row>
    <row r="1995" spans="1:10" x14ac:dyDescent="0.35">
      <c r="A1995" t="s">
        <v>186</v>
      </c>
      <c r="B1995" t="s">
        <v>418</v>
      </c>
      <c r="C1995" t="s">
        <v>70</v>
      </c>
      <c r="D1995" t="s">
        <v>447</v>
      </c>
      <c r="E1995" t="s">
        <v>329</v>
      </c>
      <c r="F1995" t="s">
        <v>329</v>
      </c>
      <c r="G1995" t="s">
        <v>329</v>
      </c>
      <c r="H1995" t="s">
        <v>329</v>
      </c>
      <c r="I1995" t="s">
        <v>329</v>
      </c>
      <c r="J1995" t="s">
        <v>329</v>
      </c>
    </row>
    <row r="1996" spans="1:10" x14ac:dyDescent="0.35">
      <c r="A1996" t="s">
        <v>186</v>
      </c>
      <c r="B1996" t="s">
        <v>418</v>
      </c>
      <c r="C1996" t="s">
        <v>77</v>
      </c>
      <c r="D1996" t="s">
        <v>426</v>
      </c>
      <c r="E1996">
        <v>2.69295910960561</v>
      </c>
      <c r="F1996">
        <v>3.4591954932964102</v>
      </c>
      <c r="G1996">
        <v>1.7076117599671301</v>
      </c>
      <c r="H1996">
        <v>1.5258731290093901</v>
      </c>
      <c r="I1996">
        <v>0.47595601509895402</v>
      </c>
      <c r="J1996">
        <v>-0.63312229256880004</v>
      </c>
    </row>
    <row r="1997" spans="1:10" x14ac:dyDescent="0.35">
      <c r="A1997" t="s">
        <v>441</v>
      </c>
      <c r="B1997" t="s">
        <v>318</v>
      </c>
      <c r="C1997" t="s">
        <v>97</v>
      </c>
      <c r="D1997" t="s">
        <v>217</v>
      </c>
      <c r="E1997">
        <v>100</v>
      </c>
      <c r="F1997" t="s">
        <v>329</v>
      </c>
      <c r="G1997">
        <v>100</v>
      </c>
      <c r="H1997" t="s">
        <v>329</v>
      </c>
      <c r="I1997" t="s">
        <v>329</v>
      </c>
      <c r="J1997" t="s">
        <v>329</v>
      </c>
    </row>
    <row r="1998" spans="1:10" x14ac:dyDescent="0.35">
      <c r="A1998" t="s">
        <v>441</v>
      </c>
      <c r="B1998" t="s">
        <v>318</v>
      </c>
      <c r="C1998" t="s">
        <v>346</v>
      </c>
      <c r="D1998" t="s">
        <v>502</v>
      </c>
      <c r="E1998">
        <v>6.0318824543014342</v>
      </c>
      <c r="F1998">
        <v>6.5140012400658298</v>
      </c>
      <c r="G1998">
        <v>7.1216555586557764</v>
      </c>
      <c r="H1998">
        <v>8.2767781214517431</v>
      </c>
      <c r="I1998">
        <v>9.3246935738051171</v>
      </c>
      <c r="J1998" t="s">
        <v>329</v>
      </c>
    </row>
    <row r="1999" spans="1:10" x14ac:dyDescent="0.35">
      <c r="A1999" t="s">
        <v>441</v>
      </c>
      <c r="B1999" t="s">
        <v>318</v>
      </c>
      <c r="C1999" t="s">
        <v>313</v>
      </c>
      <c r="D1999" t="s">
        <v>277</v>
      </c>
      <c r="E1999">
        <v>2.3845845470324076</v>
      </c>
      <c r="F1999">
        <v>2.3847301386417898</v>
      </c>
      <c r="G1999">
        <v>2.2902743636442184</v>
      </c>
      <c r="H1999">
        <v>2.2189810968849586</v>
      </c>
      <c r="I1999" t="s">
        <v>329</v>
      </c>
      <c r="J1999" t="s">
        <v>329</v>
      </c>
    </row>
    <row r="2000" spans="1:10" x14ac:dyDescent="0.35">
      <c r="A2000" t="s">
        <v>441</v>
      </c>
      <c r="B2000" t="s">
        <v>318</v>
      </c>
      <c r="C2000" t="s">
        <v>198</v>
      </c>
      <c r="D2000" t="s">
        <v>59</v>
      </c>
      <c r="E2000">
        <v>5.2506562191546813</v>
      </c>
      <c r="F2000">
        <v>6.1298904932079354</v>
      </c>
      <c r="G2000">
        <v>8.379005186494993</v>
      </c>
      <c r="H2000">
        <v>9.4264751480678015</v>
      </c>
      <c r="I2000">
        <v>9.2238423082083116</v>
      </c>
      <c r="J2000" t="s">
        <v>329</v>
      </c>
    </row>
    <row r="2001" spans="1:10" x14ac:dyDescent="0.35">
      <c r="A2001" t="s">
        <v>441</v>
      </c>
      <c r="B2001" t="s">
        <v>318</v>
      </c>
      <c r="C2001" t="s">
        <v>232</v>
      </c>
      <c r="D2001" t="s">
        <v>215</v>
      </c>
      <c r="E2001">
        <v>82.651725000058974</v>
      </c>
      <c r="F2001">
        <v>81.347063643919867</v>
      </c>
      <c r="G2001">
        <v>78.333879762081281</v>
      </c>
      <c r="H2001">
        <v>76.338812104600734</v>
      </c>
      <c r="I2001">
        <v>75.384263277169097</v>
      </c>
      <c r="J2001" t="s">
        <v>329</v>
      </c>
    </row>
    <row r="2002" spans="1:10" x14ac:dyDescent="0.35">
      <c r="A2002" t="s">
        <v>441</v>
      </c>
      <c r="B2002" t="s">
        <v>318</v>
      </c>
      <c r="C2002" t="s">
        <v>293</v>
      </c>
      <c r="D2002" t="s">
        <v>258</v>
      </c>
      <c r="E2002" t="s">
        <v>329</v>
      </c>
      <c r="F2002" t="s">
        <v>329</v>
      </c>
      <c r="G2002" t="s">
        <v>329</v>
      </c>
      <c r="H2002" t="s">
        <v>329</v>
      </c>
      <c r="I2002" t="s">
        <v>329</v>
      </c>
      <c r="J2002" t="s">
        <v>329</v>
      </c>
    </row>
    <row r="2003" spans="1:10" x14ac:dyDescent="0.35">
      <c r="A2003" t="s">
        <v>441</v>
      </c>
      <c r="B2003" t="s">
        <v>318</v>
      </c>
      <c r="C2003" t="s">
        <v>367</v>
      </c>
      <c r="D2003" t="s">
        <v>0</v>
      </c>
      <c r="E2003">
        <v>2867.7425502531596</v>
      </c>
      <c r="F2003">
        <v>2810.6147128445059</v>
      </c>
      <c r="G2003">
        <v>2709.3017422303164</v>
      </c>
      <c r="H2003">
        <v>2579.4766765080717</v>
      </c>
      <c r="I2003">
        <v>2405.4825911338767</v>
      </c>
      <c r="J2003" t="s">
        <v>329</v>
      </c>
    </row>
    <row r="2004" spans="1:10" x14ac:dyDescent="0.35">
      <c r="A2004" t="s">
        <v>441</v>
      </c>
      <c r="B2004" t="s">
        <v>318</v>
      </c>
      <c r="C2004" t="s">
        <v>301</v>
      </c>
      <c r="D2004" t="s">
        <v>209</v>
      </c>
      <c r="E2004">
        <v>86.483384598477059</v>
      </c>
      <c r="F2004">
        <v>84.999534401592641</v>
      </c>
      <c r="G2004">
        <v>82.201382113547453</v>
      </c>
      <c r="H2004">
        <v>79.964366695933194</v>
      </c>
      <c r="I2004">
        <v>78.88117723746889</v>
      </c>
      <c r="J2004" t="s">
        <v>329</v>
      </c>
    </row>
    <row r="2005" spans="1:10" x14ac:dyDescent="0.35">
      <c r="A2005" t="s">
        <v>441</v>
      </c>
      <c r="B2005" t="s">
        <v>318</v>
      </c>
      <c r="C2005" t="s">
        <v>516</v>
      </c>
      <c r="D2005" t="s">
        <v>428</v>
      </c>
      <c r="E2005">
        <v>12.352864125534511</v>
      </c>
      <c r="F2005">
        <v>12.850827496919527</v>
      </c>
      <c r="G2005">
        <v>13.002492626281843</v>
      </c>
      <c r="H2005">
        <v>13.266213289078987</v>
      </c>
      <c r="I2005">
        <v>14.056195687086269</v>
      </c>
      <c r="J2005">
        <v>13.788535280437745</v>
      </c>
    </row>
    <row r="2006" spans="1:10" x14ac:dyDescent="0.35">
      <c r="A2006" t="s">
        <v>441</v>
      </c>
      <c r="B2006" t="s">
        <v>318</v>
      </c>
      <c r="C2006" t="s">
        <v>184</v>
      </c>
      <c r="D2006" t="s">
        <v>488</v>
      </c>
      <c r="E2006" t="s">
        <v>329</v>
      </c>
      <c r="F2006" t="s">
        <v>329</v>
      </c>
      <c r="G2006" t="s">
        <v>329</v>
      </c>
      <c r="H2006" t="s">
        <v>329</v>
      </c>
      <c r="I2006" t="s">
        <v>329</v>
      </c>
      <c r="J2006" t="s">
        <v>329</v>
      </c>
    </row>
    <row r="2007" spans="1:10" x14ac:dyDescent="0.35">
      <c r="A2007" t="s">
        <v>441</v>
      </c>
      <c r="B2007" t="s">
        <v>318</v>
      </c>
      <c r="C2007" t="s">
        <v>297</v>
      </c>
      <c r="D2007" t="s">
        <v>14</v>
      </c>
      <c r="E2007" t="s">
        <v>329</v>
      </c>
      <c r="F2007" t="s">
        <v>329</v>
      </c>
      <c r="G2007" t="s">
        <v>329</v>
      </c>
      <c r="H2007" t="s">
        <v>329</v>
      </c>
      <c r="I2007" t="s">
        <v>329</v>
      </c>
      <c r="J2007" t="s">
        <v>329</v>
      </c>
    </row>
    <row r="2008" spans="1:10" x14ac:dyDescent="0.35">
      <c r="A2008" t="s">
        <v>441</v>
      </c>
      <c r="B2008" t="s">
        <v>318</v>
      </c>
      <c r="C2008" t="s">
        <v>431</v>
      </c>
      <c r="D2008" t="s">
        <v>216</v>
      </c>
      <c r="E2008">
        <v>10.0936636417561</v>
      </c>
      <c r="F2008">
        <v>11.1002348529515</v>
      </c>
      <c r="G2008">
        <v>12.092015270060701</v>
      </c>
      <c r="H2008" t="s">
        <v>329</v>
      </c>
      <c r="I2008" t="s">
        <v>329</v>
      </c>
      <c r="J2008" t="s">
        <v>329</v>
      </c>
    </row>
    <row r="2009" spans="1:10" x14ac:dyDescent="0.35">
      <c r="A2009" t="s">
        <v>441</v>
      </c>
      <c r="B2009" t="s">
        <v>318</v>
      </c>
      <c r="C2009" t="s">
        <v>446</v>
      </c>
      <c r="D2009" t="s">
        <v>252</v>
      </c>
      <c r="E2009">
        <v>44.05706376704088</v>
      </c>
      <c r="F2009">
        <v>43.986216300882667</v>
      </c>
      <c r="G2009">
        <v>41.733416708850712</v>
      </c>
      <c r="H2009">
        <v>43.79753028643146</v>
      </c>
      <c r="I2009" t="s">
        <v>329</v>
      </c>
      <c r="J2009" t="s">
        <v>329</v>
      </c>
    </row>
    <row r="2010" spans="1:10" x14ac:dyDescent="0.35">
      <c r="A2010" t="s">
        <v>441</v>
      </c>
      <c r="B2010" t="s">
        <v>318</v>
      </c>
      <c r="C2010" t="s">
        <v>398</v>
      </c>
      <c r="D2010" t="s">
        <v>163</v>
      </c>
      <c r="E2010">
        <v>4.6860427047063613</v>
      </c>
      <c r="F2010">
        <v>4.7922152870425805</v>
      </c>
      <c r="G2010">
        <v>4.7187326676367238</v>
      </c>
      <c r="H2010">
        <v>4.2892768225984454</v>
      </c>
      <c r="I2010">
        <v>3.7595720459775892</v>
      </c>
      <c r="J2010">
        <v>3.326749917983804</v>
      </c>
    </row>
    <row r="2011" spans="1:10" x14ac:dyDescent="0.35">
      <c r="A2011" t="s">
        <v>441</v>
      </c>
      <c r="B2011" t="s">
        <v>318</v>
      </c>
      <c r="C2011" t="s">
        <v>9</v>
      </c>
      <c r="D2011" t="s">
        <v>457</v>
      </c>
      <c r="E2011">
        <v>18.627302980042796</v>
      </c>
      <c r="F2011">
        <v>19.938668221077684</v>
      </c>
      <c r="G2011">
        <v>22.925774537927371</v>
      </c>
      <c r="H2011">
        <v>20.397884455081609</v>
      </c>
      <c r="I2011">
        <v>16.715452726433671</v>
      </c>
      <c r="J2011">
        <v>12.994908564820209</v>
      </c>
    </row>
    <row r="2012" spans="1:10" x14ac:dyDescent="0.35">
      <c r="A2012" t="s">
        <v>441</v>
      </c>
      <c r="B2012" t="s">
        <v>318</v>
      </c>
      <c r="C2012" t="s">
        <v>5</v>
      </c>
      <c r="D2012" t="s">
        <v>156</v>
      </c>
      <c r="E2012">
        <v>1.69</v>
      </c>
      <c r="F2012" t="s">
        <v>329</v>
      </c>
      <c r="G2012">
        <v>2.1800000000000002</v>
      </c>
      <c r="H2012" t="s">
        <v>329</v>
      </c>
      <c r="I2012">
        <v>2.0099999999999998</v>
      </c>
      <c r="J2012" t="s">
        <v>329</v>
      </c>
    </row>
    <row r="2013" spans="1:10" x14ac:dyDescent="0.35">
      <c r="A2013" t="s">
        <v>441</v>
      </c>
      <c r="B2013" t="s">
        <v>318</v>
      </c>
      <c r="C2013" t="s">
        <v>69</v>
      </c>
      <c r="D2013" t="s">
        <v>170</v>
      </c>
      <c r="E2013">
        <v>68.326999999999998</v>
      </c>
      <c r="F2013">
        <v>68.444000000000003</v>
      </c>
      <c r="G2013">
        <v>68.56</v>
      </c>
      <c r="H2013">
        <v>68.686000000000007</v>
      </c>
      <c r="I2013">
        <v>68.820999999999998</v>
      </c>
      <c r="J2013">
        <v>68.963999999999999</v>
      </c>
    </row>
    <row r="2014" spans="1:10" x14ac:dyDescent="0.35">
      <c r="A2014" t="s">
        <v>441</v>
      </c>
      <c r="B2014" t="s">
        <v>318</v>
      </c>
      <c r="C2014" t="s">
        <v>91</v>
      </c>
      <c r="D2014" t="s">
        <v>359</v>
      </c>
      <c r="E2014">
        <v>15.817049312079284</v>
      </c>
      <c r="F2014">
        <v>15.792634118541256</v>
      </c>
      <c r="G2014">
        <v>15.38731879691912</v>
      </c>
      <c r="H2014">
        <v>15.382627398840635</v>
      </c>
      <c r="I2014">
        <v>15.498643221505887</v>
      </c>
      <c r="J2014">
        <v>15.788109426705782</v>
      </c>
    </row>
    <row r="2015" spans="1:10" x14ac:dyDescent="0.35">
      <c r="A2015" t="s">
        <v>441</v>
      </c>
      <c r="B2015" t="s">
        <v>318</v>
      </c>
      <c r="C2015" t="s">
        <v>390</v>
      </c>
      <c r="D2015" t="s">
        <v>473</v>
      </c>
      <c r="E2015">
        <v>73.656387891004613</v>
      </c>
      <c r="F2015">
        <v>73.690140910852165</v>
      </c>
      <c r="G2015">
        <v>73.939241497644929</v>
      </c>
      <c r="H2015">
        <v>73.974063311971349</v>
      </c>
      <c r="I2015">
        <v>74.463635776091934</v>
      </c>
      <c r="J2015">
        <v>74.223960121084502</v>
      </c>
    </row>
    <row r="2016" spans="1:10" x14ac:dyDescent="0.35">
      <c r="A2016" t="s">
        <v>441</v>
      </c>
      <c r="B2016" t="s">
        <v>318</v>
      </c>
      <c r="C2016" t="s">
        <v>70</v>
      </c>
      <c r="D2016" t="s">
        <v>447</v>
      </c>
      <c r="E2016">
        <v>1.9689405180672643</v>
      </c>
      <c r="F2016">
        <v>2.1002146751344797</v>
      </c>
      <c r="G2016">
        <v>2.1890505365975899</v>
      </c>
      <c r="H2016">
        <v>2.327679835562571</v>
      </c>
      <c r="I2016">
        <v>2.1581120716897342</v>
      </c>
      <c r="J2016">
        <v>2.2479737464776957</v>
      </c>
    </row>
    <row r="2017" spans="1:10" x14ac:dyDescent="0.35">
      <c r="A2017" t="s">
        <v>441</v>
      </c>
      <c r="B2017" t="s">
        <v>318</v>
      </c>
      <c r="C2017" t="s">
        <v>77</v>
      </c>
      <c r="D2017" t="s">
        <v>426</v>
      </c>
      <c r="E2017">
        <v>1.53989339199557</v>
      </c>
      <c r="F2017">
        <v>2.7414382134825401</v>
      </c>
      <c r="G2017">
        <v>3.04136253041364</v>
      </c>
      <c r="H2017">
        <v>1.21999212908335</v>
      </c>
      <c r="I2017">
        <v>0.24105754276796601</v>
      </c>
      <c r="J2017">
        <v>3.8786750446351603E-2</v>
      </c>
    </row>
    <row r="2018" spans="1:10" x14ac:dyDescent="0.35">
      <c r="A2018" t="s">
        <v>353</v>
      </c>
      <c r="B2018" t="s">
        <v>378</v>
      </c>
      <c r="C2018" t="s">
        <v>97</v>
      </c>
      <c r="D2018" t="s">
        <v>217</v>
      </c>
      <c r="E2018">
        <v>92</v>
      </c>
      <c r="F2018" t="s">
        <v>329</v>
      </c>
      <c r="G2018">
        <v>92.633439999999993</v>
      </c>
      <c r="H2018" t="s">
        <v>329</v>
      </c>
      <c r="I2018" t="s">
        <v>329</v>
      </c>
      <c r="J2018" t="s">
        <v>329</v>
      </c>
    </row>
    <row r="2019" spans="1:10" x14ac:dyDescent="0.35">
      <c r="A2019" t="s">
        <v>353</v>
      </c>
      <c r="B2019" t="s">
        <v>378</v>
      </c>
      <c r="C2019" t="s">
        <v>346</v>
      </c>
      <c r="D2019" t="s">
        <v>502</v>
      </c>
      <c r="E2019">
        <v>0.65466946804299497</v>
      </c>
      <c r="F2019">
        <v>0.72779600537575795</v>
      </c>
      <c r="G2019">
        <v>0.78945402145487542</v>
      </c>
      <c r="H2019">
        <v>0.67532815420842707</v>
      </c>
      <c r="I2019" t="s">
        <v>329</v>
      </c>
      <c r="J2019" t="s">
        <v>329</v>
      </c>
    </row>
    <row r="2020" spans="1:10" x14ac:dyDescent="0.35">
      <c r="A2020" t="s">
        <v>353</v>
      </c>
      <c r="B2020" t="s">
        <v>378</v>
      </c>
      <c r="C2020" t="s">
        <v>313</v>
      </c>
      <c r="D2020" t="s">
        <v>277</v>
      </c>
      <c r="E2020">
        <v>2.6947996295528864</v>
      </c>
      <c r="F2020">
        <v>2.6895165404858727</v>
      </c>
      <c r="G2020">
        <v>2.6068442119869775</v>
      </c>
      <c r="H2020">
        <v>2.6265149076327448</v>
      </c>
      <c r="I2020" t="s">
        <v>329</v>
      </c>
      <c r="J2020" t="s">
        <v>329</v>
      </c>
    </row>
    <row r="2021" spans="1:10" x14ac:dyDescent="0.35">
      <c r="A2021" t="s">
        <v>353</v>
      </c>
      <c r="B2021" t="s">
        <v>378</v>
      </c>
      <c r="C2021" t="s">
        <v>198</v>
      </c>
      <c r="D2021" t="s">
        <v>59</v>
      </c>
      <c r="E2021">
        <v>16.569933032846361</v>
      </c>
      <c r="F2021">
        <v>16.662899642649304</v>
      </c>
      <c r="G2021">
        <v>16.99311522655708</v>
      </c>
      <c r="H2021">
        <v>16.784382806973291</v>
      </c>
      <c r="I2021" t="s">
        <v>329</v>
      </c>
      <c r="J2021" t="s">
        <v>329</v>
      </c>
    </row>
    <row r="2022" spans="1:10" x14ac:dyDescent="0.35">
      <c r="A2022" t="s">
        <v>353</v>
      </c>
      <c r="B2022" t="s">
        <v>378</v>
      </c>
      <c r="C2022" t="s">
        <v>232</v>
      </c>
      <c r="D2022" t="s">
        <v>215</v>
      </c>
      <c r="E2022">
        <v>82.775397499110653</v>
      </c>
      <c r="F2022">
        <v>82.609304351974927</v>
      </c>
      <c r="G2022">
        <v>82.217430751988047</v>
      </c>
      <c r="H2022">
        <v>82.540289038818287</v>
      </c>
      <c r="I2022" t="s">
        <v>329</v>
      </c>
      <c r="J2022" t="s">
        <v>329</v>
      </c>
    </row>
    <row r="2023" spans="1:10" x14ac:dyDescent="0.35">
      <c r="A2023" t="s">
        <v>353</v>
      </c>
      <c r="B2023" t="s">
        <v>378</v>
      </c>
      <c r="C2023" t="s">
        <v>293</v>
      </c>
      <c r="D2023" t="s">
        <v>258</v>
      </c>
      <c r="E2023" t="s">
        <v>329</v>
      </c>
      <c r="F2023" t="s">
        <v>329</v>
      </c>
      <c r="G2023" t="s">
        <v>329</v>
      </c>
      <c r="H2023" t="s">
        <v>329</v>
      </c>
      <c r="I2023" t="s">
        <v>329</v>
      </c>
      <c r="J2023" t="s">
        <v>329</v>
      </c>
    </row>
    <row r="2024" spans="1:10" x14ac:dyDescent="0.35">
      <c r="A2024" t="s">
        <v>353</v>
      </c>
      <c r="B2024" t="s">
        <v>378</v>
      </c>
      <c r="C2024" t="s">
        <v>367</v>
      </c>
      <c r="D2024" t="s">
        <v>0</v>
      </c>
      <c r="E2024">
        <v>1000.7945521520545</v>
      </c>
      <c r="F2024">
        <v>1063.5486277324787</v>
      </c>
      <c r="G2024">
        <v>1037.9440173867765</v>
      </c>
      <c r="H2024">
        <v>1083.6241913839219</v>
      </c>
      <c r="I2024" t="s">
        <v>329</v>
      </c>
      <c r="J2024" t="s">
        <v>329</v>
      </c>
    </row>
    <row r="2025" spans="1:10" x14ac:dyDescent="0.35">
      <c r="A2025" t="s">
        <v>353</v>
      </c>
      <c r="B2025" t="s">
        <v>378</v>
      </c>
      <c r="C2025" t="s">
        <v>301</v>
      </c>
      <c r="D2025" t="s">
        <v>209</v>
      </c>
      <c r="E2025">
        <v>82.775397499110653</v>
      </c>
      <c r="F2025">
        <v>82.609304351974941</v>
      </c>
      <c r="G2025">
        <v>82.217430751988033</v>
      </c>
      <c r="H2025">
        <v>82.540255044649641</v>
      </c>
      <c r="I2025" t="s">
        <v>329</v>
      </c>
      <c r="J2025" t="s">
        <v>329</v>
      </c>
    </row>
    <row r="2026" spans="1:10" x14ac:dyDescent="0.35">
      <c r="A2026" t="s">
        <v>353</v>
      </c>
      <c r="B2026" t="s">
        <v>378</v>
      </c>
      <c r="C2026" t="s">
        <v>516</v>
      </c>
      <c r="D2026" t="s">
        <v>428</v>
      </c>
      <c r="E2026">
        <v>8.4250862706536793</v>
      </c>
      <c r="F2026">
        <v>8.034561133049273</v>
      </c>
      <c r="G2026">
        <v>8.2232897712813173</v>
      </c>
      <c r="H2026">
        <v>7.9536724975137059</v>
      </c>
      <c r="I2026">
        <v>8.2064115185828381</v>
      </c>
      <c r="J2026" t="s">
        <v>329</v>
      </c>
    </row>
    <row r="2027" spans="1:10" x14ac:dyDescent="0.35">
      <c r="A2027" t="s">
        <v>353</v>
      </c>
      <c r="B2027" t="s">
        <v>378</v>
      </c>
      <c r="C2027" t="s">
        <v>184</v>
      </c>
      <c r="D2027" t="s">
        <v>488</v>
      </c>
      <c r="E2027">
        <v>132000000</v>
      </c>
      <c r="F2027" t="s">
        <v>329</v>
      </c>
      <c r="G2027" t="s">
        <v>329</v>
      </c>
      <c r="H2027" t="s">
        <v>329</v>
      </c>
      <c r="I2027" t="s">
        <v>329</v>
      </c>
      <c r="J2027">
        <v>209600000</v>
      </c>
    </row>
    <row r="2028" spans="1:10" x14ac:dyDescent="0.35">
      <c r="A2028" t="s">
        <v>353</v>
      </c>
      <c r="B2028" t="s">
        <v>378</v>
      </c>
      <c r="C2028" t="s">
        <v>297</v>
      </c>
      <c r="D2028" t="s">
        <v>14</v>
      </c>
      <c r="E2028" t="s">
        <v>329</v>
      </c>
      <c r="F2028" t="s">
        <v>329</v>
      </c>
      <c r="G2028" t="s">
        <v>329</v>
      </c>
      <c r="H2028" t="s">
        <v>329</v>
      </c>
      <c r="I2028" t="s">
        <v>329</v>
      </c>
      <c r="J2028" t="s">
        <v>329</v>
      </c>
    </row>
    <row r="2029" spans="1:10" x14ac:dyDescent="0.35">
      <c r="A2029" t="s">
        <v>353</v>
      </c>
      <c r="B2029" t="s">
        <v>378</v>
      </c>
      <c r="C2029" t="s">
        <v>431</v>
      </c>
      <c r="D2029" t="s">
        <v>216</v>
      </c>
      <c r="E2029">
        <v>13.705624180107</v>
      </c>
      <c r="F2029">
        <v>13.8752650263304</v>
      </c>
      <c r="G2029">
        <v>14.6560722397136</v>
      </c>
      <c r="H2029" t="s">
        <v>329</v>
      </c>
      <c r="I2029" t="s">
        <v>329</v>
      </c>
      <c r="J2029" t="s">
        <v>329</v>
      </c>
    </row>
    <row r="2030" spans="1:10" x14ac:dyDescent="0.35">
      <c r="A2030" t="s">
        <v>353</v>
      </c>
      <c r="B2030" t="s">
        <v>378</v>
      </c>
      <c r="C2030" t="s">
        <v>446</v>
      </c>
      <c r="D2030" t="s">
        <v>252</v>
      </c>
      <c r="E2030">
        <v>93.936331480545732</v>
      </c>
      <c r="F2030">
        <v>92.307692307692307</v>
      </c>
      <c r="G2030">
        <v>92.192192192192181</v>
      </c>
      <c r="H2030">
        <v>91.646891314665396</v>
      </c>
      <c r="I2030" t="s">
        <v>329</v>
      </c>
      <c r="J2030" t="s">
        <v>329</v>
      </c>
    </row>
    <row r="2031" spans="1:10" x14ac:dyDescent="0.35">
      <c r="A2031" t="s">
        <v>353</v>
      </c>
      <c r="B2031" t="s">
        <v>378</v>
      </c>
      <c r="C2031" t="s">
        <v>398</v>
      </c>
      <c r="D2031" t="s">
        <v>163</v>
      </c>
      <c r="E2031">
        <v>22.688774786941774</v>
      </c>
      <c r="F2031">
        <v>24.456320076505783</v>
      </c>
      <c r="G2031">
        <v>23.865312109371263</v>
      </c>
      <c r="H2031">
        <v>24.025510939791626</v>
      </c>
      <c r="I2031">
        <v>22.292339132317466</v>
      </c>
      <c r="J2031">
        <v>16.076952745348201</v>
      </c>
    </row>
    <row r="2032" spans="1:10" x14ac:dyDescent="0.35">
      <c r="A2032" t="s">
        <v>353</v>
      </c>
      <c r="B2032" t="s">
        <v>378</v>
      </c>
      <c r="C2032" t="s">
        <v>9</v>
      </c>
      <c r="D2032" t="s">
        <v>457</v>
      </c>
      <c r="E2032">
        <v>30.36894219856136</v>
      </c>
      <c r="F2032">
        <v>35.92943228009706</v>
      </c>
      <c r="G2032">
        <v>36.281953751470738</v>
      </c>
      <c r="H2032">
        <v>36.372972597740883</v>
      </c>
      <c r="I2032">
        <v>33.200636682272197</v>
      </c>
      <c r="J2032">
        <v>22.999497585801354</v>
      </c>
    </row>
    <row r="2033" spans="1:10" x14ac:dyDescent="0.35">
      <c r="A2033" t="s">
        <v>353</v>
      </c>
      <c r="B2033" t="s">
        <v>378</v>
      </c>
      <c r="C2033" t="s">
        <v>5</v>
      </c>
      <c r="D2033" t="s">
        <v>156</v>
      </c>
      <c r="E2033">
        <v>0.98</v>
      </c>
      <c r="F2033" t="s">
        <v>329</v>
      </c>
      <c r="G2033">
        <v>1.19</v>
      </c>
      <c r="H2033" t="s">
        <v>329</v>
      </c>
      <c r="I2033">
        <v>1.06</v>
      </c>
      <c r="J2033" t="s">
        <v>329</v>
      </c>
    </row>
    <row r="2034" spans="1:10" x14ac:dyDescent="0.35">
      <c r="A2034" t="s">
        <v>353</v>
      </c>
      <c r="B2034" t="s">
        <v>378</v>
      </c>
      <c r="C2034" t="s">
        <v>69</v>
      </c>
      <c r="D2034" t="s">
        <v>170</v>
      </c>
      <c r="E2034">
        <v>53.743000000000002</v>
      </c>
      <c r="F2034">
        <v>53.93</v>
      </c>
      <c r="G2034">
        <v>54.127000000000002</v>
      </c>
      <c r="H2034">
        <v>54.335999999999999</v>
      </c>
      <c r="I2034">
        <v>54.555999999999997</v>
      </c>
      <c r="J2034">
        <v>54.787999999999997</v>
      </c>
    </row>
    <row r="2035" spans="1:10" x14ac:dyDescent="0.35">
      <c r="A2035" t="s">
        <v>353</v>
      </c>
      <c r="B2035" t="s">
        <v>378</v>
      </c>
      <c r="C2035" t="s">
        <v>91</v>
      </c>
      <c r="D2035" t="s">
        <v>359</v>
      </c>
      <c r="E2035">
        <v>9.0124221155875883</v>
      </c>
      <c r="F2035">
        <v>9.1417908700119987</v>
      </c>
      <c r="G2035">
        <v>9.4116045643884458</v>
      </c>
      <c r="H2035">
        <v>9.5287608705503359</v>
      </c>
      <c r="I2035">
        <v>9.5088479069949141</v>
      </c>
      <c r="J2035">
        <v>9.7932356038273749</v>
      </c>
    </row>
    <row r="2036" spans="1:10" x14ac:dyDescent="0.35">
      <c r="A2036" t="s">
        <v>353</v>
      </c>
      <c r="B2036" t="s">
        <v>378</v>
      </c>
      <c r="C2036" t="s">
        <v>390</v>
      </c>
      <c r="D2036" t="s">
        <v>473</v>
      </c>
      <c r="E2036">
        <v>72.933342356091217</v>
      </c>
      <c r="F2036">
        <v>72.249954802503339</v>
      </c>
      <c r="G2036">
        <v>72.255130310692294</v>
      </c>
      <c r="H2036">
        <v>71.713046308235462</v>
      </c>
      <c r="I2036">
        <v>71.350214428564527</v>
      </c>
      <c r="J2036">
        <v>69.327569822757056</v>
      </c>
    </row>
    <row r="2037" spans="1:10" x14ac:dyDescent="0.35">
      <c r="A2037" t="s">
        <v>353</v>
      </c>
      <c r="B2037" t="s">
        <v>378</v>
      </c>
      <c r="C2037" t="s">
        <v>70</v>
      </c>
      <c r="D2037" t="s">
        <v>447</v>
      </c>
      <c r="E2037">
        <v>6.1348020228484508</v>
      </c>
      <c r="F2037">
        <v>6.5633322311076814</v>
      </c>
      <c r="G2037">
        <v>6.7476508132518864</v>
      </c>
      <c r="H2037">
        <v>7.0444873796566734</v>
      </c>
      <c r="I2037">
        <v>7.0542746692423126</v>
      </c>
      <c r="J2037">
        <v>7.4399368762895133</v>
      </c>
    </row>
    <row r="2038" spans="1:10" x14ac:dyDescent="0.35">
      <c r="A2038" t="s">
        <v>353</v>
      </c>
      <c r="B2038" t="s">
        <v>378</v>
      </c>
      <c r="C2038" t="s">
        <v>77</v>
      </c>
      <c r="D2038" t="s">
        <v>426</v>
      </c>
      <c r="E2038">
        <v>12.609508235019501</v>
      </c>
      <c r="F2038">
        <v>7.5296924433377903</v>
      </c>
      <c r="G2038">
        <v>6.89824818644892</v>
      </c>
      <c r="H2038">
        <v>9.3444028335512108</v>
      </c>
      <c r="I2038">
        <v>8.2900057770076891</v>
      </c>
      <c r="J2038">
        <v>3.6771710551382002</v>
      </c>
    </row>
    <row r="2039" spans="1:10" x14ac:dyDescent="0.35">
      <c r="A2039" t="s">
        <v>204</v>
      </c>
      <c r="B2039" t="s">
        <v>30</v>
      </c>
      <c r="C2039" t="s">
        <v>97</v>
      </c>
      <c r="D2039" t="s">
        <v>217</v>
      </c>
      <c r="E2039">
        <v>100</v>
      </c>
      <c r="F2039" t="s">
        <v>329</v>
      </c>
      <c r="G2039">
        <v>100</v>
      </c>
      <c r="H2039" t="s">
        <v>329</v>
      </c>
      <c r="I2039" t="s">
        <v>329</v>
      </c>
      <c r="J2039" t="s">
        <v>329</v>
      </c>
    </row>
    <row r="2040" spans="1:10" x14ac:dyDescent="0.35">
      <c r="A2040" t="s">
        <v>204</v>
      </c>
      <c r="B2040" t="s">
        <v>30</v>
      </c>
      <c r="C2040" t="s">
        <v>346</v>
      </c>
      <c r="D2040" t="s">
        <v>502</v>
      </c>
      <c r="E2040">
        <v>17.178472516385288</v>
      </c>
      <c r="F2040">
        <v>8.0908087823377031</v>
      </c>
      <c r="G2040">
        <v>3.1921245851925706</v>
      </c>
      <c r="H2040">
        <v>2.9773370768352665</v>
      </c>
      <c r="I2040">
        <v>2.7761821992919109</v>
      </c>
      <c r="J2040" t="s">
        <v>329</v>
      </c>
    </row>
    <row r="2041" spans="1:10" x14ac:dyDescent="0.35">
      <c r="A2041" t="s">
        <v>204</v>
      </c>
      <c r="B2041" t="s">
        <v>30</v>
      </c>
      <c r="C2041" t="s">
        <v>313</v>
      </c>
      <c r="D2041" t="s">
        <v>277</v>
      </c>
      <c r="E2041">
        <v>2.3487548409046113</v>
      </c>
      <c r="F2041">
        <v>2.57815088571328</v>
      </c>
      <c r="G2041">
        <v>2.7203856868497733</v>
      </c>
      <c r="H2041">
        <v>2.7347895115961682</v>
      </c>
      <c r="I2041" t="s">
        <v>329</v>
      </c>
      <c r="J2041" t="s">
        <v>329</v>
      </c>
    </row>
    <row r="2042" spans="1:10" x14ac:dyDescent="0.35">
      <c r="A2042" t="s">
        <v>204</v>
      </c>
      <c r="B2042" t="s">
        <v>30</v>
      </c>
      <c r="C2042" t="s">
        <v>198</v>
      </c>
      <c r="D2042" t="s">
        <v>59</v>
      </c>
      <c r="E2042">
        <v>1.947598712082562</v>
      </c>
      <c r="F2042">
        <v>2.2040810988381656</v>
      </c>
      <c r="G2042">
        <v>2.2710721355594425</v>
      </c>
      <c r="H2042">
        <v>2.4501165170475603</v>
      </c>
      <c r="I2042">
        <v>2.4866519872337807</v>
      </c>
      <c r="J2042" t="s">
        <v>329</v>
      </c>
    </row>
    <row r="2043" spans="1:10" x14ac:dyDescent="0.35">
      <c r="A2043" t="s">
        <v>204</v>
      </c>
      <c r="B2043" t="s">
        <v>30</v>
      </c>
      <c r="C2043" t="s">
        <v>232</v>
      </c>
      <c r="D2043" t="s">
        <v>215</v>
      </c>
      <c r="E2043">
        <v>80.091541496677891</v>
      </c>
      <c r="F2043">
        <v>88.8599756877787</v>
      </c>
      <c r="G2043">
        <v>93.723520255364051</v>
      </c>
      <c r="H2043">
        <v>93.850807591258857</v>
      </c>
      <c r="I2043">
        <v>94.026230083268942</v>
      </c>
      <c r="J2043" t="s">
        <v>329</v>
      </c>
    </row>
    <row r="2044" spans="1:10" x14ac:dyDescent="0.35">
      <c r="A2044" t="s">
        <v>204</v>
      </c>
      <c r="B2044" t="s">
        <v>30</v>
      </c>
      <c r="C2044" t="s">
        <v>293</v>
      </c>
      <c r="D2044" t="s">
        <v>258</v>
      </c>
      <c r="E2044" t="s">
        <v>329</v>
      </c>
      <c r="F2044" t="s">
        <v>329</v>
      </c>
      <c r="G2044" t="s">
        <v>329</v>
      </c>
      <c r="H2044" t="s">
        <v>329</v>
      </c>
      <c r="I2044" t="s">
        <v>329</v>
      </c>
      <c r="J2044" t="s">
        <v>329</v>
      </c>
    </row>
    <row r="2045" spans="1:10" x14ac:dyDescent="0.35">
      <c r="A2045" t="s">
        <v>204</v>
      </c>
      <c r="B2045" t="s">
        <v>30</v>
      </c>
      <c r="C2045" t="s">
        <v>367</v>
      </c>
      <c r="D2045" t="s">
        <v>0</v>
      </c>
      <c r="E2045">
        <v>3895.6834543608961</v>
      </c>
      <c r="F2045">
        <v>3614.3847986997871</v>
      </c>
      <c r="G2045">
        <v>3543.2742165623358</v>
      </c>
      <c r="H2045">
        <v>3570.4368119394035</v>
      </c>
      <c r="I2045">
        <v>3470.1824405852822</v>
      </c>
      <c r="J2045" t="s">
        <v>329</v>
      </c>
    </row>
    <row r="2046" spans="1:10" x14ac:dyDescent="0.35">
      <c r="A2046" t="s">
        <v>204</v>
      </c>
      <c r="B2046" t="s">
        <v>30</v>
      </c>
      <c r="C2046" t="s">
        <v>301</v>
      </c>
      <c r="D2046" t="s">
        <v>209</v>
      </c>
      <c r="E2046">
        <v>80.873928370666434</v>
      </c>
      <c r="F2046">
        <v>89.705110118824138</v>
      </c>
      <c r="G2046">
        <v>94.536803279247977</v>
      </c>
      <c r="H2046">
        <v>94.57254618616993</v>
      </c>
      <c r="I2046">
        <v>94.737165360134895</v>
      </c>
      <c r="J2046" t="s">
        <v>329</v>
      </c>
    </row>
    <row r="2047" spans="1:10" x14ac:dyDescent="0.35">
      <c r="A2047" t="s">
        <v>204</v>
      </c>
      <c r="B2047" t="s">
        <v>30</v>
      </c>
      <c r="C2047" t="s">
        <v>516</v>
      </c>
      <c r="D2047" t="s">
        <v>428</v>
      </c>
      <c r="E2047">
        <v>9.1824616305585227</v>
      </c>
      <c r="F2047">
        <v>9.9076592850982497</v>
      </c>
      <c r="G2047">
        <v>10.280984291564586</v>
      </c>
      <c r="H2047">
        <v>10.412701959068805</v>
      </c>
      <c r="I2047">
        <v>10.753499207234865</v>
      </c>
      <c r="J2047">
        <v>11.030322196925704</v>
      </c>
    </row>
    <row r="2048" spans="1:10" x14ac:dyDescent="0.35">
      <c r="A2048" t="s">
        <v>204</v>
      </c>
      <c r="B2048" t="s">
        <v>30</v>
      </c>
      <c r="C2048" t="s">
        <v>184</v>
      </c>
      <c r="D2048" t="s">
        <v>488</v>
      </c>
      <c r="E2048" t="s">
        <v>329</v>
      </c>
      <c r="F2048" t="s">
        <v>329</v>
      </c>
      <c r="G2048" t="s">
        <v>329</v>
      </c>
      <c r="H2048" t="s">
        <v>329</v>
      </c>
      <c r="I2048" t="s">
        <v>329</v>
      </c>
      <c r="J2048" t="s">
        <v>329</v>
      </c>
    </row>
    <row r="2049" spans="1:10" x14ac:dyDescent="0.35">
      <c r="A2049" t="s">
        <v>204</v>
      </c>
      <c r="B2049" t="s">
        <v>30</v>
      </c>
      <c r="C2049" t="s">
        <v>297</v>
      </c>
      <c r="D2049" t="s">
        <v>14</v>
      </c>
      <c r="E2049" t="s">
        <v>329</v>
      </c>
      <c r="F2049" t="s">
        <v>329</v>
      </c>
      <c r="G2049" t="s">
        <v>329</v>
      </c>
      <c r="H2049" t="s">
        <v>329</v>
      </c>
      <c r="I2049" t="s">
        <v>329</v>
      </c>
      <c r="J2049" t="s">
        <v>329</v>
      </c>
    </row>
    <row r="2050" spans="1:10" x14ac:dyDescent="0.35">
      <c r="A2050" t="s">
        <v>204</v>
      </c>
      <c r="B2050" t="s">
        <v>30</v>
      </c>
      <c r="C2050" t="s">
        <v>431</v>
      </c>
      <c r="D2050" t="s">
        <v>216</v>
      </c>
      <c r="E2050">
        <v>4.4974847582832496</v>
      </c>
      <c r="F2050">
        <v>4.6261054744652599</v>
      </c>
      <c r="G2050">
        <v>4.4814872940094403</v>
      </c>
      <c r="H2050" t="s">
        <v>329</v>
      </c>
      <c r="I2050" t="s">
        <v>329</v>
      </c>
      <c r="J2050" t="s">
        <v>329</v>
      </c>
    </row>
    <row r="2051" spans="1:10" x14ac:dyDescent="0.35">
      <c r="A2051" t="s">
        <v>204</v>
      </c>
      <c r="B2051" t="s">
        <v>30</v>
      </c>
      <c r="C2051" t="s">
        <v>446</v>
      </c>
      <c r="D2051" t="s">
        <v>252</v>
      </c>
      <c r="E2051">
        <v>43.541512811205266</v>
      </c>
      <c r="F2051">
        <v>44.168791024741076</v>
      </c>
      <c r="G2051">
        <v>43.557564985028691</v>
      </c>
      <c r="H2051">
        <v>41.150014451122765</v>
      </c>
      <c r="I2051" t="s">
        <v>329</v>
      </c>
      <c r="J2051" t="s">
        <v>329</v>
      </c>
    </row>
    <row r="2052" spans="1:10" x14ac:dyDescent="0.35">
      <c r="A2052" t="s">
        <v>204</v>
      </c>
      <c r="B2052" t="s">
        <v>30</v>
      </c>
      <c r="C2052" t="s">
        <v>398</v>
      </c>
      <c r="D2052" t="s">
        <v>163</v>
      </c>
      <c r="E2052">
        <v>1.7372990158295343</v>
      </c>
      <c r="F2052">
        <v>2.0152494707205411</v>
      </c>
      <c r="G2052">
        <v>1.7147866100398188</v>
      </c>
      <c r="H2052">
        <v>2.3202980890424456</v>
      </c>
      <c r="I2052">
        <v>2.1981862657971476</v>
      </c>
      <c r="J2052">
        <v>1.7714749616469596</v>
      </c>
    </row>
    <row r="2053" spans="1:10" x14ac:dyDescent="0.35">
      <c r="A2053" t="s">
        <v>204</v>
      </c>
      <c r="B2053" t="s">
        <v>30</v>
      </c>
      <c r="C2053" t="s">
        <v>9</v>
      </c>
      <c r="D2053" t="s">
        <v>457</v>
      </c>
      <c r="E2053">
        <v>28.683540827672548</v>
      </c>
      <c r="F2053">
        <v>32.0736087679824</v>
      </c>
      <c r="G2053">
        <v>34.118788499470909</v>
      </c>
      <c r="H2053">
        <v>33.821199975583312</v>
      </c>
      <c r="I2053">
        <v>32.273867668612361</v>
      </c>
      <c r="J2053">
        <v>20.514922802073649</v>
      </c>
    </row>
    <row r="2054" spans="1:10" x14ac:dyDescent="0.35">
      <c r="A2054" t="s">
        <v>204</v>
      </c>
      <c r="B2054" t="s">
        <v>30</v>
      </c>
      <c r="C2054" t="s">
        <v>5</v>
      </c>
      <c r="D2054" t="s">
        <v>156</v>
      </c>
      <c r="E2054">
        <v>1.37</v>
      </c>
      <c r="F2054" t="s">
        <v>329</v>
      </c>
      <c r="G2054">
        <v>1.61</v>
      </c>
      <c r="H2054" t="s">
        <v>329</v>
      </c>
      <c r="I2054">
        <v>1.1000000000000001</v>
      </c>
      <c r="J2054" t="s">
        <v>329</v>
      </c>
    </row>
    <row r="2055" spans="1:10" x14ac:dyDescent="0.35">
      <c r="A2055" t="s">
        <v>204</v>
      </c>
      <c r="B2055" t="s">
        <v>30</v>
      </c>
      <c r="C2055" t="s">
        <v>69</v>
      </c>
      <c r="D2055" t="s">
        <v>170</v>
      </c>
      <c r="E2055">
        <v>90.522000000000006</v>
      </c>
      <c r="F2055">
        <v>91.248000000000005</v>
      </c>
      <c r="G2055">
        <v>91.902000000000001</v>
      </c>
      <c r="H2055">
        <v>92.491</v>
      </c>
      <c r="I2055">
        <v>93.021000000000001</v>
      </c>
      <c r="J2055">
        <v>93.498000000000005</v>
      </c>
    </row>
    <row r="2056" spans="1:10" x14ac:dyDescent="0.35">
      <c r="A2056" t="s">
        <v>204</v>
      </c>
      <c r="B2056" t="s">
        <v>30</v>
      </c>
      <c r="C2056" t="s">
        <v>91</v>
      </c>
      <c r="D2056" t="s">
        <v>359</v>
      </c>
      <c r="E2056">
        <v>18.938571420540921</v>
      </c>
      <c r="F2056">
        <v>17.868915822086944</v>
      </c>
      <c r="G2056">
        <v>17.876536394268207</v>
      </c>
      <c r="H2056">
        <v>17.683291620782864</v>
      </c>
      <c r="I2056">
        <v>17.706747674323136</v>
      </c>
      <c r="J2056" t="s">
        <v>329</v>
      </c>
    </row>
    <row r="2057" spans="1:10" x14ac:dyDescent="0.35">
      <c r="A2057" t="s">
        <v>204</v>
      </c>
      <c r="B2057" t="s">
        <v>30</v>
      </c>
      <c r="C2057" t="s">
        <v>390</v>
      </c>
      <c r="D2057" t="s">
        <v>473</v>
      </c>
      <c r="E2057">
        <v>72.396087214545503</v>
      </c>
      <c r="F2057">
        <v>73.790472985117944</v>
      </c>
      <c r="G2057">
        <v>73.823921172701603</v>
      </c>
      <c r="H2057">
        <v>73.765321854039442</v>
      </c>
      <c r="I2057">
        <v>73.414550501393975</v>
      </c>
      <c r="J2057" t="s">
        <v>329</v>
      </c>
    </row>
    <row r="2058" spans="1:10" x14ac:dyDescent="0.35">
      <c r="A2058" t="s">
        <v>204</v>
      </c>
      <c r="B2058" t="s">
        <v>30</v>
      </c>
      <c r="C2058" t="s">
        <v>70</v>
      </c>
      <c r="D2058" t="s">
        <v>447</v>
      </c>
      <c r="E2058">
        <v>1.1354337398644931</v>
      </c>
      <c r="F2058">
        <v>1.1107589896406682</v>
      </c>
      <c r="G2058">
        <v>1.1666931248281152</v>
      </c>
      <c r="H2058">
        <v>1.1389728701571729</v>
      </c>
      <c r="I2058">
        <v>1.1128993798325977</v>
      </c>
      <c r="J2058" t="s">
        <v>329</v>
      </c>
    </row>
    <row r="2059" spans="1:10" x14ac:dyDescent="0.35">
      <c r="A2059" t="s">
        <v>204</v>
      </c>
      <c r="B2059" t="s">
        <v>30</v>
      </c>
      <c r="C2059" t="s">
        <v>77</v>
      </c>
      <c r="D2059" t="s">
        <v>426</v>
      </c>
      <c r="E2059">
        <v>-0.71978158351947796</v>
      </c>
      <c r="F2059">
        <v>-0.28333333333330302</v>
      </c>
      <c r="G2059">
        <v>-3.3428046130773E-2</v>
      </c>
      <c r="H2059">
        <v>0.35947166025785399</v>
      </c>
      <c r="I2059">
        <v>2.7488546438983699</v>
      </c>
      <c r="J2059">
        <v>0.786380218889009</v>
      </c>
    </row>
    <row r="2060" spans="1:10" x14ac:dyDescent="0.35">
      <c r="A2060" t="s">
        <v>471</v>
      </c>
      <c r="B2060" t="s">
        <v>362</v>
      </c>
      <c r="C2060" t="s">
        <v>97</v>
      </c>
      <c r="D2060" t="s">
        <v>217</v>
      </c>
      <c r="E2060">
        <v>99.4</v>
      </c>
      <c r="F2060" t="s">
        <v>329</v>
      </c>
      <c r="G2060">
        <v>99.5</v>
      </c>
      <c r="H2060" t="s">
        <v>329</v>
      </c>
      <c r="I2060" t="s">
        <v>329</v>
      </c>
      <c r="J2060" t="s">
        <v>329</v>
      </c>
    </row>
    <row r="2061" spans="1:10" x14ac:dyDescent="0.35">
      <c r="A2061" t="s">
        <v>471</v>
      </c>
      <c r="B2061" t="s">
        <v>362</v>
      </c>
      <c r="C2061" t="s">
        <v>346</v>
      </c>
      <c r="D2061" t="s">
        <v>502</v>
      </c>
      <c r="E2061">
        <v>1.8229506885848532</v>
      </c>
      <c r="F2061">
        <v>1.9101143631565183</v>
      </c>
      <c r="G2061">
        <v>1.8534013058613443</v>
      </c>
      <c r="H2061">
        <v>1.9406649297312433</v>
      </c>
      <c r="I2061" t="s">
        <v>329</v>
      </c>
      <c r="J2061" t="s">
        <v>329</v>
      </c>
    </row>
    <row r="2062" spans="1:10" x14ac:dyDescent="0.35">
      <c r="A2062" t="s">
        <v>471</v>
      </c>
      <c r="B2062" t="s">
        <v>362</v>
      </c>
      <c r="C2062" t="s">
        <v>313</v>
      </c>
      <c r="D2062" t="s">
        <v>277</v>
      </c>
      <c r="E2062">
        <v>2.9818111786356245</v>
      </c>
      <c r="F2062">
        <v>3.0665967818450044</v>
      </c>
      <c r="G2062">
        <v>3.1667650975727146</v>
      </c>
      <c r="H2062">
        <v>3.2102965252362274</v>
      </c>
      <c r="I2062" t="s">
        <v>329</v>
      </c>
      <c r="J2062" t="s">
        <v>329</v>
      </c>
    </row>
    <row r="2063" spans="1:10" x14ac:dyDescent="0.35">
      <c r="A2063" t="s">
        <v>471</v>
      </c>
      <c r="B2063" t="s">
        <v>362</v>
      </c>
      <c r="C2063" t="s">
        <v>198</v>
      </c>
      <c r="D2063" t="s">
        <v>59</v>
      </c>
      <c r="E2063">
        <v>8.8691621203998608E-2</v>
      </c>
      <c r="F2063">
        <v>8.6117687285094974E-2</v>
      </c>
      <c r="G2063">
        <v>8.0498476529069773E-2</v>
      </c>
      <c r="H2063">
        <v>8.270566450332667E-2</v>
      </c>
      <c r="I2063" t="s">
        <v>329</v>
      </c>
      <c r="J2063" t="s">
        <v>329</v>
      </c>
    </row>
    <row r="2064" spans="1:10" x14ac:dyDescent="0.35">
      <c r="A2064" t="s">
        <v>471</v>
      </c>
      <c r="B2064" t="s">
        <v>362</v>
      </c>
      <c r="C2064" t="s">
        <v>232</v>
      </c>
      <c r="D2064" t="s">
        <v>215</v>
      </c>
      <c r="E2064">
        <v>96.164763128612435</v>
      </c>
      <c r="F2064">
        <v>96.105895459779276</v>
      </c>
      <c r="G2064">
        <v>96.532476211610998</v>
      </c>
      <c r="H2064">
        <v>96.539691277910578</v>
      </c>
      <c r="I2064" t="s">
        <v>329</v>
      </c>
      <c r="J2064" t="s">
        <v>329</v>
      </c>
    </row>
    <row r="2065" spans="1:10" x14ac:dyDescent="0.35">
      <c r="A2065" t="s">
        <v>471</v>
      </c>
      <c r="B2065" t="s">
        <v>362</v>
      </c>
      <c r="C2065" t="s">
        <v>293</v>
      </c>
      <c r="D2065" t="s">
        <v>258</v>
      </c>
      <c r="E2065" t="s">
        <v>329</v>
      </c>
      <c r="F2065" t="s">
        <v>329</v>
      </c>
      <c r="G2065" t="s">
        <v>329</v>
      </c>
      <c r="H2065" t="s">
        <v>329</v>
      </c>
      <c r="I2065" t="s">
        <v>329</v>
      </c>
      <c r="J2065" t="s">
        <v>329</v>
      </c>
    </row>
    <row r="2066" spans="1:10" x14ac:dyDescent="0.35">
      <c r="A2066" t="s">
        <v>471</v>
      </c>
      <c r="B2066" t="s">
        <v>362</v>
      </c>
      <c r="C2066" t="s">
        <v>367</v>
      </c>
      <c r="D2066" t="s">
        <v>0</v>
      </c>
      <c r="E2066">
        <v>1089.8066742846484</v>
      </c>
      <c r="F2066">
        <v>1045.1958923556117</v>
      </c>
      <c r="G2066">
        <v>1122.29508792041</v>
      </c>
      <c r="H2066">
        <v>1071.0440658909313</v>
      </c>
      <c r="I2066" t="s">
        <v>329</v>
      </c>
      <c r="J2066" t="s">
        <v>329</v>
      </c>
    </row>
    <row r="2067" spans="1:10" x14ac:dyDescent="0.35">
      <c r="A2067" t="s">
        <v>471</v>
      </c>
      <c r="B2067" t="s">
        <v>362</v>
      </c>
      <c r="C2067" t="s">
        <v>301</v>
      </c>
      <c r="D2067" t="s">
        <v>209</v>
      </c>
      <c r="E2067">
        <v>97.347402546209736</v>
      </c>
      <c r="F2067">
        <v>95.993114547704522</v>
      </c>
      <c r="G2067">
        <v>97.321091212328199</v>
      </c>
      <c r="H2067">
        <v>97.618268388487053</v>
      </c>
      <c r="I2067" t="s">
        <v>329</v>
      </c>
      <c r="J2067" t="s">
        <v>329</v>
      </c>
    </row>
    <row r="2068" spans="1:10" x14ac:dyDescent="0.35">
      <c r="A2068" t="s">
        <v>471</v>
      </c>
      <c r="B2068" t="s">
        <v>362</v>
      </c>
      <c r="C2068" t="s">
        <v>516</v>
      </c>
      <c r="D2068" t="s">
        <v>428</v>
      </c>
      <c r="E2068">
        <v>9.5807150388793012</v>
      </c>
      <c r="F2068">
        <v>9.8780015895264306</v>
      </c>
      <c r="G2068">
        <v>9.1272651428358493</v>
      </c>
      <c r="H2068">
        <v>9.5342009511614911</v>
      </c>
      <c r="I2068">
        <v>9.2859831013068792</v>
      </c>
      <c r="J2068" t="s">
        <v>329</v>
      </c>
    </row>
    <row r="2069" spans="1:10" x14ac:dyDescent="0.35">
      <c r="A2069" t="s">
        <v>471</v>
      </c>
      <c r="B2069" t="s">
        <v>362</v>
      </c>
      <c r="C2069" t="s">
        <v>184</v>
      </c>
      <c r="D2069" t="s">
        <v>488</v>
      </c>
      <c r="E2069" t="s">
        <v>329</v>
      </c>
      <c r="F2069" t="s">
        <v>329</v>
      </c>
      <c r="G2069">
        <v>350000000</v>
      </c>
      <c r="H2069">
        <v>1102000000</v>
      </c>
      <c r="I2069">
        <v>191000000</v>
      </c>
      <c r="J2069">
        <v>428000000</v>
      </c>
    </row>
    <row r="2070" spans="1:10" x14ac:dyDescent="0.35">
      <c r="A2070" t="s">
        <v>471</v>
      </c>
      <c r="B2070" t="s">
        <v>362</v>
      </c>
      <c r="C2070" t="s">
        <v>297</v>
      </c>
      <c r="D2070" t="s">
        <v>14</v>
      </c>
      <c r="E2070" t="s">
        <v>329</v>
      </c>
      <c r="F2070" t="s">
        <v>329</v>
      </c>
      <c r="G2070" t="s">
        <v>329</v>
      </c>
      <c r="H2070" t="s">
        <v>329</v>
      </c>
      <c r="I2070" t="s">
        <v>329</v>
      </c>
      <c r="J2070" t="s">
        <v>329</v>
      </c>
    </row>
    <row r="2071" spans="1:10" x14ac:dyDescent="0.35">
      <c r="A2071" t="s">
        <v>471</v>
      </c>
      <c r="B2071" t="s">
        <v>362</v>
      </c>
      <c r="C2071" t="s">
        <v>431</v>
      </c>
      <c r="D2071" t="s">
        <v>216</v>
      </c>
      <c r="E2071">
        <v>2.9680620216081799</v>
      </c>
      <c r="F2071">
        <v>3.02144386842695</v>
      </c>
      <c r="G2071">
        <v>3.0669190451993402</v>
      </c>
      <c r="H2071" t="s">
        <v>329</v>
      </c>
      <c r="I2071" t="s">
        <v>329</v>
      </c>
      <c r="J2071" t="s">
        <v>329</v>
      </c>
    </row>
    <row r="2072" spans="1:10" x14ac:dyDescent="0.35">
      <c r="A2072" t="s">
        <v>471</v>
      </c>
      <c r="B2072" t="s">
        <v>362</v>
      </c>
      <c r="C2072" t="s">
        <v>446</v>
      </c>
      <c r="D2072" t="s">
        <v>252</v>
      </c>
      <c r="E2072">
        <v>66.014542936288095</v>
      </c>
      <c r="F2072">
        <v>84.295143002200035</v>
      </c>
      <c r="G2072">
        <v>84.112700988346361</v>
      </c>
      <c r="H2072">
        <v>77.649667405764973</v>
      </c>
      <c r="I2072" t="s">
        <v>329</v>
      </c>
      <c r="J2072" t="s">
        <v>329</v>
      </c>
    </row>
    <row r="2073" spans="1:10" x14ac:dyDescent="0.35">
      <c r="A2073" t="s">
        <v>471</v>
      </c>
      <c r="B2073" t="s">
        <v>362</v>
      </c>
      <c r="C2073" t="s">
        <v>398</v>
      </c>
      <c r="D2073" t="s">
        <v>163</v>
      </c>
      <c r="E2073">
        <v>1.1002566843935517</v>
      </c>
      <c r="F2073">
        <v>0.19049066558678113</v>
      </c>
      <c r="G2073">
        <v>0.28807806653761553</v>
      </c>
      <c r="H2073">
        <v>0.17432547731406692</v>
      </c>
      <c r="I2073">
        <v>0.16839855189531164</v>
      </c>
      <c r="J2073">
        <v>0.12095759234896494</v>
      </c>
    </row>
    <row r="2074" spans="1:10" x14ac:dyDescent="0.35">
      <c r="A2074" t="s">
        <v>471</v>
      </c>
      <c r="B2074" t="s">
        <v>362</v>
      </c>
      <c r="C2074" t="s">
        <v>9</v>
      </c>
      <c r="D2074" t="s">
        <v>457</v>
      </c>
      <c r="E2074">
        <v>22.133124268486789</v>
      </c>
      <c r="F2074">
        <v>28.971981090819416</v>
      </c>
      <c r="G2074">
        <v>32.511726189944099</v>
      </c>
      <c r="H2074">
        <v>26.398180558393864</v>
      </c>
      <c r="I2074">
        <v>27.966575436411883</v>
      </c>
      <c r="J2074">
        <v>18.087567515744063</v>
      </c>
    </row>
    <row r="2075" spans="1:10" x14ac:dyDescent="0.35">
      <c r="A2075" t="s">
        <v>471</v>
      </c>
      <c r="B2075" t="s">
        <v>362</v>
      </c>
      <c r="C2075" t="s">
        <v>5</v>
      </c>
      <c r="D2075" t="s">
        <v>156</v>
      </c>
      <c r="E2075">
        <v>0.73</v>
      </c>
      <c r="F2075" t="s">
        <v>329</v>
      </c>
      <c r="G2075">
        <v>0.97</v>
      </c>
      <c r="H2075" t="s">
        <v>329</v>
      </c>
      <c r="I2075">
        <v>0.82</v>
      </c>
      <c r="J2075" t="s">
        <v>329</v>
      </c>
    </row>
    <row r="2076" spans="1:10" x14ac:dyDescent="0.35">
      <c r="A2076" t="s">
        <v>471</v>
      </c>
      <c r="B2076" t="s">
        <v>362</v>
      </c>
      <c r="C2076" t="s">
        <v>69</v>
      </c>
      <c r="D2076" t="s">
        <v>170</v>
      </c>
      <c r="E2076">
        <v>82.472999999999999</v>
      </c>
      <c r="F2076">
        <v>82.724000000000004</v>
      </c>
      <c r="G2076">
        <v>82.97</v>
      </c>
      <c r="H2076">
        <v>83.210999999999999</v>
      </c>
      <c r="I2076">
        <v>83.447000000000003</v>
      </c>
      <c r="J2076">
        <v>83.679000000000002</v>
      </c>
    </row>
    <row r="2077" spans="1:10" x14ac:dyDescent="0.35">
      <c r="A2077" t="s">
        <v>471</v>
      </c>
      <c r="B2077" t="s">
        <v>362</v>
      </c>
      <c r="C2077" t="s">
        <v>91</v>
      </c>
      <c r="D2077" t="s">
        <v>359</v>
      </c>
      <c r="E2077">
        <v>19.163421998527156</v>
      </c>
      <c r="F2077">
        <v>19.376238310867162</v>
      </c>
      <c r="G2077">
        <v>18.827529933528584</v>
      </c>
      <c r="H2077">
        <v>19.419132356912616</v>
      </c>
      <c r="I2077">
        <v>19.022456951607207</v>
      </c>
      <c r="J2077">
        <v>18.467034858789482</v>
      </c>
    </row>
    <row r="2078" spans="1:10" x14ac:dyDescent="0.35">
      <c r="A2078" t="s">
        <v>471</v>
      </c>
      <c r="B2078" t="s">
        <v>362</v>
      </c>
      <c r="C2078" t="s">
        <v>390</v>
      </c>
      <c r="D2078" t="s">
        <v>473</v>
      </c>
      <c r="E2078">
        <v>65.859050787619566</v>
      </c>
      <c r="F2078">
        <v>65.573230458499765</v>
      </c>
      <c r="G2078">
        <v>66.805236532611872</v>
      </c>
      <c r="H2078">
        <v>66.905953300484171</v>
      </c>
      <c r="I2078">
        <v>66.425740849258204</v>
      </c>
      <c r="J2078">
        <v>66.185383752258971</v>
      </c>
    </row>
    <row r="2079" spans="1:10" x14ac:dyDescent="0.35">
      <c r="A2079" t="s">
        <v>471</v>
      </c>
      <c r="B2079" t="s">
        <v>362</v>
      </c>
      <c r="C2079" t="s">
        <v>70</v>
      </c>
      <c r="D2079" t="s">
        <v>447</v>
      </c>
      <c r="E2079">
        <v>3.4162661210596945</v>
      </c>
      <c r="F2079">
        <v>3.3260733369176059</v>
      </c>
      <c r="G2079">
        <v>3.1323733716529816</v>
      </c>
      <c r="H2079">
        <v>3.4017284366905374</v>
      </c>
      <c r="I2079">
        <v>3.7799309836458614</v>
      </c>
      <c r="J2079">
        <v>4.1739841939918882</v>
      </c>
    </row>
    <row r="2080" spans="1:10" x14ac:dyDescent="0.35">
      <c r="A2080" t="s">
        <v>471</v>
      </c>
      <c r="B2080" t="s">
        <v>362</v>
      </c>
      <c r="C2080" t="s">
        <v>77</v>
      </c>
      <c r="D2080" t="s">
        <v>426</v>
      </c>
      <c r="E2080">
        <v>5.0139416432624104</v>
      </c>
      <c r="F2080">
        <v>4.1583333333330001</v>
      </c>
      <c r="G2080">
        <v>4.5203616289309698</v>
      </c>
      <c r="H2080">
        <v>4.83006736068553</v>
      </c>
      <c r="I2080">
        <v>2.8915662650602401</v>
      </c>
      <c r="J2080">
        <v>-0.87289759420906199</v>
      </c>
    </row>
    <row r="2081" spans="1:10" x14ac:dyDescent="0.35">
      <c r="A2081" t="s">
        <v>484</v>
      </c>
      <c r="B2081" t="s">
        <v>2</v>
      </c>
      <c r="C2081" t="s">
        <v>97</v>
      </c>
      <c r="D2081" t="s">
        <v>217</v>
      </c>
      <c r="E2081">
        <v>100</v>
      </c>
      <c r="F2081" t="s">
        <v>329</v>
      </c>
      <c r="G2081">
        <v>100</v>
      </c>
      <c r="H2081" t="s">
        <v>329</v>
      </c>
      <c r="I2081" t="s">
        <v>329</v>
      </c>
      <c r="J2081" t="s">
        <v>329</v>
      </c>
    </row>
    <row r="2082" spans="1:10" x14ac:dyDescent="0.35">
      <c r="A2082" t="s">
        <v>484</v>
      </c>
      <c r="B2082" t="s">
        <v>2</v>
      </c>
      <c r="C2082" t="s">
        <v>346</v>
      </c>
      <c r="D2082" t="s">
        <v>502</v>
      </c>
      <c r="E2082">
        <v>0.99809757416074674</v>
      </c>
      <c r="F2082">
        <v>0.8766168432943916</v>
      </c>
      <c r="G2082">
        <v>0.88948495945427464</v>
      </c>
      <c r="H2082">
        <v>0.81599666528680925</v>
      </c>
      <c r="I2082" t="s">
        <v>329</v>
      </c>
      <c r="J2082" t="s">
        <v>329</v>
      </c>
    </row>
    <row r="2083" spans="1:10" x14ac:dyDescent="0.35">
      <c r="A2083" t="s">
        <v>484</v>
      </c>
      <c r="B2083" t="s">
        <v>2</v>
      </c>
      <c r="C2083" t="s">
        <v>313</v>
      </c>
      <c r="D2083" t="s">
        <v>277</v>
      </c>
      <c r="E2083">
        <v>3.5679677535659109</v>
      </c>
      <c r="F2083">
        <v>3.3506017775019012</v>
      </c>
      <c r="G2083">
        <v>3.3129728857898009</v>
      </c>
      <c r="H2083">
        <v>3.2241189582160756</v>
      </c>
      <c r="I2083" t="s">
        <v>329</v>
      </c>
      <c r="J2083" t="s">
        <v>329</v>
      </c>
    </row>
    <row r="2084" spans="1:10" x14ac:dyDescent="0.35">
      <c r="A2084" t="s">
        <v>484</v>
      </c>
      <c r="B2084" t="s">
        <v>2</v>
      </c>
      <c r="C2084" t="s">
        <v>198</v>
      </c>
      <c r="D2084" t="s">
        <v>59</v>
      </c>
      <c r="E2084">
        <v>7.2897123708113062E-2</v>
      </c>
      <c r="F2084">
        <v>0.10158952926878841</v>
      </c>
      <c r="G2084">
        <v>8.0496872601532043E-2</v>
      </c>
      <c r="H2084">
        <v>8.0886907148558382E-2</v>
      </c>
      <c r="I2084" t="s">
        <v>329</v>
      </c>
      <c r="J2084" t="s">
        <v>329</v>
      </c>
    </row>
    <row r="2085" spans="1:10" x14ac:dyDescent="0.35">
      <c r="A2085" t="s">
        <v>484</v>
      </c>
      <c r="B2085" t="s">
        <v>2</v>
      </c>
      <c r="C2085" t="s">
        <v>232</v>
      </c>
      <c r="D2085" t="s">
        <v>215</v>
      </c>
      <c r="E2085">
        <v>-126.95815842250546</v>
      </c>
      <c r="F2085">
        <v>-107.23476107278029</v>
      </c>
      <c r="G2085">
        <v>-122.88271943699816</v>
      </c>
      <c r="H2085">
        <v>-107.34155528830487</v>
      </c>
      <c r="I2085" t="s">
        <v>329</v>
      </c>
      <c r="J2085" t="s">
        <v>329</v>
      </c>
    </row>
    <row r="2086" spans="1:10" x14ac:dyDescent="0.35">
      <c r="A2086" t="s">
        <v>484</v>
      </c>
      <c r="B2086" t="s">
        <v>2</v>
      </c>
      <c r="C2086" t="s">
        <v>293</v>
      </c>
      <c r="D2086" t="s">
        <v>258</v>
      </c>
      <c r="E2086" t="s">
        <v>329</v>
      </c>
      <c r="F2086" t="s">
        <v>329</v>
      </c>
      <c r="G2086" t="s">
        <v>329</v>
      </c>
      <c r="H2086" t="s">
        <v>329</v>
      </c>
      <c r="I2086" t="s">
        <v>329</v>
      </c>
      <c r="J2086" t="s">
        <v>329</v>
      </c>
    </row>
    <row r="2087" spans="1:10" x14ac:dyDescent="0.35">
      <c r="A2087" t="s">
        <v>484</v>
      </c>
      <c r="B2087" t="s">
        <v>2</v>
      </c>
      <c r="C2087" t="s">
        <v>367</v>
      </c>
      <c r="D2087" t="s">
        <v>0</v>
      </c>
      <c r="E2087">
        <v>4234.9265674691687</v>
      </c>
      <c r="F2087">
        <v>4670.9907831318023</v>
      </c>
      <c r="G2087">
        <v>4399.1183595198145</v>
      </c>
      <c r="H2087">
        <v>4786.6703061735134</v>
      </c>
      <c r="I2087" t="s">
        <v>329</v>
      </c>
      <c r="J2087" t="s">
        <v>329</v>
      </c>
    </row>
    <row r="2088" spans="1:10" x14ac:dyDescent="0.35">
      <c r="A2088" t="s">
        <v>484</v>
      </c>
      <c r="B2088" t="s">
        <v>2</v>
      </c>
      <c r="C2088" t="s">
        <v>301</v>
      </c>
      <c r="D2088" t="s">
        <v>209</v>
      </c>
      <c r="E2088">
        <v>98.785052760680344</v>
      </c>
      <c r="F2088">
        <v>98.933831693776312</v>
      </c>
      <c r="G2088">
        <v>98.876453945232129</v>
      </c>
      <c r="H2088">
        <v>99.192657744461172</v>
      </c>
      <c r="I2088" t="s">
        <v>329</v>
      </c>
      <c r="J2088" t="s">
        <v>329</v>
      </c>
    </row>
    <row r="2089" spans="1:10" x14ac:dyDescent="0.35">
      <c r="A2089" t="s">
        <v>484</v>
      </c>
      <c r="B2089" t="s">
        <v>2</v>
      </c>
      <c r="C2089" t="s">
        <v>516</v>
      </c>
      <c r="D2089" t="s">
        <v>428</v>
      </c>
      <c r="E2089">
        <v>4.7455174832929465</v>
      </c>
      <c r="F2089">
        <v>4.5552875950261607</v>
      </c>
      <c r="G2089">
        <v>4.9980897411391902</v>
      </c>
      <c r="H2089">
        <v>4.799328218884102</v>
      </c>
      <c r="I2089">
        <v>5.318885453883726</v>
      </c>
      <c r="J2089" t="s">
        <v>329</v>
      </c>
    </row>
    <row r="2090" spans="1:10" x14ac:dyDescent="0.35">
      <c r="A2090" t="s">
        <v>484</v>
      </c>
      <c r="B2090" t="s">
        <v>2</v>
      </c>
      <c r="C2090" t="s">
        <v>184</v>
      </c>
      <c r="D2090" t="s">
        <v>488</v>
      </c>
      <c r="E2090">
        <v>14500000</v>
      </c>
      <c r="F2090">
        <v>28200000</v>
      </c>
      <c r="G2090" t="s">
        <v>329</v>
      </c>
      <c r="H2090" t="s">
        <v>329</v>
      </c>
      <c r="I2090" t="s">
        <v>329</v>
      </c>
      <c r="J2090" t="s">
        <v>329</v>
      </c>
    </row>
    <row r="2091" spans="1:10" x14ac:dyDescent="0.35">
      <c r="A2091" t="s">
        <v>484</v>
      </c>
      <c r="B2091" t="s">
        <v>2</v>
      </c>
      <c r="C2091" t="s">
        <v>297</v>
      </c>
      <c r="D2091" t="s">
        <v>14</v>
      </c>
      <c r="E2091" t="s">
        <v>329</v>
      </c>
      <c r="F2091" t="s">
        <v>329</v>
      </c>
      <c r="G2091" t="s">
        <v>329</v>
      </c>
      <c r="H2091" t="s">
        <v>329</v>
      </c>
      <c r="I2091" t="s">
        <v>329</v>
      </c>
      <c r="J2091" t="s">
        <v>329</v>
      </c>
    </row>
    <row r="2092" spans="1:10" x14ac:dyDescent="0.35">
      <c r="A2092" t="s">
        <v>484</v>
      </c>
      <c r="B2092" t="s">
        <v>2</v>
      </c>
      <c r="C2092" t="s">
        <v>431</v>
      </c>
      <c r="D2092" t="s">
        <v>216</v>
      </c>
      <c r="E2092">
        <v>1.38236337672173</v>
      </c>
      <c r="F2092">
        <v>1.3818997749730899</v>
      </c>
      <c r="G2092">
        <v>1.3582612145149</v>
      </c>
      <c r="H2092" t="s">
        <v>329</v>
      </c>
      <c r="I2092" t="s">
        <v>329</v>
      </c>
      <c r="J2092" t="s">
        <v>329</v>
      </c>
    </row>
    <row r="2093" spans="1:10" x14ac:dyDescent="0.35">
      <c r="A2093" t="s">
        <v>484</v>
      </c>
      <c r="B2093" t="s">
        <v>2</v>
      </c>
      <c r="C2093" t="s">
        <v>446</v>
      </c>
      <c r="D2093" t="s">
        <v>252</v>
      </c>
      <c r="E2093">
        <v>18.430130549855768</v>
      </c>
      <c r="F2093">
        <v>14.542263985395468</v>
      </c>
      <c r="G2093">
        <v>13.160812754735074</v>
      </c>
      <c r="H2093">
        <v>18.103328033029264</v>
      </c>
      <c r="I2093" t="s">
        <v>329</v>
      </c>
      <c r="J2093" t="s">
        <v>329</v>
      </c>
    </row>
    <row r="2094" spans="1:10" x14ac:dyDescent="0.35">
      <c r="A2094" t="s">
        <v>484</v>
      </c>
      <c r="B2094" t="s">
        <v>2</v>
      </c>
      <c r="C2094" t="s">
        <v>398</v>
      </c>
      <c r="D2094" t="s">
        <v>163</v>
      </c>
      <c r="E2094">
        <v>72.778140012417822</v>
      </c>
      <c r="F2094">
        <v>72.825704404673701</v>
      </c>
      <c r="G2094">
        <v>70.55867900653034</v>
      </c>
      <c r="H2094">
        <v>76.701128544956177</v>
      </c>
      <c r="I2094">
        <v>76.627131160979275</v>
      </c>
      <c r="J2094">
        <v>68.018261221236116</v>
      </c>
    </row>
    <row r="2095" spans="1:10" x14ac:dyDescent="0.35">
      <c r="A2095" t="s">
        <v>484</v>
      </c>
      <c r="B2095" t="s">
        <v>2</v>
      </c>
      <c r="C2095" t="s">
        <v>9</v>
      </c>
      <c r="D2095" t="s">
        <v>457</v>
      </c>
      <c r="E2095">
        <v>10.000074326364167</v>
      </c>
      <c r="F2095">
        <v>12.928009493653683</v>
      </c>
      <c r="G2095">
        <v>10.86452003843339</v>
      </c>
      <c r="H2095">
        <v>11.276088247458805</v>
      </c>
      <c r="I2095">
        <v>5.6874383358643854</v>
      </c>
      <c r="J2095">
        <v>5.5739973553126161</v>
      </c>
    </row>
    <row r="2096" spans="1:10" x14ac:dyDescent="0.35">
      <c r="A2096" t="s">
        <v>484</v>
      </c>
      <c r="B2096" t="s">
        <v>2</v>
      </c>
      <c r="C2096" t="s">
        <v>5</v>
      </c>
      <c r="D2096" t="s">
        <v>156</v>
      </c>
      <c r="E2096">
        <v>0.51</v>
      </c>
      <c r="F2096" t="s">
        <v>329</v>
      </c>
      <c r="G2096">
        <v>0.67</v>
      </c>
      <c r="H2096" t="s">
        <v>329</v>
      </c>
      <c r="I2096">
        <v>0.64</v>
      </c>
      <c r="J2096" t="s">
        <v>329</v>
      </c>
    </row>
    <row r="2097" spans="1:10" x14ac:dyDescent="0.35">
      <c r="A2097" t="s">
        <v>484</v>
      </c>
      <c r="B2097" t="s">
        <v>2</v>
      </c>
      <c r="C2097" t="s">
        <v>69</v>
      </c>
      <c r="D2097" t="s">
        <v>170</v>
      </c>
      <c r="E2097">
        <v>53.731999999999999</v>
      </c>
      <c r="F2097">
        <v>53.581000000000003</v>
      </c>
      <c r="G2097">
        <v>53.457999999999998</v>
      </c>
      <c r="H2097">
        <v>53.360999999999997</v>
      </c>
      <c r="I2097">
        <v>53.29</v>
      </c>
      <c r="J2097">
        <v>53.247</v>
      </c>
    </row>
    <row r="2098" spans="1:10" x14ac:dyDescent="0.35">
      <c r="A2098" t="s">
        <v>484</v>
      </c>
      <c r="B2098" t="s">
        <v>2</v>
      </c>
      <c r="C2098" t="s">
        <v>91</v>
      </c>
      <c r="D2098" t="s">
        <v>359</v>
      </c>
      <c r="E2098">
        <v>11.960871327253914</v>
      </c>
      <c r="F2098">
        <v>12.163787697390244</v>
      </c>
      <c r="G2098">
        <v>12.046829941833364</v>
      </c>
      <c r="H2098">
        <v>11.637940649248231</v>
      </c>
      <c r="I2098">
        <v>11.16964117572015</v>
      </c>
      <c r="J2098">
        <v>10.831845318992206</v>
      </c>
    </row>
    <row r="2099" spans="1:10" x14ac:dyDescent="0.35">
      <c r="A2099" t="s">
        <v>484</v>
      </c>
      <c r="B2099" t="s">
        <v>2</v>
      </c>
      <c r="C2099" t="s">
        <v>390</v>
      </c>
      <c r="D2099" t="s">
        <v>473</v>
      </c>
      <c r="E2099">
        <v>52.338572623425108</v>
      </c>
      <c r="F2099">
        <v>53.639276110534105</v>
      </c>
      <c r="G2099">
        <v>55.870052092972045</v>
      </c>
      <c r="H2099">
        <v>58.194837211297298</v>
      </c>
      <c r="I2099">
        <v>59.363537752958919</v>
      </c>
      <c r="J2099">
        <v>62.508724367495539</v>
      </c>
    </row>
    <row r="2100" spans="1:10" x14ac:dyDescent="0.35">
      <c r="A2100" t="s">
        <v>484</v>
      </c>
      <c r="B2100" t="s">
        <v>2</v>
      </c>
      <c r="C2100" t="s">
        <v>70</v>
      </c>
      <c r="D2100" t="s">
        <v>447</v>
      </c>
      <c r="E2100">
        <v>4.7653319490295134</v>
      </c>
      <c r="F2100">
        <v>5.4737217508337812</v>
      </c>
      <c r="G2100">
        <v>4.6621894257127297</v>
      </c>
      <c r="H2100">
        <v>4.9282675131087252</v>
      </c>
      <c r="I2100">
        <v>4.6868003113929184</v>
      </c>
      <c r="J2100">
        <v>4.965633884517711</v>
      </c>
    </row>
    <row r="2101" spans="1:10" x14ac:dyDescent="0.35">
      <c r="A2101" t="s">
        <v>484</v>
      </c>
      <c r="B2101" t="s">
        <v>2</v>
      </c>
      <c r="C2101" t="s">
        <v>77</v>
      </c>
      <c r="D2101" t="s">
        <v>426</v>
      </c>
      <c r="E2101">
        <v>7.11581359683509</v>
      </c>
      <c r="F2101">
        <v>8.3485691856836208</v>
      </c>
      <c r="G2101">
        <v>5.1137088842338398</v>
      </c>
      <c r="H2101">
        <v>5.8367023328239602</v>
      </c>
      <c r="I2101">
        <v>6.7183065797864696</v>
      </c>
      <c r="J2101" t="s">
        <v>329</v>
      </c>
    </row>
    <row r="2102" spans="1:10" x14ac:dyDescent="0.35">
      <c r="A2102" t="s">
        <v>278</v>
      </c>
      <c r="B2102" t="s">
        <v>123</v>
      </c>
      <c r="C2102" t="s">
        <v>97</v>
      </c>
      <c r="D2102" t="s">
        <v>217</v>
      </c>
      <c r="E2102">
        <v>23</v>
      </c>
      <c r="F2102" t="s">
        <v>329</v>
      </c>
      <c r="G2102">
        <v>23</v>
      </c>
      <c r="H2102" t="s">
        <v>329</v>
      </c>
      <c r="I2102" t="s">
        <v>329</v>
      </c>
      <c r="J2102" t="s">
        <v>329</v>
      </c>
    </row>
    <row r="2103" spans="1:10" x14ac:dyDescent="0.35">
      <c r="A2103" t="s">
        <v>278</v>
      </c>
      <c r="B2103" t="s">
        <v>123</v>
      </c>
      <c r="C2103" t="s">
        <v>346</v>
      </c>
      <c r="D2103" t="s">
        <v>502</v>
      </c>
      <c r="E2103">
        <v>7.8580535177588686</v>
      </c>
      <c r="F2103">
        <v>7.886103697079319</v>
      </c>
      <c r="G2103">
        <v>8.5924012986564247</v>
      </c>
      <c r="H2103">
        <v>9.6169786041189784</v>
      </c>
      <c r="I2103" t="s">
        <v>329</v>
      </c>
      <c r="J2103" t="s">
        <v>329</v>
      </c>
    </row>
    <row r="2104" spans="1:10" x14ac:dyDescent="0.35">
      <c r="A2104" t="s">
        <v>278</v>
      </c>
      <c r="B2104" t="s">
        <v>123</v>
      </c>
      <c r="C2104" t="s">
        <v>313</v>
      </c>
      <c r="D2104" t="s">
        <v>277</v>
      </c>
      <c r="E2104">
        <v>0.61905221720635506</v>
      </c>
      <c r="F2104">
        <v>0.66922161103217215</v>
      </c>
      <c r="G2104">
        <v>0.61600985539300634</v>
      </c>
      <c r="H2104">
        <v>0.61902405084741896</v>
      </c>
      <c r="I2104" t="s">
        <v>329</v>
      </c>
      <c r="J2104" t="s">
        <v>329</v>
      </c>
    </row>
    <row r="2105" spans="1:10" x14ac:dyDescent="0.35">
      <c r="A2105" t="s">
        <v>278</v>
      </c>
      <c r="B2105" t="s">
        <v>123</v>
      </c>
      <c r="C2105" t="s">
        <v>198</v>
      </c>
      <c r="D2105" t="s">
        <v>59</v>
      </c>
      <c r="E2105">
        <v>72.848712390975052</v>
      </c>
      <c r="F2105">
        <v>73.20118493671184</v>
      </c>
      <c r="G2105">
        <v>74.387554696811009</v>
      </c>
      <c r="H2105">
        <v>72.231268777834401</v>
      </c>
      <c r="I2105" t="s">
        <v>329</v>
      </c>
      <c r="J2105" t="s">
        <v>329</v>
      </c>
    </row>
    <row r="2106" spans="1:10" x14ac:dyDescent="0.35">
      <c r="A2106" t="s">
        <v>278</v>
      </c>
      <c r="B2106" t="s">
        <v>123</v>
      </c>
      <c r="C2106" t="s">
        <v>232</v>
      </c>
      <c r="D2106" t="s">
        <v>215</v>
      </c>
      <c r="E2106">
        <v>19.293234091266076</v>
      </c>
      <c r="F2106">
        <v>18.912711366208836</v>
      </c>
      <c r="G2106">
        <v>17.020044004532558</v>
      </c>
      <c r="H2106">
        <v>18.151752618046622</v>
      </c>
      <c r="I2106" t="s">
        <v>329</v>
      </c>
      <c r="J2106" t="s">
        <v>329</v>
      </c>
    </row>
    <row r="2107" spans="1:10" x14ac:dyDescent="0.35">
      <c r="A2107" t="s">
        <v>278</v>
      </c>
      <c r="B2107" t="s">
        <v>123</v>
      </c>
      <c r="C2107" t="s">
        <v>293</v>
      </c>
      <c r="D2107" t="s">
        <v>258</v>
      </c>
      <c r="E2107" t="s">
        <v>329</v>
      </c>
      <c r="F2107" t="s">
        <v>329</v>
      </c>
      <c r="G2107" t="s">
        <v>329</v>
      </c>
      <c r="H2107" t="s">
        <v>329</v>
      </c>
      <c r="I2107" t="s">
        <v>329</v>
      </c>
      <c r="J2107" t="s">
        <v>329</v>
      </c>
    </row>
    <row r="2108" spans="1:10" x14ac:dyDescent="0.35">
      <c r="A2108" t="s">
        <v>278</v>
      </c>
      <c r="B2108" t="s">
        <v>123</v>
      </c>
      <c r="C2108" t="s">
        <v>367</v>
      </c>
      <c r="D2108" t="s">
        <v>0</v>
      </c>
      <c r="E2108">
        <v>487.65384755866188</v>
      </c>
      <c r="F2108">
        <v>485.50913407581282</v>
      </c>
      <c r="G2108">
        <v>477.56407649694859</v>
      </c>
      <c r="H2108">
        <v>491.74534863013497</v>
      </c>
      <c r="I2108" t="s">
        <v>329</v>
      </c>
      <c r="J2108" t="s">
        <v>329</v>
      </c>
    </row>
    <row r="2109" spans="1:10" x14ac:dyDescent="0.35">
      <c r="A2109" t="s">
        <v>278</v>
      </c>
      <c r="B2109" t="s">
        <v>123</v>
      </c>
      <c r="C2109" t="s">
        <v>301</v>
      </c>
      <c r="D2109" t="s">
        <v>209</v>
      </c>
      <c r="E2109">
        <v>19.293234091266072</v>
      </c>
      <c r="F2109">
        <v>18.914849630771439</v>
      </c>
      <c r="G2109">
        <v>17.015392726819186</v>
      </c>
      <c r="H2109">
        <v>18.132535248560547</v>
      </c>
      <c r="I2109" t="s">
        <v>329</v>
      </c>
      <c r="J2109" t="s">
        <v>329</v>
      </c>
    </row>
    <row r="2110" spans="1:10" x14ac:dyDescent="0.35">
      <c r="A2110" t="s">
        <v>278</v>
      </c>
      <c r="B2110" t="s">
        <v>123</v>
      </c>
      <c r="C2110" t="s">
        <v>516</v>
      </c>
      <c r="D2110" t="s">
        <v>428</v>
      </c>
      <c r="E2110">
        <v>5.244802066256061</v>
      </c>
      <c r="F2110">
        <v>5.452034221447926</v>
      </c>
      <c r="G2110">
        <v>5.6314928181896962</v>
      </c>
      <c r="H2110">
        <v>5.6275308377955113</v>
      </c>
      <c r="I2110">
        <v>5.3511972314685758</v>
      </c>
      <c r="J2110" t="s">
        <v>329</v>
      </c>
    </row>
    <row r="2111" spans="1:10" x14ac:dyDescent="0.35">
      <c r="A2111" t="s">
        <v>278</v>
      </c>
      <c r="B2111" t="s">
        <v>123</v>
      </c>
      <c r="C2111" t="s">
        <v>184</v>
      </c>
      <c r="D2111" t="s">
        <v>488</v>
      </c>
      <c r="E2111" t="s">
        <v>329</v>
      </c>
      <c r="F2111">
        <v>169700000</v>
      </c>
      <c r="G2111">
        <v>252000000</v>
      </c>
      <c r="H2111">
        <v>371000000</v>
      </c>
      <c r="I2111">
        <v>730500000</v>
      </c>
      <c r="J2111" t="s">
        <v>329</v>
      </c>
    </row>
    <row r="2112" spans="1:10" x14ac:dyDescent="0.35">
      <c r="A2112" t="s">
        <v>278</v>
      </c>
      <c r="B2112" t="s">
        <v>123</v>
      </c>
      <c r="C2112" t="s">
        <v>297</v>
      </c>
      <c r="D2112" t="s">
        <v>14</v>
      </c>
      <c r="E2112" t="s">
        <v>329</v>
      </c>
      <c r="F2112" t="s">
        <v>329</v>
      </c>
      <c r="G2112" t="s">
        <v>329</v>
      </c>
      <c r="H2112" t="s">
        <v>329</v>
      </c>
      <c r="I2112" t="s">
        <v>329</v>
      </c>
      <c r="J2112" t="s">
        <v>329</v>
      </c>
    </row>
    <row r="2113" spans="1:10" x14ac:dyDescent="0.35">
      <c r="A2113" t="s">
        <v>278</v>
      </c>
      <c r="B2113" t="s">
        <v>123</v>
      </c>
      <c r="C2113" t="s">
        <v>431</v>
      </c>
      <c r="D2113" t="s">
        <v>216</v>
      </c>
      <c r="E2113">
        <v>76.309222028074004</v>
      </c>
      <c r="F2113">
        <v>77.120505148157704</v>
      </c>
      <c r="G2113">
        <v>78.532662678735207</v>
      </c>
      <c r="H2113" t="s">
        <v>329</v>
      </c>
      <c r="I2113" t="s">
        <v>329</v>
      </c>
      <c r="J2113" t="s">
        <v>329</v>
      </c>
    </row>
    <row r="2114" spans="1:10" x14ac:dyDescent="0.35">
      <c r="A2114" t="s">
        <v>278</v>
      </c>
      <c r="B2114" t="s">
        <v>123</v>
      </c>
      <c r="C2114" t="s">
        <v>446</v>
      </c>
      <c r="D2114" t="s">
        <v>252</v>
      </c>
      <c r="E2114">
        <v>79.638554216867476</v>
      </c>
      <c r="F2114">
        <v>75.858310626703002</v>
      </c>
      <c r="G2114">
        <v>74.245531790213889</v>
      </c>
      <c r="H2114">
        <v>73.476702508960571</v>
      </c>
      <c r="I2114" t="s">
        <v>329</v>
      </c>
      <c r="J2114" t="s">
        <v>329</v>
      </c>
    </row>
    <row r="2115" spans="1:10" x14ac:dyDescent="0.35">
      <c r="A2115" t="s">
        <v>278</v>
      </c>
      <c r="B2115" t="s">
        <v>123</v>
      </c>
      <c r="C2115" t="s">
        <v>398</v>
      </c>
      <c r="D2115" t="s">
        <v>163</v>
      </c>
      <c r="E2115">
        <v>4.3018201055379155</v>
      </c>
      <c r="F2115" t="s">
        <v>329</v>
      </c>
      <c r="G2115" t="s">
        <v>329</v>
      </c>
      <c r="H2115">
        <v>0.97074405044996814</v>
      </c>
      <c r="I2115" t="s">
        <v>329</v>
      </c>
      <c r="J2115" t="s">
        <v>329</v>
      </c>
    </row>
    <row r="2116" spans="1:10" x14ac:dyDescent="0.35">
      <c r="A2116" t="s">
        <v>278</v>
      </c>
      <c r="B2116" t="s">
        <v>123</v>
      </c>
      <c r="C2116" t="s">
        <v>9</v>
      </c>
      <c r="D2116" t="s">
        <v>457</v>
      </c>
      <c r="E2116">
        <v>22.089345992670527</v>
      </c>
      <c r="F2116" t="s">
        <v>329</v>
      </c>
      <c r="G2116" t="s">
        <v>329</v>
      </c>
      <c r="H2116">
        <v>23.615111534576361</v>
      </c>
      <c r="I2116" t="s">
        <v>329</v>
      </c>
      <c r="J2116" t="s">
        <v>329</v>
      </c>
    </row>
    <row r="2117" spans="1:10" x14ac:dyDescent="0.35">
      <c r="A2117" t="s">
        <v>278</v>
      </c>
      <c r="B2117" t="s">
        <v>123</v>
      </c>
      <c r="C2117" t="s">
        <v>5</v>
      </c>
      <c r="D2117" t="s">
        <v>156</v>
      </c>
      <c r="E2117">
        <v>1.27</v>
      </c>
      <c r="F2117" t="s">
        <v>329</v>
      </c>
      <c r="G2117">
        <v>1.26</v>
      </c>
      <c r="H2117" t="s">
        <v>329</v>
      </c>
      <c r="I2117">
        <v>1.07</v>
      </c>
      <c r="J2117" t="s">
        <v>329</v>
      </c>
    </row>
    <row r="2118" spans="1:10" x14ac:dyDescent="0.35">
      <c r="A2118" t="s">
        <v>278</v>
      </c>
      <c r="B2118" t="s">
        <v>123</v>
      </c>
      <c r="C2118" t="s">
        <v>69</v>
      </c>
      <c r="D2118" t="s">
        <v>170</v>
      </c>
      <c r="E2118">
        <v>23.571000000000002</v>
      </c>
      <c r="F2118">
        <v>23.966999999999999</v>
      </c>
      <c r="G2118">
        <v>24.37</v>
      </c>
      <c r="H2118">
        <v>24.78</v>
      </c>
      <c r="I2118">
        <v>25.196999999999999</v>
      </c>
      <c r="J2118">
        <v>25.622</v>
      </c>
    </row>
    <row r="2119" spans="1:10" x14ac:dyDescent="0.35">
      <c r="A2119" t="s">
        <v>278</v>
      </c>
      <c r="B2119" t="s">
        <v>123</v>
      </c>
      <c r="C2119" t="s">
        <v>91</v>
      </c>
      <c r="D2119" t="s">
        <v>359</v>
      </c>
      <c r="E2119">
        <v>12.616306788199626</v>
      </c>
      <c r="F2119">
        <v>13.076897343963372</v>
      </c>
      <c r="G2119">
        <v>12.261431941116129</v>
      </c>
      <c r="H2119">
        <v>11.72106629512259</v>
      </c>
      <c r="I2119">
        <v>11.069909862577372</v>
      </c>
      <c r="J2119">
        <v>11.362677261484285</v>
      </c>
    </row>
    <row r="2120" spans="1:10" x14ac:dyDescent="0.35">
      <c r="A2120" t="s">
        <v>278</v>
      </c>
      <c r="B2120" t="s">
        <v>123</v>
      </c>
      <c r="C2120" t="s">
        <v>390</v>
      </c>
      <c r="D2120" t="s">
        <v>473</v>
      </c>
      <c r="E2120">
        <v>51.376123102344316</v>
      </c>
      <c r="F2120">
        <v>49.684975728764314</v>
      </c>
      <c r="G2120">
        <v>50.202084251739841</v>
      </c>
      <c r="H2120">
        <v>50.600662400871535</v>
      </c>
      <c r="I2120">
        <v>50.421893214244676</v>
      </c>
      <c r="J2120">
        <v>47.536687261166719</v>
      </c>
    </row>
    <row r="2121" spans="1:10" x14ac:dyDescent="0.35">
      <c r="A2121" t="s">
        <v>278</v>
      </c>
      <c r="B2121" t="s">
        <v>123</v>
      </c>
      <c r="C2121" t="s">
        <v>70</v>
      </c>
      <c r="D2121" t="s">
        <v>447</v>
      </c>
      <c r="E2121">
        <v>27.83118698354269</v>
      </c>
      <c r="F2121">
        <v>29.273870100203226</v>
      </c>
      <c r="G2121">
        <v>29.089372530748776</v>
      </c>
      <c r="H2121">
        <v>29.481048759044981</v>
      </c>
      <c r="I2121">
        <v>30.246667049764397</v>
      </c>
      <c r="J2121">
        <v>32.938862209739277</v>
      </c>
    </row>
    <row r="2122" spans="1:10" x14ac:dyDescent="0.35">
      <c r="A2122" t="s">
        <v>278</v>
      </c>
      <c r="B2122" t="s">
        <v>123</v>
      </c>
      <c r="C2122" t="s">
        <v>77</v>
      </c>
      <c r="D2122" t="s">
        <v>426</v>
      </c>
      <c r="E2122">
        <v>3.9613888911538702</v>
      </c>
      <c r="F2122">
        <v>14.021549898837799</v>
      </c>
      <c r="G2122">
        <v>9.3783958513869408</v>
      </c>
      <c r="H2122">
        <v>5.7182740797563003</v>
      </c>
      <c r="I2122">
        <v>6.87749809668873</v>
      </c>
      <c r="J2122">
        <v>6.5824109165180298</v>
      </c>
    </row>
    <row r="2123" spans="1:10" x14ac:dyDescent="0.35">
      <c r="A2123" t="s">
        <v>29</v>
      </c>
      <c r="B2123" t="s">
        <v>56</v>
      </c>
      <c r="C2123" t="s">
        <v>97</v>
      </c>
      <c r="D2123" t="s">
        <v>217</v>
      </c>
      <c r="E2123">
        <v>55.8</v>
      </c>
      <c r="F2123" t="s">
        <v>329</v>
      </c>
      <c r="G2123">
        <v>59.32891</v>
      </c>
      <c r="H2123" t="s">
        <v>329</v>
      </c>
      <c r="I2123" t="s">
        <v>329</v>
      </c>
      <c r="J2123" t="s">
        <v>329</v>
      </c>
    </row>
    <row r="2124" spans="1:10" x14ac:dyDescent="0.35">
      <c r="A2124" t="s">
        <v>29</v>
      </c>
      <c r="B2124" t="s">
        <v>56</v>
      </c>
      <c r="C2124" t="s">
        <v>346</v>
      </c>
      <c r="D2124" t="s">
        <v>502</v>
      </c>
      <c r="E2124" t="s">
        <v>329</v>
      </c>
      <c r="F2124" t="s">
        <v>329</v>
      </c>
      <c r="G2124" t="s">
        <v>329</v>
      </c>
      <c r="H2124" t="s">
        <v>329</v>
      </c>
      <c r="I2124" t="s">
        <v>329</v>
      </c>
      <c r="J2124" t="s">
        <v>329</v>
      </c>
    </row>
    <row r="2125" spans="1:10" x14ac:dyDescent="0.35">
      <c r="A2125" t="s">
        <v>29</v>
      </c>
      <c r="B2125" t="s">
        <v>56</v>
      </c>
      <c r="C2125" t="s">
        <v>313</v>
      </c>
      <c r="D2125" t="s">
        <v>277</v>
      </c>
      <c r="E2125" t="s">
        <v>329</v>
      </c>
      <c r="F2125" t="s">
        <v>329</v>
      </c>
      <c r="G2125" t="s">
        <v>329</v>
      </c>
      <c r="H2125" t="s">
        <v>329</v>
      </c>
      <c r="I2125" t="s">
        <v>329</v>
      </c>
      <c r="J2125" t="s">
        <v>329</v>
      </c>
    </row>
    <row r="2126" spans="1:10" x14ac:dyDescent="0.35">
      <c r="A2126" t="s">
        <v>29</v>
      </c>
      <c r="B2126" t="s">
        <v>56</v>
      </c>
      <c r="C2126" t="s">
        <v>198</v>
      </c>
      <c r="D2126" t="s">
        <v>59</v>
      </c>
      <c r="E2126" t="s">
        <v>329</v>
      </c>
      <c r="F2126" t="s">
        <v>329</v>
      </c>
      <c r="G2126" t="s">
        <v>329</v>
      </c>
      <c r="H2126" t="s">
        <v>329</v>
      </c>
      <c r="I2126" t="s">
        <v>329</v>
      </c>
      <c r="J2126" t="s">
        <v>329</v>
      </c>
    </row>
    <row r="2127" spans="1:10" x14ac:dyDescent="0.35">
      <c r="A2127" t="s">
        <v>29</v>
      </c>
      <c r="B2127" t="s">
        <v>56</v>
      </c>
      <c r="C2127" t="s">
        <v>232</v>
      </c>
      <c r="D2127" t="s">
        <v>215</v>
      </c>
      <c r="E2127" t="s">
        <v>329</v>
      </c>
      <c r="F2127" t="s">
        <v>329</v>
      </c>
      <c r="G2127" t="s">
        <v>329</v>
      </c>
      <c r="H2127" t="s">
        <v>329</v>
      </c>
      <c r="I2127" t="s">
        <v>329</v>
      </c>
      <c r="J2127" t="s">
        <v>329</v>
      </c>
    </row>
    <row r="2128" spans="1:10" x14ac:dyDescent="0.35">
      <c r="A2128" t="s">
        <v>29</v>
      </c>
      <c r="B2128" t="s">
        <v>56</v>
      </c>
      <c r="C2128" t="s">
        <v>293</v>
      </c>
      <c r="D2128" t="s">
        <v>258</v>
      </c>
      <c r="E2128" t="s">
        <v>329</v>
      </c>
      <c r="F2128" t="s">
        <v>329</v>
      </c>
      <c r="G2128" t="s">
        <v>329</v>
      </c>
      <c r="H2128" t="s">
        <v>329</v>
      </c>
      <c r="I2128" t="s">
        <v>329</v>
      </c>
      <c r="J2128" t="s">
        <v>329</v>
      </c>
    </row>
    <row r="2129" spans="1:10" x14ac:dyDescent="0.35">
      <c r="A2129" t="s">
        <v>29</v>
      </c>
      <c r="B2129" t="s">
        <v>56</v>
      </c>
      <c r="C2129" t="s">
        <v>367</v>
      </c>
      <c r="D2129" t="s">
        <v>0</v>
      </c>
      <c r="E2129" t="s">
        <v>329</v>
      </c>
      <c r="F2129" t="s">
        <v>329</v>
      </c>
      <c r="G2129" t="s">
        <v>329</v>
      </c>
      <c r="H2129" t="s">
        <v>329</v>
      </c>
      <c r="I2129" t="s">
        <v>329</v>
      </c>
      <c r="J2129" t="s">
        <v>329</v>
      </c>
    </row>
    <row r="2130" spans="1:10" x14ac:dyDescent="0.35">
      <c r="A2130" t="s">
        <v>29</v>
      </c>
      <c r="B2130" t="s">
        <v>56</v>
      </c>
      <c r="C2130" t="s">
        <v>301</v>
      </c>
      <c r="D2130" t="s">
        <v>209</v>
      </c>
      <c r="E2130" t="s">
        <v>329</v>
      </c>
      <c r="F2130" t="s">
        <v>329</v>
      </c>
      <c r="G2130" t="s">
        <v>329</v>
      </c>
      <c r="H2130" t="s">
        <v>329</v>
      </c>
      <c r="I2130" t="s">
        <v>329</v>
      </c>
      <c r="J2130" t="s">
        <v>329</v>
      </c>
    </row>
    <row r="2131" spans="1:10" x14ac:dyDescent="0.35">
      <c r="A2131" t="s">
        <v>29</v>
      </c>
      <c r="B2131" t="s">
        <v>56</v>
      </c>
      <c r="C2131" t="s">
        <v>516</v>
      </c>
      <c r="D2131" t="s">
        <v>428</v>
      </c>
      <c r="E2131" t="s">
        <v>329</v>
      </c>
      <c r="F2131" t="s">
        <v>329</v>
      </c>
      <c r="G2131" t="s">
        <v>329</v>
      </c>
      <c r="H2131" t="s">
        <v>329</v>
      </c>
      <c r="I2131" t="s">
        <v>329</v>
      </c>
      <c r="J2131" t="s">
        <v>329</v>
      </c>
    </row>
    <row r="2132" spans="1:10" x14ac:dyDescent="0.35">
      <c r="A2132" t="s">
        <v>29</v>
      </c>
      <c r="B2132" t="s">
        <v>56</v>
      </c>
      <c r="C2132" t="s">
        <v>184</v>
      </c>
      <c r="D2132" t="s">
        <v>488</v>
      </c>
      <c r="E2132" t="s">
        <v>329</v>
      </c>
      <c r="F2132" t="s">
        <v>329</v>
      </c>
      <c r="G2132" t="s">
        <v>329</v>
      </c>
      <c r="H2132" t="s">
        <v>329</v>
      </c>
      <c r="I2132" t="s">
        <v>329</v>
      </c>
      <c r="J2132" t="s">
        <v>329</v>
      </c>
    </row>
    <row r="2133" spans="1:10" x14ac:dyDescent="0.35">
      <c r="A2133" t="s">
        <v>29</v>
      </c>
      <c r="B2133" t="s">
        <v>56</v>
      </c>
      <c r="C2133" t="s">
        <v>297</v>
      </c>
      <c r="D2133" t="s">
        <v>14</v>
      </c>
      <c r="E2133" t="s">
        <v>329</v>
      </c>
      <c r="F2133" t="s">
        <v>329</v>
      </c>
      <c r="G2133" t="s">
        <v>329</v>
      </c>
      <c r="H2133" t="s">
        <v>329</v>
      </c>
      <c r="I2133" t="s">
        <v>329</v>
      </c>
      <c r="J2133" t="s">
        <v>329</v>
      </c>
    </row>
    <row r="2134" spans="1:10" x14ac:dyDescent="0.35">
      <c r="A2134" t="s">
        <v>29</v>
      </c>
      <c r="B2134" t="s">
        <v>56</v>
      </c>
      <c r="C2134" t="s">
        <v>431</v>
      </c>
      <c r="D2134" t="s">
        <v>216</v>
      </c>
      <c r="E2134">
        <v>2.7113568610684999</v>
      </c>
      <c r="F2134">
        <v>2.8947886687084301</v>
      </c>
      <c r="G2134" t="s">
        <v>329</v>
      </c>
      <c r="H2134" t="s">
        <v>329</v>
      </c>
      <c r="I2134" t="s">
        <v>329</v>
      </c>
      <c r="J2134" t="s">
        <v>329</v>
      </c>
    </row>
    <row r="2135" spans="1:10" x14ac:dyDescent="0.35">
      <c r="A2135" t="s">
        <v>29</v>
      </c>
      <c r="B2135" t="s">
        <v>56</v>
      </c>
      <c r="C2135" t="s">
        <v>446</v>
      </c>
      <c r="D2135" t="s">
        <v>252</v>
      </c>
      <c r="E2135">
        <v>100</v>
      </c>
      <c r="F2135">
        <v>100</v>
      </c>
      <c r="G2135">
        <v>100</v>
      </c>
      <c r="H2135">
        <v>100</v>
      </c>
      <c r="I2135" t="s">
        <v>329</v>
      </c>
      <c r="J2135" t="s">
        <v>329</v>
      </c>
    </row>
    <row r="2136" spans="1:10" x14ac:dyDescent="0.35">
      <c r="A2136" t="s">
        <v>29</v>
      </c>
      <c r="B2136" t="s">
        <v>56</v>
      </c>
      <c r="C2136" t="s">
        <v>398</v>
      </c>
      <c r="D2136" t="s">
        <v>163</v>
      </c>
      <c r="E2136" t="s">
        <v>329</v>
      </c>
      <c r="F2136">
        <v>1.1631116353384486E-4</v>
      </c>
      <c r="G2136">
        <v>1.7195423059853312E-4</v>
      </c>
      <c r="H2136">
        <v>32.458650796706536</v>
      </c>
      <c r="I2136" t="s">
        <v>329</v>
      </c>
      <c r="J2136" t="s">
        <v>329</v>
      </c>
    </row>
    <row r="2137" spans="1:10" x14ac:dyDescent="0.35">
      <c r="A2137" t="s">
        <v>29</v>
      </c>
      <c r="B2137" t="s">
        <v>56</v>
      </c>
      <c r="C2137" t="s">
        <v>9</v>
      </c>
      <c r="D2137" t="s">
        <v>457</v>
      </c>
      <c r="E2137">
        <v>24.761307913321957</v>
      </c>
      <c r="F2137">
        <v>19.271749786039287</v>
      </c>
      <c r="G2137">
        <v>16.454418503254718</v>
      </c>
      <c r="H2137">
        <v>19.376785002158726</v>
      </c>
      <c r="I2137" t="s">
        <v>329</v>
      </c>
      <c r="J2137" t="s">
        <v>329</v>
      </c>
    </row>
    <row r="2138" spans="1:10" x14ac:dyDescent="0.35">
      <c r="A2138" t="s">
        <v>29</v>
      </c>
      <c r="B2138" t="s">
        <v>56</v>
      </c>
      <c r="C2138" t="s">
        <v>5</v>
      </c>
      <c r="D2138" t="s">
        <v>156</v>
      </c>
      <c r="E2138" t="s">
        <v>329</v>
      </c>
      <c r="F2138" t="s">
        <v>329</v>
      </c>
      <c r="G2138" t="s">
        <v>329</v>
      </c>
      <c r="H2138" t="s">
        <v>329</v>
      </c>
      <c r="I2138" t="s">
        <v>329</v>
      </c>
      <c r="J2138" t="s">
        <v>329</v>
      </c>
    </row>
    <row r="2139" spans="1:10" x14ac:dyDescent="0.35">
      <c r="A2139" t="s">
        <v>29</v>
      </c>
      <c r="B2139" t="s">
        <v>56</v>
      </c>
      <c r="C2139" t="s">
        <v>69</v>
      </c>
      <c r="D2139" t="s">
        <v>170</v>
      </c>
      <c r="E2139">
        <v>43.773000000000003</v>
      </c>
      <c r="F2139">
        <v>43.854999999999997</v>
      </c>
      <c r="G2139">
        <v>43.948</v>
      </c>
      <c r="H2139">
        <v>44.055</v>
      </c>
      <c r="I2139">
        <v>44.173000000000002</v>
      </c>
      <c r="J2139">
        <v>44.304000000000002</v>
      </c>
    </row>
    <row r="2140" spans="1:10" x14ac:dyDescent="0.35">
      <c r="A2140" t="s">
        <v>29</v>
      </c>
      <c r="B2140" t="s">
        <v>56</v>
      </c>
      <c r="C2140" t="s">
        <v>91</v>
      </c>
      <c r="D2140" t="s">
        <v>359</v>
      </c>
      <c r="E2140">
        <v>5.4398637086431787</v>
      </c>
      <c r="F2140">
        <v>5.4598630302361144</v>
      </c>
      <c r="G2140">
        <v>4.6238899051813576</v>
      </c>
      <c r="H2140">
        <v>4.8166025077373371</v>
      </c>
      <c r="I2140" t="s">
        <v>329</v>
      </c>
      <c r="J2140" t="s">
        <v>329</v>
      </c>
    </row>
    <row r="2141" spans="1:10" x14ac:dyDescent="0.35">
      <c r="A2141" t="s">
        <v>29</v>
      </c>
      <c r="B2141" t="s">
        <v>56</v>
      </c>
      <c r="C2141" t="s">
        <v>390</v>
      </c>
      <c r="D2141" t="s">
        <v>473</v>
      </c>
      <c r="E2141">
        <v>67.166178860968444</v>
      </c>
      <c r="F2141">
        <v>68.454124714191323</v>
      </c>
      <c r="G2141">
        <v>69.94471561632119</v>
      </c>
      <c r="H2141">
        <v>70.030028840745473</v>
      </c>
      <c r="I2141" t="s">
        <v>329</v>
      </c>
      <c r="J2141" t="s">
        <v>329</v>
      </c>
    </row>
    <row r="2142" spans="1:10" x14ac:dyDescent="0.35">
      <c r="A2142" t="s">
        <v>29</v>
      </c>
      <c r="B2142" t="s">
        <v>56</v>
      </c>
      <c r="C2142" t="s">
        <v>70</v>
      </c>
      <c r="D2142" t="s">
        <v>447</v>
      </c>
      <c r="E2142">
        <v>24.78546847631862</v>
      </c>
      <c r="F2142">
        <v>25.479360807768536</v>
      </c>
      <c r="G2142">
        <v>24.275422002202127</v>
      </c>
      <c r="H2142">
        <v>23.012656425856168</v>
      </c>
      <c r="I2142" t="s">
        <v>329</v>
      </c>
      <c r="J2142" t="s">
        <v>329</v>
      </c>
    </row>
    <row r="2143" spans="1:10" x14ac:dyDescent="0.35">
      <c r="A2143" t="s">
        <v>29</v>
      </c>
      <c r="B2143" t="s">
        <v>56</v>
      </c>
      <c r="C2143" t="s">
        <v>77</v>
      </c>
      <c r="D2143" t="s">
        <v>426</v>
      </c>
      <c r="E2143" t="s">
        <v>329</v>
      </c>
      <c r="F2143" t="s">
        <v>329</v>
      </c>
      <c r="G2143" t="s">
        <v>329</v>
      </c>
      <c r="H2143" t="s">
        <v>329</v>
      </c>
      <c r="I2143" t="s">
        <v>329</v>
      </c>
      <c r="J2143" t="s">
        <v>329</v>
      </c>
    </row>
    <row r="2144" spans="1:10" x14ac:dyDescent="0.35">
      <c r="A2144" t="s">
        <v>377</v>
      </c>
      <c r="B2144" t="s">
        <v>384</v>
      </c>
      <c r="C2144" t="s">
        <v>97</v>
      </c>
      <c r="D2144" t="s">
        <v>217</v>
      </c>
      <c r="E2144">
        <v>26</v>
      </c>
      <c r="F2144" t="s">
        <v>329</v>
      </c>
      <c r="G2144">
        <v>29.562560000000001</v>
      </c>
      <c r="H2144" t="s">
        <v>329</v>
      </c>
      <c r="I2144" t="s">
        <v>329</v>
      </c>
      <c r="J2144" t="s">
        <v>329</v>
      </c>
    </row>
    <row r="2145" spans="1:10" x14ac:dyDescent="0.35">
      <c r="A2145" t="s">
        <v>377</v>
      </c>
      <c r="B2145" t="s">
        <v>384</v>
      </c>
      <c r="C2145" t="s">
        <v>346</v>
      </c>
      <c r="D2145" t="s">
        <v>502</v>
      </c>
      <c r="E2145">
        <v>6.0954848928082752</v>
      </c>
      <c r="F2145">
        <v>8.1095312495200336</v>
      </c>
      <c r="G2145">
        <v>8.1432870627226688</v>
      </c>
      <c r="H2145">
        <v>8.1528617646812602</v>
      </c>
      <c r="I2145" t="s">
        <v>329</v>
      </c>
      <c r="J2145" t="s">
        <v>329</v>
      </c>
    </row>
    <row r="2146" spans="1:10" x14ac:dyDescent="0.35">
      <c r="A2146" t="s">
        <v>377</v>
      </c>
      <c r="B2146" t="s">
        <v>384</v>
      </c>
      <c r="C2146" t="s">
        <v>313</v>
      </c>
      <c r="D2146" t="s">
        <v>277</v>
      </c>
      <c r="E2146">
        <v>3.5227318901181479</v>
      </c>
      <c r="F2146">
        <v>3.4384813974053929</v>
      </c>
      <c r="G2146">
        <v>3.4447388543931177</v>
      </c>
      <c r="H2146">
        <v>3.4656864919077948</v>
      </c>
      <c r="I2146" t="s">
        <v>329</v>
      </c>
      <c r="J2146" t="s">
        <v>329</v>
      </c>
    </row>
    <row r="2147" spans="1:10" x14ac:dyDescent="0.35">
      <c r="A2147" t="s">
        <v>377</v>
      </c>
      <c r="B2147" t="s">
        <v>384</v>
      </c>
      <c r="C2147" t="s">
        <v>198</v>
      </c>
      <c r="D2147" t="s">
        <v>59</v>
      </c>
      <c r="E2147">
        <v>5.6792950860521776</v>
      </c>
      <c r="F2147">
        <v>7.7110840904527054</v>
      </c>
      <c r="G2147">
        <v>7.6116447461910663</v>
      </c>
      <c r="H2147">
        <v>7.5482321658656941</v>
      </c>
      <c r="I2147" t="s">
        <v>329</v>
      </c>
      <c r="J2147" t="s">
        <v>329</v>
      </c>
    </row>
    <row r="2148" spans="1:10" x14ac:dyDescent="0.35">
      <c r="A2148" t="s">
        <v>377</v>
      </c>
      <c r="B2148" t="s">
        <v>384</v>
      </c>
      <c r="C2148" t="s">
        <v>232</v>
      </c>
      <c r="D2148" t="s">
        <v>215</v>
      </c>
      <c r="E2148">
        <v>-10.218029951342453</v>
      </c>
      <c r="F2148">
        <v>-43.844939361751592</v>
      </c>
      <c r="G2148">
        <v>-42.1830265841499</v>
      </c>
      <c r="H2148">
        <v>-66.745005371371875</v>
      </c>
      <c r="I2148" t="s">
        <v>329</v>
      </c>
      <c r="J2148" t="s">
        <v>329</v>
      </c>
    </row>
    <row r="2149" spans="1:10" x14ac:dyDescent="0.35">
      <c r="A2149" t="s">
        <v>377</v>
      </c>
      <c r="B2149" t="s">
        <v>384</v>
      </c>
      <c r="C2149" t="s">
        <v>293</v>
      </c>
      <c r="D2149" t="s">
        <v>258</v>
      </c>
      <c r="E2149" t="s">
        <v>329</v>
      </c>
      <c r="F2149" t="s">
        <v>329</v>
      </c>
      <c r="G2149" t="s">
        <v>329</v>
      </c>
      <c r="H2149" t="s">
        <v>329</v>
      </c>
      <c r="I2149" t="s">
        <v>329</v>
      </c>
      <c r="J2149" t="s">
        <v>329</v>
      </c>
    </row>
    <row r="2150" spans="1:10" x14ac:dyDescent="0.35">
      <c r="A2150" t="s">
        <v>377</v>
      </c>
      <c r="B2150" t="s">
        <v>384</v>
      </c>
      <c r="C2150" t="s">
        <v>367</v>
      </c>
      <c r="D2150" t="s">
        <v>0</v>
      </c>
      <c r="E2150">
        <v>771.64924675433224</v>
      </c>
      <c r="F2150">
        <v>568.31387175997884</v>
      </c>
      <c r="G2150">
        <v>575.73552337601461</v>
      </c>
      <c r="H2150">
        <v>580.56106464950483</v>
      </c>
      <c r="I2150" t="s">
        <v>329</v>
      </c>
      <c r="J2150" t="s">
        <v>329</v>
      </c>
    </row>
    <row r="2151" spans="1:10" x14ac:dyDescent="0.35">
      <c r="A2151" t="s">
        <v>377</v>
      </c>
      <c r="B2151" t="s">
        <v>384</v>
      </c>
      <c r="C2151" t="s">
        <v>301</v>
      </c>
      <c r="D2151" t="s">
        <v>209</v>
      </c>
      <c r="E2151">
        <v>88.225220021139563</v>
      </c>
      <c r="F2151">
        <v>84.179391803729914</v>
      </c>
      <c r="G2151">
        <v>84.245068191086276</v>
      </c>
      <c r="H2151">
        <v>84.298912988203455</v>
      </c>
      <c r="I2151" t="s">
        <v>329</v>
      </c>
      <c r="J2151" t="s">
        <v>329</v>
      </c>
    </row>
    <row r="2152" spans="1:10" x14ac:dyDescent="0.35">
      <c r="A2152" t="s">
        <v>377</v>
      </c>
      <c r="B2152" t="s">
        <v>384</v>
      </c>
      <c r="C2152" t="s">
        <v>516</v>
      </c>
      <c r="D2152" t="s">
        <v>428</v>
      </c>
      <c r="E2152" t="s">
        <v>329</v>
      </c>
      <c r="F2152" t="s">
        <v>329</v>
      </c>
      <c r="G2152" t="s">
        <v>329</v>
      </c>
      <c r="H2152" t="s">
        <v>329</v>
      </c>
      <c r="I2152" t="s">
        <v>329</v>
      </c>
      <c r="J2152" t="s">
        <v>329</v>
      </c>
    </row>
    <row r="2153" spans="1:10" x14ac:dyDescent="0.35">
      <c r="A2153" t="s">
        <v>377</v>
      </c>
      <c r="B2153" t="s">
        <v>384</v>
      </c>
      <c r="C2153" t="s">
        <v>184</v>
      </c>
      <c r="D2153" t="s">
        <v>488</v>
      </c>
      <c r="E2153" t="s">
        <v>329</v>
      </c>
      <c r="F2153" t="s">
        <v>329</v>
      </c>
      <c r="G2153" t="s">
        <v>329</v>
      </c>
      <c r="H2153" t="s">
        <v>329</v>
      </c>
      <c r="I2153" t="s">
        <v>329</v>
      </c>
      <c r="J2153" t="s">
        <v>329</v>
      </c>
    </row>
    <row r="2154" spans="1:10" x14ac:dyDescent="0.35">
      <c r="A2154" t="s">
        <v>377</v>
      </c>
      <c r="B2154" t="s">
        <v>384</v>
      </c>
      <c r="C2154" t="s">
        <v>297</v>
      </c>
      <c r="D2154" t="s">
        <v>14</v>
      </c>
      <c r="E2154" t="s">
        <v>329</v>
      </c>
      <c r="F2154" t="s">
        <v>329</v>
      </c>
      <c r="G2154" t="s">
        <v>329</v>
      </c>
      <c r="H2154" t="s">
        <v>329</v>
      </c>
      <c r="I2154" t="s">
        <v>329</v>
      </c>
      <c r="J2154" t="s">
        <v>329</v>
      </c>
    </row>
    <row r="2155" spans="1:10" x14ac:dyDescent="0.35">
      <c r="A2155" t="s">
        <v>377</v>
      </c>
      <c r="B2155" t="s">
        <v>384</v>
      </c>
      <c r="C2155" t="s">
        <v>431</v>
      </c>
      <c r="D2155" t="s">
        <v>216</v>
      </c>
      <c r="E2155">
        <v>11.7500609052653</v>
      </c>
      <c r="F2155">
        <v>15.878858881137999</v>
      </c>
      <c r="G2155">
        <v>15.983088401758399</v>
      </c>
      <c r="H2155" t="s">
        <v>329</v>
      </c>
      <c r="I2155" t="s">
        <v>329</v>
      </c>
      <c r="J2155" t="s">
        <v>329</v>
      </c>
    </row>
    <row r="2156" spans="1:10" x14ac:dyDescent="0.35">
      <c r="A2156" t="s">
        <v>377</v>
      </c>
      <c r="B2156" t="s">
        <v>384</v>
      </c>
      <c r="C2156" t="s">
        <v>446</v>
      </c>
      <c r="D2156" t="s">
        <v>252</v>
      </c>
      <c r="E2156">
        <v>3.8597070807179827</v>
      </c>
      <c r="F2156">
        <v>5.4929148255371016</v>
      </c>
      <c r="G2156">
        <v>5.1668782199656533</v>
      </c>
      <c r="H2156">
        <v>5.1390922401171304</v>
      </c>
      <c r="I2156" t="s">
        <v>329</v>
      </c>
      <c r="J2156" t="s">
        <v>329</v>
      </c>
    </row>
    <row r="2157" spans="1:10" x14ac:dyDescent="0.35">
      <c r="A2157" t="s">
        <v>377</v>
      </c>
      <c r="B2157" t="s">
        <v>384</v>
      </c>
      <c r="C2157" t="s">
        <v>398</v>
      </c>
      <c r="D2157" t="s">
        <v>163</v>
      </c>
      <c r="E2157" t="s">
        <v>329</v>
      </c>
      <c r="F2157" t="s">
        <v>329</v>
      </c>
      <c r="G2157" t="s">
        <v>329</v>
      </c>
      <c r="H2157" t="s">
        <v>329</v>
      </c>
      <c r="I2157" t="s">
        <v>329</v>
      </c>
      <c r="J2157" t="s">
        <v>329</v>
      </c>
    </row>
    <row r="2158" spans="1:10" x14ac:dyDescent="0.35">
      <c r="A2158" t="s">
        <v>377</v>
      </c>
      <c r="B2158" t="s">
        <v>384</v>
      </c>
      <c r="C2158" t="s">
        <v>9</v>
      </c>
      <c r="D2158" t="s">
        <v>457</v>
      </c>
      <c r="E2158" t="s">
        <v>329</v>
      </c>
      <c r="F2158" t="s">
        <v>329</v>
      </c>
      <c r="G2158" t="s">
        <v>329</v>
      </c>
      <c r="H2158" t="s">
        <v>329</v>
      </c>
      <c r="I2158" t="s">
        <v>329</v>
      </c>
      <c r="J2158" t="s">
        <v>329</v>
      </c>
    </row>
    <row r="2159" spans="1:10" x14ac:dyDescent="0.35">
      <c r="A2159" t="s">
        <v>377</v>
      </c>
      <c r="B2159" t="s">
        <v>384</v>
      </c>
      <c r="C2159" t="s">
        <v>5</v>
      </c>
      <c r="D2159" t="s">
        <v>156</v>
      </c>
      <c r="E2159" t="s">
        <v>329</v>
      </c>
      <c r="F2159" t="s">
        <v>329</v>
      </c>
      <c r="G2159">
        <v>1.31</v>
      </c>
      <c r="H2159" t="s">
        <v>329</v>
      </c>
      <c r="I2159" t="s">
        <v>329</v>
      </c>
      <c r="J2159" t="s">
        <v>329</v>
      </c>
    </row>
    <row r="2160" spans="1:10" x14ac:dyDescent="0.35">
      <c r="A2160" t="s">
        <v>377</v>
      </c>
      <c r="B2160" t="s">
        <v>384</v>
      </c>
      <c r="C2160" t="s">
        <v>69</v>
      </c>
      <c r="D2160" t="s">
        <v>170</v>
      </c>
      <c r="E2160">
        <v>60.21</v>
      </c>
      <c r="F2160">
        <v>60.316000000000003</v>
      </c>
      <c r="G2160">
        <v>60.436</v>
      </c>
      <c r="H2160">
        <v>60.569000000000003</v>
      </c>
      <c r="I2160">
        <v>60.715000000000003</v>
      </c>
      <c r="J2160">
        <v>60.875</v>
      </c>
    </row>
    <row r="2161" spans="1:10" x14ac:dyDescent="0.35">
      <c r="A2161" t="s">
        <v>377</v>
      </c>
      <c r="B2161" t="s">
        <v>384</v>
      </c>
      <c r="C2161" t="s">
        <v>91</v>
      </c>
      <c r="D2161" t="s">
        <v>359</v>
      </c>
      <c r="E2161" t="s">
        <v>329</v>
      </c>
      <c r="F2161" t="s">
        <v>329</v>
      </c>
      <c r="G2161" t="s">
        <v>329</v>
      </c>
      <c r="H2161" t="s">
        <v>329</v>
      </c>
      <c r="I2161" t="s">
        <v>329</v>
      </c>
      <c r="J2161" t="s">
        <v>329</v>
      </c>
    </row>
    <row r="2162" spans="1:10" x14ac:dyDescent="0.35">
      <c r="A2162" t="s">
        <v>377</v>
      </c>
      <c r="B2162" t="s">
        <v>384</v>
      </c>
      <c r="C2162" t="s">
        <v>390</v>
      </c>
      <c r="D2162" t="s">
        <v>473</v>
      </c>
      <c r="E2162" t="s">
        <v>329</v>
      </c>
      <c r="F2162" t="s">
        <v>329</v>
      </c>
      <c r="G2162" t="s">
        <v>329</v>
      </c>
      <c r="H2162" t="s">
        <v>329</v>
      </c>
      <c r="I2162" t="s">
        <v>329</v>
      </c>
      <c r="J2162" t="s">
        <v>329</v>
      </c>
    </row>
    <row r="2163" spans="1:10" x14ac:dyDescent="0.35">
      <c r="A2163" t="s">
        <v>377</v>
      </c>
      <c r="B2163" t="s">
        <v>384</v>
      </c>
      <c r="C2163" t="s">
        <v>70</v>
      </c>
      <c r="D2163" t="s">
        <v>447</v>
      </c>
      <c r="E2163" t="s">
        <v>329</v>
      </c>
      <c r="F2163" t="s">
        <v>329</v>
      </c>
      <c r="G2163" t="s">
        <v>329</v>
      </c>
      <c r="H2163" t="s">
        <v>329</v>
      </c>
      <c r="I2163" t="s">
        <v>329</v>
      </c>
      <c r="J2163" t="s">
        <v>329</v>
      </c>
    </row>
    <row r="2164" spans="1:10" x14ac:dyDescent="0.35">
      <c r="A2164" t="s">
        <v>377</v>
      </c>
      <c r="B2164" t="s">
        <v>384</v>
      </c>
      <c r="C2164" t="s">
        <v>77</v>
      </c>
      <c r="D2164" t="s">
        <v>426</v>
      </c>
      <c r="E2164" t="s">
        <v>329</v>
      </c>
      <c r="F2164" t="s">
        <v>329</v>
      </c>
      <c r="G2164" t="s">
        <v>329</v>
      </c>
      <c r="H2164" t="s">
        <v>329</v>
      </c>
      <c r="I2164" t="s">
        <v>329</v>
      </c>
      <c r="J2164" t="s">
        <v>329</v>
      </c>
    </row>
    <row r="2165" spans="1:10" x14ac:dyDescent="0.35">
      <c r="A2165" t="s">
        <v>149</v>
      </c>
      <c r="B2165" t="s">
        <v>335</v>
      </c>
      <c r="C2165" t="s">
        <v>97</v>
      </c>
      <c r="D2165" t="s">
        <v>217</v>
      </c>
      <c r="E2165">
        <v>99.7</v>
      </c>
      <c r="F2165" t="s">
        <v>329</v>
      </c>
      <c r="G2165">
        <v>100</v>
      </c>
      <c r="H2165" t="s">
        <v>329</v>
      </c>
      <c r="I2165" t="s">
        <v>329</v>
      </c>
      <c r="J2165" t="s">
        <v>329</v>
      </c>
    </row>
    <row r="2166" spans="1:10" x14ac:dyDescent="0.35">
      <c r="A2166" t="s">
        <v>149</v>
      </c>
      <c r="B2166" t="s">
        <v>335</v>
      </c>
      <c r="C2166" t="s">
        <v>346</v>
      </c>
      <c r="D2166" t="s">
        <v>502</v>
      </c>
      <c r="E2166">
        <v>15.701631277058206</v>
      </c>
      <c r="F2166">
        <v>15.727861715723385</v>
      </c>
      <c r="G2166">
        <v>15.11196129869314</v>
      </c>
      <c r="H2166">
        <v>14.016657362484761</v>
      </c>
      <c r="I2166">
        <v>15.668302716837365</v>
      </c>
      <c r="J2166" t="s">
        <v>329</v>
      </c>
    </row>
    <row r="2167" spans="1:10" x14ac:dyDescent="0.35">
      <c r="A2167" t="s">
        <v>149</v>
      </c>
      <c r="B2167" t="s">
        <v>335</v>
      </c>
      <c r="C2167" t="s">
        <v>313</v>
      </c>
      <c r="D2167" t="s">
        <v>277</v>
      </c>
      <c r="E2167">
        <v>2.2666424330575543</v>
      </c>
      <c r="F2167">
        <v>2.2625841195149663</v>
      </c>
      <c r="G2167">
        <v>2.2168324198833536</v>
      </c>
      <c r="H2167">
        <v>2.2457816676816096</v>
      </c>
      <c r="I2167" t="s">
        <v>329</v>
      </c>
      <c r="J2167" t="s">
        <v>329</v>
      </c>
    </row>
    <row r="2168" spans="1:10" x14ac:dyDescent="0.35">
      <c r="A2168" t="s">
        <v>149</v>
      </c>
      <c r="B2168" t="s">
        <v>335</v>
      </c>
      <c r="C2168" t="s">
        <v>198</v>
      </c>
      <c r="D2168" t="s">
        <v>59</v>
      </c>
      <c r="E2168">
        <v>1.3922862370398537</v>
      </c>
      <c r="F2168">
        <v>1.4920837061484689</v>
      </c>
      <c r="G2168">
        <v>1.6356786010230111</v>
      </c>
      <c r="H2168">
        <v>1.7826368296369535</v>
      </c>
      <c r="I2168">
        <v>1.8397919238035263</v>
      </c>
      <c r="J2168" t="s">
        <v>329</v>
      </c>
    </row>
    <row r="2169" spans="1:10" x14ac:dyDescent="0.35">
      <c r="A2169" t="s">
        <v>149</v>
      </c>
      <c r="B2169" t="s">
        <v>335</v>
      </c>
      <c r="C2169" t="s">
        <v>232</v>
      </c>
      <c r="D2169" t="s">
        <v>215</v>
      </c>
      <c r="E2169">
        <v>82.019950711662787</v>
      </c>
      <c r="F2169">
        <v>81.950301609192849</v>
      </c>
      <c r="G2169">
        <v>82.446824627073525</v>
      </c>
      <c r="H2169">
        <v>83.473068522981904</v>
      </c>
      <c r="I2169">
        <v>81.83365949637134</v>
      </c>
      <c r="J2169" t="s">
        <v>329</v>
      </c>
    </row>
    <row r="2170" spans="1:10" x14ac:dyDescent="0.35">
      <c r="A2170" t="s">
        <v>149</v>
      </c>
      <c r="B2170" t="s">
        <v>335</v>
      </c>
      <c r="C2170" t="s">
        <v>293</v>
      </c>
      <c r="D2170" t="s">
        <v>258</v>
      </c>
      <c r="E2170" t="s">
        <v>329</v>
      </c>
      <c r="F2170" t="s">
        <v>329</v>
      </c>
      <c r="G2170" t="s">
        <v>329</v>
      </c>
      <c r="H2170" t="s">
        <v>329</v>
      </c>
      <c r="I2170" t="s">
        <v>329</v>
      </c>
      <c r="J2170" t="s">
        <v>329</v>
      </c>
    </row>
    <row r="2171" spans="1:10" x14ac:dyDescent="0.35">
      <c r="A2171" t="s">
        <v>149</v>
      </c>
      <c r="B2171" t="s">
        <v>335</v>
      </c>
      <c r="C2171" t="s">
        <v>367</v>
      </c>
      <c r="D2171" t="s">
        <v>0</v>
      </c>
      <c r="E2171">
        <v>5060.1662209909564</v>
      </c>
      <c r="F2171">
        <v>5233.0612196521297</v>
      </c>
      <c r="G2171">
        <v>5269.0305447070205</v>
      </c>
      <c r="H2171">
        <v>5253.4715431915729</v>
      </c>
      <c r="I2171">
        <v>5261.9929158670711</v>
      </c>
      <c r="J2171" t="s">
        <v>329</v>
      </c>
    </row>
    <row r="2172" spans="1:10" x14ac:dyDescent="0.35">
      <c r="A2172" t="s">
        <v>149</v>
      </c>
      <c r="B2172" t="s">
        <v>335</v>
      </c>
      <c r="C2172" t="s">
        <v>301</v>
      </c>
      <c r="D2172" t="s">
        <v>209</v>
      </c>
      <c r="E2172">
        <v>82.869530092161114</v>
      </c>
      <c r="F2172">
        <v>82.745523140625536</v>
      </c>
      <c r="G2172">
        <v>83.22136322292252</v>
      </c>
      <c r="H2172">
        <v>84.164717533990242</v>
      </c>
      <c r="I2172">
        <v>82.458839427630963</v>
      </c>
      <c r="J2172" t="s">
        <v>329</v>
      </c>
    </row>
    <row r="2173" spans="1:10" x14ac:dyDescent="0.35">
      <c r="A2173" t="s">
        <v>149</v>
      </c>
      <c r="B2173" t="s">
        <v>335</v>
      </c>
      <c r="C2173" t="s">
        <v>516</v>
      </c>
      <c r="D2173" t="s">
        <v>428</v>
      </c>
      <c r="E2173">
        <v>6.0156924397398726</v>
      </c>
      <c r="F2173">
        <v>5.9863864733451013</v>
      </c>
      <c r="G2173">
        <v>6.0544482816567449</v>
      </c>
      <c r="H2173">
        <v>6.2214706623888114</v>
      </c>
      <c r="I2173">
        <v>6.3195209419535665</v>
      </c>
      <c r="J2173">
        <v>6.3026375421746046</v>
      </c>
    </row>
    <row r="2174" spans="1:10" x14ac:dyDescent="0.35">
      <c r="A2174" t="s">
        <v>149</v>
      </c>
      <c r="B2174" t="s">
        <v>335</v>
      </c>
      <c r="C2174" t="s">
        <v>184</v>
      </c>
      <c r="D2174" t="s">
        <v>488</v>
      </c>
      <c r="E2174" t="s">
        <v>329</v>
      </c>
      <c r="F2174" t="s">
        <v>329</v>
      </c>
      <c r="G2174" t="s">
        <v>329</v>
      </c>
      <c r="H2174" t="s">
        <v>329</v>
      </c>
      <c r="I2174" t="s">
        <v>329</v>
      </c>
      <c r="J2174" t="s">
        <v>329</v>
      </c>
    </row>
    <row r="2175" spans="1:10" x14ac:dyDescent="0.35">
      <c r="A2175" t="s">
        <v>149</v>
      </c>
      <c r="B2175" t="s">
        <v>335</v>
      </c>
      <c r="C2175" t="s">
        <v>297</v>
      </c>
      <c r="D2175" t="s">
        <v>14</v>
      </c>
      <c r="E2175" t="s">
        <v>329</v>
      </c>
      <c r="F2175" t="s">
        <v>329</v>
      </c>
      <c r="G2175" t="s">
        <v>329</v>
      </c>
      <c r="H2175" t="s">
        <v>329</v>
      </c>
      <c r="I2175" t="s">
        <v>329</v>
      </c>
      <c r="J2175" t="s">
        <v>329</v>
      </c>
    </row>
    <row r="2176" spans="1:10" x14ac:dyDescent="0.35">
      <c r="A2176" t="s">
        <v>149</v>
      </c>
      <c r="B2176" t="s">
        <v>335</v>
      </c>
      <c r="C2176" t="s">
        <v>431</v>
      </c>
      <c r="D2176" t="s">
        <v>216</v>
      </c>
      <c r="E2176">
        <v>1.2877823190450099</v>
      </c>
      <c r="F2176">
        <v>1.32246037910361</v>
      </c>
      <c r="G2176">
        <v>1.59882449920394</v>
      </c>
      <c r="H2176" t="s">
        <v>329</v>
      </c>
      <c r="I2176" t="s">
        <v>329</v>
      </c>
      <c r="J2176" t="s">
        <v>329</v>
      </c>
    </row>
    <row r="2177" spans="1:10" x14ac:dyDescent="0.35">
      <c r="A2177" t="s">
        <v>149</v>
      </c>
      <c r="B2177" t="s">
        <v>335</v>
      </c>
      <c r="C2177" t="s">
        <v>446</v>
      </c>
      <c r="D2177" t="s">
        <v>252</v>
      </c>
      <c r="E2177">
        <v>30.8654437218933</v>
      </c>
      <c r="F2177">
        <v>28.026329706155</v>
      </c>
      <c r="G2177">
        <v>28.262807634354598</v>
      </c>
      <c r="H2177">
        <v>27.647051542308258</v>
      </c>
      <c r="I2177" t="s">
        <v>329</v>
      </c>
      <c r="J2177" t="s">
        <v>329</v>
      </c>
    </row>
    <row r="2178" spans="1:10" x14ac:dyDescent="0.35">
      <c r="A2178" t="s">
        <v>149</v>
      </c>
      <c r="B2178" t="s">
        <v>335</v>
      </c>
      <c r="C2178" t="s">
        <v>398</v>
      </c>
      <c r="D2178" t="s">
        <v>163</v>
      </c>
      <c r="E2178">
        <v>6.8763289228673656</v>
      </c>
      <c r="F2178">
        <v>9.4202957507916061</v>
      </c>
      <c r="G2178">
        <v>10.390345025616949</v>
      </c>
      <c r="H2178">
        <v>9.539521522922799</v>
      </c>
      <c r="I2178">
        <v>9.0077061721123695</v>
      </c>
      <c r="J2178">
        <v>6.1677648144345589</v>
      </c>
    </row>
    <row r="2179" spans="1:10" x14ac:dyDescent="0.35">
      <c r="A2179" t="s">
        <v>149</v>
      </c>
      <c r="B2179" t="s">
        <v>335</v>
      </c>
      <c r="C2179" t="s">
        <v>9</v>
      </c>
      <c r="D2179" t="s">
        <v>457</v>
      </c>
      <c r="E2179">
        <v>28.621476305969139</v>
      </c>
      <c r="F2179">
        <v>32.890204727167152</v>
      </c>
      <c r="G2179">
        <v>35.580646000932518</v>
      </c>
      <c r="H2179">
        <v>34.600299553945277</v>
      </c>
      <c r="I2179">
        <v>33.146782763438324</v>
      </c>
      <c r="J2179">
        <v>23.456633156126554</v>
      </c>
    </row>
    <row r="2180" spans="1:10" x14ac:dyDescent="0.35">
      <c r="A2180" t="s">
        <v>149</v>
      </c>
      <c r="B2180" t="s">
        <v>335</v>
      </c>
      <c r="C2180" t="s">
        <v>5</v>
      </c>
      <c r="D2180" t="s">
        <v>156</v>
      </c>
      <c r="E2180">
        <v>1.35</v>
      </c>
      <c r="F2180" t="s">
        <v>329</v>
      </c>
      <c r="G2180">
        <v>1.63</v>
      </c>
      <c r="H2180" t="s">
        <v>329</v>
      </c>
      <c r="I2180">
        <v>1.37</v>
      </c>
      <c r="J2180" t="s">
        <v>329</v>
      </c>
    </row>
    <row r="2181" spans="1:10" x14ac:dyDescent="0.35">
      <c r="A2181" t="s">
        <v>149</v>
      </c>
      <c r="B2181" t="s">
        <v>335</v>
      </c>
      <c r="C2181" t="s">
        <v>69</v>
      </c>
      <c r="D2181" t="s">
        <v>170</v>
      </c>
      <c r="E2181">
        <v>81.936000000000007</v>
      </c>
      <c r="F2181">
        <v>82.037000000000006</v>
      </c>
      <c r="G2181">
        <v>82.141000000000005</v>
      </c>
      <c r="H2181">
        <v>82.248999999999995</v>
      </c>
      <c r="I2181">
        <v>82.36</v>
      </c>
      <c r="J2181">
        <v>82.474000000000004</v>
      </c>
    </row>
    <row r="2182" spans="1:10" x14ac:dyDescent="0.35">
      <c r="A2182" t="s">
        <v>149</v>
      </c>
      <c r="B2182" t="s">
        <v>335</v>
      </c>
      <c r="C2182" t="s">
        <v>91</v>
      </c>
      <c r="D2182" t="s">
        <v>359</v>
      </c>
      <c r="E2182">
        <v>30.718993688107695</v>
      </c>
      <c r="F2182">
        <v>31.366507316545832</v>
      </c>
      <c r="G2182">
        <v>31.004724020861797</v>
      </c>
      <c r="H2182">
        <v>30.973357823102322</v>
      </c>
      <c r="I2182">
        <v>30.151566739267281</v>
      </c>
      <c r="J2182">
        <v>29.489234862798863</v>
      </c>
    </row>
    <row r="2183" spans="1:10" x14ac:dyDescent="0.35">
      <c r="A2183" t="s">
        <v>149</v>
      </c>
      <c r="B2183" t="s">
        <v>335</v>
      </c>
      <c r="C2183" t="s">
        <v>390</v>
      </c>
      <c r="D2183" t="s">
        <v>473</v>
      </c>
      <c r="E2183">
        <v>59.259149292203347</v>
      </c>
      <c r="F2183">
        <v>59.102370813092243</v>
      </c>
      <c r="G2183">
        <v>59.471042948324715</v>
      </c>
      <c r="H2183">
        <v>59.251191321064056</v>
      </c>
      <c r="I2183">
        <v>59.60962768496384</v>
      </c>
      <c r="J2183">
        <v>59.706907795770128</v>
      </c>
    </row>
    <row r="2184" spans="1:10" x14ac:dyDescent="0.35">
      <c r="A2184" t="s">
        <v>149</v>
      </c>
      <c r="B2184" t="s">
        <v>335</v>
      </c>
      <c r="C2184" t="s">
        <v>70</v>
      </c>
      <c r="D2184" t="s">
        <v>447</v>
      </c>
      <c r="E2184">
        <v>2.4711208156391087</v>
      </c>
      <c r="F2184">
        <v>2.5169506135841941</v>
      </c>
      <c r="G2184">
        <v>2.4591453580715759</v>
      </c>
      <c r="H2184">
        <v>2.3355056915539842</v>
      </c>
      <c r="I2184">
        <v>2.3294295708183741</v>
      </c>
      <c r="J2184">
        <v>2.3095939393704255</v>
      </c>
    </row>
    <row r="2185" spans="1:10" x14ac:dyDescent="0.35">
      <c r="A2185" t="s">
        <v>149</v>
      </c>
      <c r="B2185" t="s">
        <v>335</v>
      </c>
      <c r="C2185" t="s">
        <v>77</v>
      </c>
      <c r="D2185" t="s">
        <v>426</v>
      </c>
      <c r="E2185">
        <v>2.95586282160837</v>
      </c>
      <c r="F2185">
        <v>4</v>
      </c>
      <c r="G2185">
        <v>2.1923076923076898</v>
      </c>
      <c r="H2185">
        <v>1.3078660143018399</v>
      </c>
      <c r="I2185">
        <v>1.2724064270456099</v>
      </c>
      <c r="J2185">
        <v>0.70616287600880001</v>
      </c>
    </row>
    <row r="2186" spans="1:10" x14ac:dyDescent="0.35">
      <c r="A2186" t="s">
        <v>18</v>
      </c>
      <c r="B2186" t="s">
        <v>256</v>
      </c>
      <c r="C2186" t="s">
        <v>97</v>
      </c>
      <c r="D2186" t="s">
        <v>217</v>
      </c>
      <c r="E2186">
        <v>100</v>
      </c>
      <c r="F2186" t="s">
        <v>329</v>
      </c>
      <c r="G2186">
        <v>100</v>
      </c>
      <c r="H2186" t="s">
        <v>329</v>
      </c>
      <c r="I2186" t="s">
        <v>329</v>
      </c>
      <c r="J2186" t="s">
        <v>329</v>
      </c>
    </row>
    <row r="2187" spans="1:10" x14ac:dyDescent="0.35">
      <c r="A2187" t="s">
        <v>18</v>
      </c>
      <c r="B2187" t="s">
        <v>256</v>
      </c>
      <c r="C2187" t="s">
        <v>346</v>
      </c>
      <c r="D2187" t="s">
        <v>502</v>
      </c>
      <c r="E2187">
        <v>0.55076289539112344</v>
      </c>
      <c r="F2187">
        <v>0.36666102309066484</v>
      </c>
      <c r="G2187">
        <v>0.35975020607829622</v>
      </c>
      <c r="H2187">
        <v>0.53381801831990483</v>
      </c>
      <c r="I2187" t="s">
        <v>329</v>
      </c>
      <c r="J2187" t="s">
        <v>329</v>
      </c>
    </row>
    <row r="2188" spans="1:10" x14ac:dyDescent="0.35">
      <c r="A2188" t="s">
        <v>18</v>
      </c>
      <c r="B2188" t="s">
        <v>256</v>
      </c>
      <c r="C2188" t="s">
        <v>313</v>
      </c>
      <c r="D2188" t="s">
        <v>277</v>
      </c>
      <c r="E2188" t="s">
        <v>329</v>
      </c>
      <c r="F2188" t="s">
        <v>329</v>
      </c>
      <c r="G2188" t="s">
        <v>329</v>
      </c>
      <c r="H2188" t="s">
        <v>329</v>
      </c>
      <c r="I2188" t="s">
        <v>329</v>
      </c>
      <c r="J2188" t="s">
        <v>329</v>
      </c>
    </row>
    <row r="2189" spans="1:10" x14ac:dyDescent="0.35">
      <c r="A2189" t="s">
        <v>18</v>
      </c>
      <c r="B2189" t="s">
        <v>256</v>
      </c>
      <c r="C2189" t="s">
        <v>198</v>
      </c>
      <c r="D2189" t="s">
        <v>59</v>
      </c>
      <c r="E2189">
        <v>9.4719514145439732</v>
      </c>
      <c r="F2189">
        <v>9.5682743474153753</v>
      </c>
      <c r="G2189">
        <v>10.449394264942365</v>
      </c>
      <c r="H2189">
        <v>10.502959646581507</v>
      </c>
      <c r="I2189" t="s">
        <v>329</v>
      </c>
      <c r="J2189" t="s">
        <v>329</v>
      </c>
    </row>
    <row r="2190" spans="1:10" x14ac:dyDescent="0.35">
      <c r="A2190" t="s">
        <v>18</v>
      </c>
      <c r="B2190" t="s">
        <v>256</v>
      </c>
      <c r="C2190" t="s">
        <v>232</v>
      </c>
      <c r="D2190" t="s">
        <v>215</v>
      </c>
      <c r="E2190">
        <v>25.42651958813628</v>
      </c>
      <c r="F2190">
        <v>28.989955489590763</v>
      </c>
      <c r="G2190">
        <v>26.144199064877505</v>
      </c>
      <c r="H2190">
        <v>23.972395012608459</v>
      </c>
      <c r="I2190" t="s">
        <v>329</v>
      </c>
      <c r="J2190" t="s">
        <v>329</v>
      </c>
    </row>
    <row r="2191" spans="1:10" x14ac:dyDescent="0.35">
      <c r="A2191" t="s">
        <v>18</v>
      </c>
      <c r="B2191" t="s">
        <v>256</v>
      </c>
      <c r="C2191" t="s">
        <v>293</v>
      </c>
      <c r="D2191" t="s">
        <v>258</v>
      </c>
      <c r="E2191" t="s">
        <v>329</v>
      </c>
      <c r="F2191" t="s">
        <v>329</v>
      </c>
      <c r="G2191" t="s">
        <v>329</v>
      </c>
      <c r="H2191" t="s">
        <v>329</v>
      </c>
      <c r="I2191" t="s">
        <v>329</v>
      </c>
      <c r="J2191" t="s">
        <v>329</v>
      </c>
    </row>
    <row r="2192" spans="1:10" x14ac:dyDescent="0.35">
      <c r="A2192" t="s">
        <v>18</v>
      </c>
      <c r="B2192" t="s">
        <v>256</v>
      </c>
      <c r="C2192" t="s">
        <v>367</v>
      </c>
      <c r="D2192" t="s">
        <v>0</v>
      </c>
      <c r="E2192">
        <v>1405.0408857451791</v>
      </c>
      <c r="F2192">
        <v>1411.5068089295276</v>
      </c>
      <c r="G2192">
        <v>1311.7837358741415</v>
      </c>
      <c r="H2192">
        <v>1296.6959772115874</v>
      </c>
      <c r="I2192" t="s">
        <v>329</v>
      </c>
      <c r="J2192" t="s">
        <v>329</v>
      </c>
    </row>
    <row r="2193" spans="1:10" x14ac:dyDescent="0.35">
      <c r="A2193" t="s">
        <v>18</v>
      </c>
      <c r="B2193" t="s">
        <v>256</v>
      </c>
      <c r="C2193" t="s">
        <v>301</v>
      </c>
      <c r="D2193" t="s">
        <v>209</v>
      </c>
      <c r="E2193">
        <v>88.371010816853413</v>
      </c>
      <c r="F2193">
        <v>88.643081265912102</v>
      </c>
      <c r="G2193">
        <v>88.631530317157882</v>
      </c>
      <c r="H2193">
        <v>90.210791310452194</v>
      </c>
      <c r="I2193" t="s">
        <v>329</v>
      </c>
      <c r="J2193" t="s">
        <v>329</v>
      </c>
    </row>
    <row r="2194" spans="1:10" x14ac:dyDescent="0.35">
      <c r="A2194" t="s">
        <v>18</v>
      </c>
      <c r="B2194" t="s">
        <v>256</v>
      </c>
      <c r="C2194" t="s">
        <v>516</v>
      </c>
      <c r="D2194" t="s">
        <v>428</v>
      </c>
      <c r="E2194">
        <v>5.6419259586301616</v>
      </c>
      <c r="F2194">
        <v>5.825401679440029</v>
      </c>
      <c r="G2194">
        <v>6.393450247295001</v>
      </c>
      <c r="H2194">
        <v>6.6428329100050547</v>
      </c>
      <c r="I2194">
        <v>7.1715057226051453</v>
      </c>
      <c r="J2194" t="s">
        <v>329</v>
      </c>
    </row>
    <row r="2195" spans="1:10" x14ac:dyDescent="0.35">
      <c r="A2195" t="s">
        <v>18</v>
      </c>
      <c r="B2195" t="s">
        <v>256</v>
      </c>
      <c r="C2195" t="s">
        <v>184</v>
      </c>
      <c r="D2195" t="s">
        <v>488</v>
      </c>
      <c r="E2195" t="s">
        <v>329</v>
      </c>
      <c r="F2195" t="s">
        <v>329</v>
      </c>
      <c r="G2195">
        <v>424100000</v>
      </c>
      <c r="H2195" t="s">
        <v>329</v>
      </c>
      <c r="I2195" t="s">
        <v>329</v>
      </c>
      <c r="J2195" t="s">
        <v>329</v>
      </c>
    </row>
    <row r="2196" spans="1:10" x14ac:dyDescent="0.35">
      <c r="A2196" t="s">
        <v>18</v>
      </c>
      <c r="B2196" t="s">
        <v>256</v>
      </c>
      <c r="C2196" t="s">
        <v>297</v>
      </c>
      <c r="D2196" t="s">
        <v>14</v>
      </c>
      <c r="E2196" t="s">
        <v>329</v>
      </c>
      <c r="F2196" t="s">
        <v>329</v>
      </c>
      <c r="G2196" t="s">
        <v>329</v>
      </c>
      <c r="H2196" t="s">
        <v>329</v>
      </c>
      <c r="I2196" t="s">
        <v>329</v>
      </c>
      <c r="J2196" t="s">
        <v>329</v>
      </c>
    </row>
    <row r="2197" spans="1:10" x14ac:dyDescent="0.35">
      <c r="A2197" t="s">
        <v>18</v>
      </c>
      <c r="B2197" t="s">
        <v>256</v>
      </c>
      <c r="C2197" t="s">
        <v>431</v>
      </c>
      <c r="D2197" t="s">
        <v>216</v>
      </c>
      <c r="E2197">
        <v>20.945424102329302</v>
      </c>
      <c r="F2197">
        <v>19.743536003779099</v>
      </c>
      <c r="G2197">
        <v>20.890055718429601</v>
      </c>
      <c r="H2197" t="s">
        <v>329</v>
      </c>
      <c r="I2197" t="s">
        <v>329</v>
      </c>
      <c r="J2197" t="s">
        <v>329</v>
      </c>
    </row>
    <row r="2198" spans="1:10" x14ac:dyDescent="0.35">
      <c r="A2198" t="s">
        <v>18</v>
      </c>
      <c r="B2198" t="s">
        <v>256</v>
      </c>
      <c r="C2198" t="s">
        <v>446</v>
      </c>
      <c r="D2198" t="s">
        <v>252</v>
      </c>
      <c r="E2198" t="s">
        <v>329</v>
      </c>
      <c r="F2198" t="s">
        <v>329</v>
      </c>
      <c r="G2198" t="s">
        <v>329</v>
      </c>
      <c r="H2198" t="s">
        <v>329</v>
      </c>
      <c r="I2198" t="s">
        <v>329</v>
      </c>
      <c r="J2198" t="s">
        <v>329</v>
      </c>
    </row>
    <row r="2199" spans="1:10" x14ac:dyDescent="0.35">
      <c r="A2199" t="s">
        <v>18</v>
      </c>
      <c r="B2199" t="s">
        <v>256</v>
      </c>
      <c r="C2199" t="s">
        <v>398</v>
      </c>
      <c r="D2199" t="s">
        <v>163</v>
      </c>
      <c r="E2199" t="s">
        <v>329</v>
      </c>
      <c r="F2199" t="s">
        <v>329</v>
      </c>
      <c r="G2199" t="s">
        <v>329</v>
      </c>
      <c r="H2199" t="s">
        <v>329</v>
      </c>
      <c r="I2199" t="s">
        <v>329</v>
      </c>
      <c r="J2199" t="s">
        <v>329</v>
      </c>
    </row>
    <row r="2200" spans="1:10" x14ac:dyDescent="0.35">
      <c r="A2200" t="s">
        <v>18</v>
      </c>
      <c r="B2200" t="s">
        <v>256</v>
      </c>
      <c r="C2200" t="s">
        <v>9</v>
      </c>
      <c r="D2200" t="s">
        <v>457</v>
      </c>
      <c r="E2200" t="s">
        <v>329</v>
      </c>
      <c r="F2200" t="s">
        <v>329</v>
      </c>
      <c r="G2200" t="s">
        <v>329</v>
      </c>
      <c r="H2200" t="s">
        <v>329</v>
      </c>
      <c r="I2200" t="s">
        <v>329</v>
      </c>
      <c r="J2200" t="s">
        <v>329</v>
      </c>
    </row>
    <row r="2201" spans="1:10" x14ac:dyDescent="0.35">
      <c r="A2201" t="s">
        <v>18</v>
      </c>
      <c r="B2201" t="s">
        <v>256</v>
      </c>
      <c r="C2201" t="s">
        <v>5</v>
      </c>
      <c r="D2201" t="s">
        <v>156</v>
      </c>
      <c r="E2201">
        <v>1.6</v>
      </c>
      <c r="F2201" t="s">
        <v>329</v>
      </c>
      <c r="G2201">
        <v>1.6</v>
      </c>
      <c r="H2201" t="s">
        <v>329</v>
      </c>
      <c r="I2201">
        <v>1.55</v>
      </c>
      <c r="J2201" t="s">
        <v>329</v>
      </c>
    </row>
    <row r="2202" spans="1:10" x14ac:dyDescent="0.35">
      <c r="A2202" t="s">
        <v>18</v>
      </c>
      <c r="B2202" t="s">
        <v>256</v>
      </c>
      <c r="C2202" t="s">
        <v>69</v>
      </c>
      <c r="D2202" t="s">
        <v>170</v>
      </c>
      <c r="E2202" t="s">
        <v>329</v>
      </c>
      <c r="F2202" t="s">
        <v>329</v>
      </c>
      <c r="G2202" t="s">
        <v>329</v>
      </c>
      <c r="H2202" t="s">
        <v>329</v>
      </c>
      <c r="I2202" t="s">
        <v>329</v>
      </c>
      <c r="J2202" t="s">
        <v>329</v>
      </c>
    </row>
    <row r="2203" spans="1:10" x14ac:dyDescent="0.35">
      <c r="A2203" t="s">
        <v>18</v>
      </c>
      <c r="B2203" t="s">
        <v>256</v>
      </c>
      <c r="C2203" t="s">
        <v>91</v>
      </c>
      <c r="D2203" t="s">
        <v>359</v>
      </c>
      <c r="E2203">
        <v>13.560730511128341</v>
      </c>
      <c r="F2203">
        <v>11.693685764578955</v>
      </c>
      <c r="G2203">
        <v>13.623657792530675</v>
      </c>
      <c r="H2203">
        <v>13.190973325196154</v>
      </c>
      <c r="I2203">
        <v>12.50027070925826</v>
      </c>
      <c r="J2203">
        <v>12.29185204016779</v>
      </c>
    </row>
    <row r="2204" spans="1:10" x14ac:dyDescent="0.35">
      <c r="A2204" t="s">
        <v>18</v>
      </c>
      <c r="B2204" t="s">
        <v>256</v>
      </c>
      <c r="C2204" t="s">
        <v>390</v>
      </c>
      <c r="D2204" t="s">
        <v>473</v>
      </c>
      <c r="E2204">
        <v>63.041124000133443</v>
      </c>
      <c r="F2204">
        <v>64.762688903850673</v>
      </c>
      <c r="G2204">
        <v>65.303324969234581</v>
      </c>
      <c r="H2204">
        <v>65.30783033400823</v>
      </c>
      <c r="I2204">
        <v>66.260963724959382</v>
      </c>
      <c r="J2204">
        <v>66.751408838608526</v>
      </c>
    </row>
    <row r="2205" spans="1:10" x14ac:dyDescent="0.35">
      <c r="A2205" t="s">
        <v>18</v>
      </c>
      <c r="B2205" t="s">
        <v>256</v>
      </c>
      <c r="C2205" t="s">
        <v>70</v>
      </c>
      <c r="D2205" t="s">
        <v>447</v>
      </c>
      <c r="E2205">
        <v>16.240330860127301</v>
      </c>
      <c r="F2205">
        <v>15.572146466899742</v>
      </c>
      <c r="G2205">
        <v>14.821157394164075</v>
      </c>
      <c r="H2205">
        <v>14.399375598705836</v>
      </c>
      <c r="I2205">
        <v>14.332430969139146</v>
      </c>
      <c r="J2205">
        <v>13.461294012965553</v>
      </c>
    </row>
    <row r="2206" spans="1:10" x14ac:dyDescent="0.35">
      <c r="A2206" t="s">
        <v>18</v>
      </c>
      <c r="B2206" t="s">
        <v>256</v>
      </c>
      <c r="C2206" t="s">
        <v>77</v>
      </c>
      <c r="D2206" t="s">
        <v>426</v>
      </c>
      <c r="E2206" t="s">
        <v>329</v>
      </c>
      <c r="F2206" t="s">
        <v>329</v>
      </c>
      <c r="G2206" t="s">
        <v>329</v>
      </c>
      <c r="H2206" t="s">
        <v>329</v>
      </c>
      <c r="I2206" t="s">
        <v>329</v>
      </c>
      <c r="J2206" t="s">
        <v>329</v>
      </c>
    </row>
    <row r="2207" spans="1:10" x14ac:dyDescent="0.35">
      <c r="A2207" t="s">
        <v>119</v>
      </c>
      <c r="B2207" t="s">
        <v>224</v>
      </c>
      <c r="C2207" t="s">
        <v>97</v>
      </c>
      <c r="D2207" t="s">
        <v>217</v>
      </c>
      <c r="E2207">
        <v>94.1</v>
      </c>
      <c r="F2207" t="s">
        <v>329</v>
      </c>
      <c r="G2207">
        <v>97.697829999999996</v>
      </c>
      <c r="H2207" t="s">
        <v>329</v>
      </c>
      <c r="I2207" t="s">
        <v>329</v>
      </c>
      <c r="J2207" t="s">
        <v>329</v>
      </c>
    </row>
    <row r="2208" spans="1:10" x14ac:dyDescent="0.35">
      <c r="A2208" t="s">
        <v>119</v>
      </c>
      <c r="B2208" t="s">
        <v>224</v>
      </c>
      <c r="C2208" t="s">
        <v>346</v>
      </c>
      <c r="D2208" t="s">
        <v>502</v>
      </c>
      <c r="E2208">
        <v>0</v>
      </c>
      <c r="F2208">
        <v>0</v>
      </c>
      <c r="G2208">
        <v>0</v>
      </c>
      <c r="H2208">
        <v>0</v>
      </c>
      <c r="I2208" t="s">
        <v>329</v>
      </c>
      <c r="J2208" t="s">
        <v>329</v>
      </c>
    </row>
    <row r="2209" spans="1:10" x14ac:dyDescent="0.35">
      <c r="A2209" t="s">
        <v>119</v>
      </c>
      <c r="B2209" t="s">
        <v>224</v>
      </c>
      <c r="C2209" t="s">
        <v>313</v>
      </c>
      <c r="D2209" t="s">
        <v>277</v>
      </c>
      <c r="E2209">
        <v>2.7830721980067303</v>
      </c>
      <c r="F2209">
        <v>2.7989471879161214</v>
      </c>
      <c r="G2209">
        <v>2.9223840968600894</v>
      </c>
      <c r="H2209">
        <v>2.7936568856972759</v>
      </c>
      <c r="I2209" t="s">
        <v>329</v>
      </c>
      <c r="J2209" t="s">
        <v>329</v>
      </c>
    </row>
    <row r="2210" spans="1:10" x14ac:dyDescent="0.35">
      <c r="A2210" t="s">
        <v>119</v>
      </c>
      <c r="B2210" t="s">
        <v>224</v>
      </c>
      <c r="C2210" t="s">
        <v>198</v>
      </c>
      <c r="D2210" t="s">
        <v>59</v>
      </c>
      <c r="E2210">
        <v>0</v>
      </c>
      <c r="F2210">
        <v>0</v>
      </c>
      <c r="G2210">
        <v>0</v>
      </c>
      <c r="H2210">
        <v>0</v>
      </c>
      <c r="I2210" t="s">
        <v>329</v>
      </c>
      <c r="J2210" t="s">
        <v>329</v>
      </c>
    </row>
    <row r="2211" spans="1:10" x14ac:dyDescent="0.35">
      <c r="A2211" t="s">
        <v>119</v>
      </c>
      <c r="B2211" t="s">
        <v>224</v>
      </c>
      <c r="C2211" t="s">
        <v>232</v>
      </c>
      <c r="D2211" t="s">
        <v>215</v>
      </c>
      <c r="E2211">
        <v>-318.22088741243897</v>
      </c>
      <c r="F2211">
        <v>-374.5735015521264</v>
      </c>
      <c r="G2211">
        <v>-400.56633603166995</v>
      </c>
      <c r="H2211">
        <v>-386.15983648306263</v>
      </c>
      <c r="I2211" t="s">
        <v>329</v>
      </c>
      <c r="J2211" t="s">
        <v>329</v>
      </c>
    </row>
    <row r="2212" spans="1:10" x14ac:dyDescent="0.35">
      <c r="A2212" t="s">
        <v>119</v>
      </c>
      <c r="B2212" t="s">
        <v>224</v>
      </c>
      <c r="C2212" t="s">
        <v>293</v>
      </c>
      <c r="D2212" t="s">
        <v>258</v>
      </c>
      <c r="E2212" t="s">
        <v>329</v>
      </c>
      <c r="F2212" t="s">
        <v>329</v>
      </c>
      <c r="G2212" t="s">
        <v>329</v>
      </c>
      <c r="H2212" t="s">
        <v>329</v>
      </c>
      <c r="I2212" t="s">
        <v>329</v>
      </c>
      <c r="J2212" t="s">
        <v>329</v>
      </c>
    </row>
    <row r="2213" spans="1:10" x14ac:dyDescent="0.35">
      <c r="A2213" t="s">
        <v>119</v>
      </c>
      <c r="B2213" t="s">
        <v>224</v>
      </c>
      <c r="C2213" t="s">
        <v>367</v>
      </c>
      <c r="D2213" t="s">
        <v>0</v>
      </c>
      <c r="E2213">
        <v>10525.888935774234</v>
      </c>
      <c r="F2213">
        <v>10040.440160645547</v>
      </c>
      <c r="G2213">
        <v>10121.437977342837</v>
      </c>
      <c r="H2213">
        <v>9757.4486829550351</v>
      </c>
      <c r="I2213" t="s">
        <v>329</v>
      </c>
      <c r="J2213" t="s">
        <v>329</v>
      </c>
    </row>
    <row r="2214" spans="1:10" x14ac:dyDescent="0.35">
      <c r="A2214" t="s">
        <v>119</v>
      </c>
      <c r="B2214" t="s">
        <v>224</v>
      </c>
      <c r="C2214" t="s">
        <v>301</v>
      </c>
      <c r="D2214" t="s">
        <v>209</v>
      </c>
      <c r="E2214" t="s">
        <v>329</v>
      </c>
      <c r="F2214" t="s">
        <v>329</v>
      </c>
      <c r="G2214" t="s">
        <v>329</v>
      </c>
      <c r="H2214">
        <v>99.999997148172639</v>
      </c>
      <c r="I2214" t="s">
        <v>329</v>
      </c>
      <c r="J2214" t="s">
        <v>329</v>
      </c>
    </row>
    <row r="2215" spans="1:10" x14ac:dyDescent="0.35">
      <c r="A2215" t="s">
        <v>119</v>
      </c>
      <c r="B2215" t="s">
        <v>224</v>
      </c>
      <c r="C2215" t="s">
        <v>516</v>
      </c>
      <c r="D2215" t="s">
        <v>428</v>
      </c>
      <c r="E2215">
        <v>7.0288735324160063</v>
      </c>
      <c r="F2215">
        <v>7.6333358194348637</v>
      </c>
      <c r="G2215">
        <v>7.0863151485808062</v>
      </c>
      <c r="H2215">
        <v>7.6310710779184614</v>
      </c>
      <c r="I2215">
        <v>7.9081443268656946</v>
      </c>
      <c r="J2215" t="s">
        <v>329</v>
      </c>
    </row>
    <row r="2216" spans="1:10" x14ac:dyDescent="0.35">
      <c r="A2216" t="s">
        <v>119</v>
      </c>
      <c r="B2216" t="s">
        <v>224</v>
      </c>
      <c r="C2216" t="s">
        <v>184</v>
      </c>
      <c r="D2216" t="s">
        <v>488</v>
      </c>
      <c r="E2216" t="s">
        <v>329</v>
      </c>
      <c r="F2216" t="s">
        <v>329</v>
      </c>
      <c r="G2216" t="s">
        <v>329</v>
      </c>
      <c r="H2216" t="s">
        <v>329</v>
      </c>
      <c r="I2216" t="s">
        <v>329</v>
      </c>
      <c r="J2216" t="s">
        <v>329</v>
      </c>
    </row>
    <row r="2217" spans="1:10" x14ac:dyDescent="0.35">
      <c r="A2217" t="s">
        <v>119</v>
      </c>
      <c r="B2217" t="s">
        <v>224</v>
      </c>
      <c r="C2217" t="s">
        <v>297</v>
      </c>
      <c r="D2217" t="s">
        <v>14</v>
      </c>
      <c r="E2217" t="s">
        <v>329</v>
      </c>
      <c r="F2217" t="s">
        <v>329</v>
      </c>
      <c r="G2217" t="s">
        <v>329</v>
      </c>
      <c r="H2217" t="s">
        <v>329</v>
      </c>
      <c r="I2217" t="s">
        <v>329</v>
      </c>
      <c r="J2217" t="s">
        <v>329</v>
      </c>
    </row>
    <row r="2218" spans="1:10" x14ac:dyDescent="0.35">
      <c r="A2218" t="s">
        <v>119</v>
      </c>
      <c r="B2218" t="s">
        <v>224</v>
      </c>
      <c r="C2218" t="s">
        <v>431</v>
      </c>
      <c r="D2218" t="s">
        <v>216</v>
      </c>
      <c r="E2218" t="s">
        <v>329</v>
      </c>
      <c r="F2218" t="s">
        <v>329</v>
      </c>
      <c r="G2218" t="s">
        <v>329</v>
      </c>
      <c r="H2218" t="s">
        <v>329</v>
      </c>
      <c r="I2218" t="s">
        <v>329</v>
      </c>
      <c r="J2218" t="s">
        <v>329</v>
      </c>
    </row>
    <row r="2219" spans="1:10" x14ac:dyDescent="0.35">
      <c r="A2219" t="s">
        <v>119</v>
      </c>
      <c r="B2219" t="s">
        <v>224</v>
      </c>
      <c r="C2219" t="s">
        <v>446</v>
      </c>
      <c r="D2219" t="s">
        <v>252</v>
      </c>
      <c r="E2219">
        <v>67.00625997299619</v>
      </c>
      <c r="F2219">
        <v>62.181759587495975</v>
      </c>
      <c r="G2219">
        <v>64.093825907261717</v>
      </c>
      <c r="H2219">
        <v>63.124204536946912</v>
      </c>
      <c r="I2219" t="s">
        <v>329</v>
      </c>
      <c r="J2219" t="s">
        <v>329</v>
      </c>
    </row>
    <row r="2220" spans="1:10" x14ac:dyDescent="0.35">
      <c r="A2220" t="s">
        <v>119</v>
      </c>
      <c r="B2220" t="s">
        <v>224</v>
      </c>
      <c r="C2220" t="s">
        <v>398</v>
      </c>
      <c r="D2220" t="s">
        <v>163</v>
      </c>
      <c r="E2220">
        <v>92.75228429408989</v>
      </c>
      <c r="F2220" t="s">
        <v>329</v>
      </c>
      <c r="G2220" t="s">
        <v>329</v>
      </c>
      <c r="H2220">
        <v>94.221156929357051</v>
      </c>
      <c r="I2220">
        <v>95.222108602123853</v>
      </c>
      <c r="J2220">
        <v>89.111484989764577</v>
      </c>
    </row>
    <row r="2221" spans="1:10" x14ac:dyDescent="0.35">
      <c r="A2221" t="s">
        <v>119</v>
      </c>
      <c r="B2221" t="s">
        <v>224</v>
      </c>
      <c r="C2221" t="s">
        <v>9</v>
      </c>
      <c r="D2221" t="s">
        <v>457</v>
      </c>
      <c r="E2221">
        <v>0.75478607366534645</v>
      </c>
      <c r="F2221" t="s">
        <v>329</v>
      </c>
      <c r="G2221" t="s">
        <v>329</v>
      </c>
      <c r="H2221">
        <v>0.72914749476212459</v>
      </c>
      <c r="I2221">
        <v>0.6782178549139154</v>
      </c>
      <c r="J2221">
        <v>0.64435836381840017</v>
      </c>
    </row>
    <row r="2222" spans="1:10" x14ac:dyDescent="0.35">
      <c r="A2222" t="s">
        <v>119</v>
      </c>
      <c r="B2222" t="s">
        <v>224</v>
      </c>
      <c r="C2222" t="s">
        <v>5</v>
      </c>
      <c r="D2222" t="s">
        <v>156</v>
      </c>
      <c r="E2222">
        <v>0.21</v>
      </c>
      <c r="F2222" t="s">
        <v>329</v>
      </c>
      <c r="G2222">
        <v>0.2</v>
      </c>
      <c r="H2222" t="s">
        <v>329</v>
      </c>
      <c r="I2222">
        <v>0.19</v>
      </c>
      <c r="J2222" t="s">
        <v>329</v>
      </c>
    </row>
    <row r="2223" spans="1:10" x14ac:dyDescent="0.35">
      <c r="A2223" t="s">
        <v>119</v>
      </c>
      <c r="B2223" t="s">
        <v>224</v>
      </c>
      <c r="C2223" t="s">
        <v>69</v>
      </c>
      <c r="D2223" t="s">
        <v>170</v>
      </c>
      <c r="E2223">
        <v>98.263000000000005</v>
      </c>
      <c r="F2223">
        <v>98.278999999999996</v>
      </c>
      <c r="G2223">
        <v>98.293999999999997</v>
      </c>
      <c r="H2223">
        <v>98.31</v>
      </c>
      <c r="I2223">
        <v>98.325999999999993</v>
      </c>
      <c r="J2223">
        <v>98.341999999999999</v>
      </c>
    </row>
    <row r="2224" spans="1:10" x14ac:dyDescent="0.35">
      <c r="A2224" t="s">
        <v>119</v>
      </c>
      <c r="B2224" t="s">
        <v>224</v>
      </c>
      <c r="C2224" t="s">
        <v>91</v>
      </c>
      <c r="D2224" t="s">
        <v>359</v>
      </c>
      <c r="E2224">
        <v>5.5236025486674247</v>
      </c>
      <c r="F2224">
        <v>5.2045688013766602</v>
      </c>
      <c r="G2224">
        <v>5.5076787200048525</v>
      </c>
      <c r="H2224">
        <v>5.4628938176113522</v>
      </c>
      <c r="I2224">
        <v>5.0922157590677175</v>
      </c>
      <c r="J2224">
        <v>6.1554845580404685</v>
      </c>
    </row>
    <row r="2225" spans="1:10" x14ac:dyDescent="0.35">
      <c r="A2225" t="s">
        <v>119</v>
      </c>
      <c r="B2225" t="s">
        <v>224</v>
      </c>
      <c r="C2225" t="s">
        <v>390</v>
      </c>
      <c r="D2225" t="s">
        <v>473</v>
      </c>
      <c r="E2225">
        <v>38.536722990242765</v>
      </c>
      <c r="F2225">
        <v>32.16328862968674</v>
      </c>
      <c r="G2225">
        <v>30.584484872836303</v>
      </c>
      <c r="H2225">
        <v>31.75539809225711</v>
      </c>
      <c r="I2225">
        <v>34.954438069524144</v>
      </c>
      <c r="J2225">
        <v>48.304046858359953</v>
      </c>
    </row>
    <row r="2226" spans="1:10" x14ac:dyDescent="0.35">
      <c r="A2226" t="s">
        <v>119</v>
      </c>
      <c r="B2226" t="s">
        <v>224</v>
      </c>
      <c r="C2226" t="s">
        <v>70</v>
      </c>
      <c r="D2226" t="s">
        <v>447</v>
      </c>
      <c r="E2226">
        <v>0.4173289272635346</v>
      </c>
      <c r="F2226">
        <v>0.40697839263164093</v>
      </c>
      <c r="G2226">
        <v>0.33224228479588802</v>
      </c>
      <c r="H2226">
        <v>0.32993305406274748</v>
      </c>
      <c r="I2226">
        <v>0.41492128407218437</v>
      </c>
      <c r="J2226">
        <v>0.63099041533546329</v>
      </c>
    </row>
    <row r="2227" spans="1:10" x14ac:dyDescent="0.35">
      <c r="A2227" t="s">
        <v>119</v>
      </c>
      <c r="B2227" t="s">
        <v>224</v>
      </c>
      <c r="C2227" t="s">
        <v>77</v>
      </c>
      <c r="D2227" t="s">
        <v>426</v>
      </c>
      <c r="E2227">
        <v>4.4964028776978502</v>
      </c>
      <c r="F2227">
        <v>4.9053356282271903</v>
      </c>
      <c r="G2227">
        <v>3.19934372436422</v>
      </c>
      <c r="H2227">
        <v>2.7027027027027102</v>
      </c>
      <c r="I2227">
        <v>2.9089009287925802</v>
      </c>
      <c r="J2227">
        <v>3.27170248115385</v>
      </c>
    </row>
    <row r="2228" spans="1:10" x14ac:dyDescent="0.35">
      <c r="A2228" t="s">
        <v>392</v>
      </c>
      <c r="B2228" t="s">
        <v>275</v>
      </c>
      <c r="C2228" t="s">
        <v>97</v>
      </c>
      <c r="D2228" t="s">
        <v>217</v>
      </c>
      <c r="E2228">
        <v>100</v>
      </c>
      <c r="F2228" t="s">
        <v>329</v>
      </c>
      <c r="G2228">
        <v>100</v>
      </c>
      <c r="H2228" t="s">
        <v>329</v>
      </c>
      <c r="I2228" t="s">
        <v>329</v>
      </c>
      <c r="J2228" t="s">
        <v>329</v>
      </c>
    </row>
    <row r="2229" spans="1:10" x14ac:dyDescent="0.35">
      <c r="A2229" t="s">
        <v>392</v>
      </c>
      <c r="B2229" t="s">
        <v>275</v>
      </c>
      <c r="C2229" t="s">
        <v>346</v>
      </c>
      <c r="D2229" t="s">
        <v>502</v>
      </c>
      <c r="E2229">
        <v>34.695089419154122</v>
      </c>
      <c r="F2229">
        <v>36.732074990642936</v>
      </c>
      <c r="G2229">
        <v>29.498308568243658</v>
      </c>
      <c r="H2229">
        <v>28.523515511853041</v>
      </c>
      <c r="I2229" t="s">
        <v>329</v>
      </c>
      <c r="J2229" t="s">
        <v>329</v>
      </c>
    </row>
    <row r="2230" spans="1:10" x14ac:dyDescent="0.35">
      <c r="A2230" t="s">
        <v>392</v>
      </c>
      <c r="B2230" t="s">
        <v>275</v>
      </c>
      <c r="C2230" t="s">
        <v>313</v>
      </c>
      <c r="D2230" t="s">
        <v>277</v>
      </c>
      <c r="E2230">
        <v>2.3186936352070422</v>
      </c>
      <c r="F2230">
        <v>2.312968514043753</v>
      </c>
      <c r="G2230">
        <v>2.4483474673035017</v>
      </c>
      <c r="H2230">
        <v>2.492448501691265</v>
      </c>
      <c r="I2230" t="s">
        <v>329</v>
      </c>
      <c r="J2230" t="s">
        <v>329</v>
      </c>
    </row>
    <row r="2231" spans="1:10" x14ac:dyDescent="0.35">
      <c r="A2231" t="s">
        <v>392</v>
      </c>
      <c r="B2231" t="s">
        <v>275</v>
      </c>
      <c r="C2231" t="s">
        <v>198</v>
      </c>
      <c r="D2231" t="s">
        <v>59</v>
      </c>
      <c r="E2231">
        <v>0.13528821474398206</v>
      </c>
      <c r="F2231">
        <v>0.11397644889502054</v>
      </c>
      <c r="G2231">
        <v>9.2433649041457511E-2</v>
      </c>
      <c r="H2231">
        <v>9.6763108159680158E-2</v>
      </c>
      <c r="I2231" t="s">
        <v>329</v>
      </c>
      <c r="J2231" t="s">
        <v>329</v>
      </c>
    </row>
    <row r="2232" spans="1:10" x14ac:dyDescent="0.35">
      <c r="A2232" t="s">
        <v>392</v>
      </c>
      <c r="B2232" t="s">
        <v>275</v>
      </c>
      <c r="C2232" t="s">
        <v>232</v>
      </c>
      <c r="D2232" t="s">
        <v>215</v>
      </c>
      <c r="E2232">
        <v>53.88070158107432</v>
      </c>
      <c r="F2232">
        <v>51.047371971339437</v>
      </c>
      <c r="G2232">
        <v>57.697465948808059</v>
      </c>
      <c r="H2232">
        <v>55.464887096623059</v>
      </c>
      <c r="I2232" t="s">
        <v>329</v>
      </c>
      <c r="J2232" t="s">
        <v>329</v>
      </c>
    </row>
    <row r="2233" spans="1:10" x14ac:dyDescent="0.35">
      <c r="A2233" t="s">
        <v>392</v>
      </c>
      <c r="B2233" t="s">
        <v>275</v>
      </c>
      <c r="C2233" t="s">
        <v>293</v>
      </c>
      <c r="D2233" t="s">
        <v>258</v>
      </c>
      <c r="E2233" t="s">
        <v>329</v>
      </c>
      <c r="F2233" t="s">
        <v>329</v>
      </c>
      <c r="G2233" t="s">
        <v>329</v>
      </c>
      <c r="H2233" t="s">
        <v>329</v>
      </c>
      <c r="I2233" t="s">
        <v>329</v>
      </c>
      <c r="J2233" t="s">
        <v>329</v>
      </c>
    </row>
    <row r="2234" spans="1:10" x14ac:dyDescent="0.35">
      <c r="A2234" t="s">
        <v>392</v>
      </c>
      <c r="B2234" t="s">
        <v>275</v>
      </c>
      <c r="C2234" t="s">
        <v>367</v>
      </c>
      <c r="D2234" t="s">
        <v>0</v>
      </c>
      <c r="E2234">
        <v>505.40226509297162</v>
      </c>
      <c r="F2234">
        <v>600.28524280999534</v>
      </c>
      <c r="G2234">
        <v>737.22642317020973</v>
      </c>
      <c r="H2234">
        <v>690.40125183579266</v>
      </c>
      <c r="I2234" t="s">
        <v>329</v>
      </c>
      <c r="J2234" t="s">
        <v>329</v>
      </c>
    </row>
    <row r="2235" spans="1:10" x14ac:dyDescent="0.35">
      <c r="A2235" t="s">
        <v>392</v>
      </c>
      <c r="B2235" t="s">
        <v>275</v>
      </c>
      <c r="C2235" t="s">
        <v>301</v>
      </c>
      <c r="D2235" t="s">
        <v>209</v>
      </c>
      <c r="E2235">
        <v>70.516975311444369</v>
      </c>
      <c r="F2235">
        <v>70.1008025476591</v>
      </c>
      <c r="G2235">
        <v>73.869000158692671</v>
      </c>
      <c r="H2235">
        <v>72.200776991804389</v>
      </c>
      <c r="I2235" t="s">
        <v>329</v>
      </c>
      <c r="J2235" t="s">
        <v>329</v>
      </c>
    </row>
    <row r="2236" spans="1:10" x14ac:dyDescent="0.35">
      <c r="A2236" t="s">
        <v>392</v>
      </c>
      <c r="B2236" t="s">
        <v>275</v>
      </c>
      <c r="C2236" t="s">
        <v>516</v>
      </c>
      <c r="D2236" t="s">
        <v>428</v>
      </c>
      <c r="E2236">
        <v>5.5206928354977709</v>
      </c>
      <c r="F2236">
        <v>4.8653590020601971</v>
      </c>
      <c r="G2236">
        <v>3.892751089545663</v>
      </c>
      <c r="H2236">
        <v>4.5204434661487847</v>
      </c>
      <c r="I2236">
        <v>4.8918124016208848</v>
      </c>
      <c r="J2236" t="s">
        <v>329</v>
      </c>
    </row>
    <row r="2237" spans="1:10" x14ac:dyDescent="0.35">
      <c r="A2237" t="s">
        <v>392</v>
      </c>
      <c r="B2237" t="s">
        <v>275</v>
      </c>
      <c r="C2237" t="s">
        <v>184</v>
      </c>
      <c r="D2237" t="s">
        <v>488</v>
      </c>
      <c r="E2237" t="s">
        <v>329</v>
      </c>
      <c r="F2237" t="s">
        <v>329</v>
      </c>
      <c r="G2237" t="s">
        <v>329</v>
      </c>
      <c r="H2237" t="s">
        <v>329</v>
      </c>
      <c r="I2237">
        <v>40000000</v>
      </c>
      <c r="J2237" t="s">
        <v>329</v>
      </c>
    </row>
    <row r="2238" spans="1:10" x14ac:dyDescent="0.35">
      <c r="A2238" t="s">
        <v>392</v>
      </c>
      <c r="B2238" t="s">
        <v>275</v>
      </c>
      <c r="C2238" t="s">
        <v>297</v>
      </c>
      <c r="D2238" t="s">
        <v>14</v>
      </c>
      <c r="E2238" t="s">
        <v>329</v>
      </c>
      <c r="F2238" t="s">
        <v>329</v>
      </c>
      <c r="G2238" t="s">
        <v>329</v>
      </c>
      <c r="H2238" t="s">
        <v>329</v>
      </c>
      <c r="I2238" t="s">
        <v>329</v>
      </c>
      <c r="J2238" t="s">
        <v>329</v>
      </c>
    </row>
    <row r="2239" spans="1:10" x14ac:dyDescent="0.35">
      <c r="A2239" t="s">
        <v>392</v>
      </c>
      <c r="B2239" t="s">
        <v>275</v>
      </c>
      <c r="C2239" t="s">
        <v>431</v>
      </c>
      <c r="D2239" t="s">
        <v>216</v>
      </c>
      <c r="E2239">
        <v>25.594797557314699</v>
      </c>
      <c r="F2239">
        <v>25.950740169416701</v>
      </c>
      <c r="G2239">
        <v>22.4759417166349</v>
      </c>
      <c r="H2239" t="s">
        <v>329</v>
      </c>
      <c r="I2239" t="s">
        <v>329</v>
      </c>
      <c r="J2239" t="s">
        <v>329</v>
      </c>
    </row>
    <row r="2240" spans="1:10" x14ac:dyDescent="0.35">
      <c r="A2240" t="s">
        <v>392</v>
      </c>
      <c r="B2240" t="s">
        <v>275</v>
      </c>
      <c r="C2240" t="s">
        <v>446</v>
      </c>
      <c r="D2240" t="s">
        <v>252</v>
      </c>
      <c r="E2240">
        <v>43.193566915565761</v>
      </c>
      <c r="F2240">
        <v>47.55747126436782</v>
      </c>
      <c r="G2240">
        <v>46.123188405797109</v>
      </c>
      <c r="H2240">
        <v>48.770491803278695</v>
      </c>
      <c r="I2240" t="s">
        <v>329</v>
      </c>
      <c r="J2240" t="s">
        <v>329</v>
      </c>
    </row>
    <row r="2241" spans="1:10" x14ac:dyDescent="0.35">
      <c r="A2241" t="s">
        <v>392</v>
      </c>
      <c r="B2241" t="s">
        <v>275</v>
      </c>
      <c r="C2241" t="s">
        <v>398</v>
      </c>
      <c r="D2241" t="s">
        <v>163</v>
      </c>
      <c r="E2241">
        <v>15.304930568027512</v>
      </c>
      <c r="F2241">
        <v>22.124211092868432</v>
      </c>
      <c r="G2241">
        <v>20.072114688136129</v>
      </c>
      <c r="H2241">
        <v>20.607610431182039</v>
      </c>
      <c r="I2241" t="s">
        <v>329</v>
      </c>
      <c r="J2241">
        <v>9.6977707687840748</v>
      </c>
    </row>
    <row r="2242" spans="1:10" x14ac:dyDescent="0.35">
      <c r="A2242" t="s">
        <v>392</v>
      </c>
      <c r="B2242" t="s">
        <v>275</v>
      </c>
      <c r="C2242" t="s">
        <v>9</v>
      </c>
      <c r="D2242" t="s">
        <v>457</v>
      </c>
      <c r="E2242">
        <v>26.571004453194902</v>
      </c>
      <c r="F2242">
        <v>22.943461402611447</v>
      </c>
      <c r="G2242">
        <v>21.884283903624542</v>
      </c>
      <c r="H2242">
        <v>21.562780556541007</v>
      </c>
      <c r="I2242" t="s">
        <v>329</v>
      </c>
      <c r="J2242">
        <v>19.276134312815003</v>
      </c>
    </row>
    <row r="2243" spans="1:10" x14ac:dyDescent="0.35">
      <c r="A2243" t="s">
        <v>392</v>
      </c>
      <c r="B2243" t="s">
        <v>275</v>
      </c>
      <c r="C2243" t="s">
        <v>5</v>
      </c>
      <c r="D2243" t="s">
        <v>156</v>
      </c>
      <c r="E2243">
        <v>0.79</v>
      </c>
      <c r="F2243" t="s">
        <v>329</v>
      </c>
      <c r="G2243" t="s">
        <v>329</v>
      </c>
      <c r="H2243" t="s">
        <v>329</v>
      </c>
      <c r="I2243">
        <v>0.76</v>
      </c>
      <c r="J2243" t="s">
        <v>329</v>
      </c>
    </row>
    <row r="2244" spans="1:10" x14ac:dyDescent="0.35">
      <c r="A2244" t="s">
        <v>392</v>
      </c>
      <c r="B2244" t="s">
        <v>275</v>
      </c>
      <c r="C2244" t="s">
        <v>69</v>
      </c>
      <c r="D2244" t="s">
        <v>170</v>
      </c>
      <c r="E2244">
        <v>35.302999999999997</v>
      </c>
      <c r="F2244">
        <v>35.341999999999999</v>
      </c>
      <c r="G2244">
        <v>35.402999999999999</v>
      </c>
      <c r="H2244">
        <v>35.482999999999997</v>
      </c>
      <c r="I2244">
        <v>35.585000000000001</v>
      </c>
      <c r="J2244">
        <v>35.707000000000001</v>
      </c>
    </row>
    <row r="2245" spans="1:10" x14ac:dyDescent="0.35">
      <c r="A2245" t="s">
        <v>392</v>
      </c>
      <c r="B2245" t="s">
        <v>275</v>
      </c>
      <c r="C2245" t="s">
        <v>91</v>
      </c>
      <c r="D2245" t="s">
        <v>359</v>
      </c>
      <c r="E2245">
        <v>18.78531894680588</v>
      </c>
      <c r="F2245">
        <v>20.534899762795199</v>
      </c>
      <c r="G2245">
        <v>13.895462498048927</v>
      </c>
      <c r="H2245">
        <v>18.315459725453799</v>
      </c>
      <c r="I2245">
        <v>15.894894723301146</v>
      </c>
      <c r="J2245">
        <v>13.727759480444607</v>
      </c>
    </row>
    <row r="2246" spans="1:10" x14ac:dyDescent="0.35">
      <c r="A2246" t="s">
        <v>392</v>
      </c>
      <c r="B2246" t="s">
        <v>275</v>
      </c>
      <c r="C2246" t="s">
        <v>390</v>
      </c>
      <c r="D2246" t="s">
        <v>473</v>
      </c>
      <c r="E2246">
        <v>51.295459911652387</v>
      </c>
      <c r="F2246">
        <v>50.524464323966335</v>
      </c>
      <c r="G2246">
        <v>55.210209870634088</v>
      </c>
      <c r="H2246">
        <v>54.140211514803397</v>
      </c>
      <c r="I2246">
        <v>55.12988781565533</v>
      </c>
      <c r="J2246">
        <v>57.14258490992944</v>
      </c>
    </row>
    <row r="2247" spans="1:10" x14ac:dyDescent="0.35">
      <c r="A2247" t="s">
        <v>392</v>
      </c>
      <c r="B2247" t="s">
        <v>275</v>
      </c>
      <c r="C2247" t="s">
        <v>70</v>
      </c>
      <c r="D2247" t="s">
        <v>447</v>
      </c>
      <c r="E2247">
        <v>19.44041794476783</v>
      </c>
      <c r="F2247">
        <v>18.62067474643456</v>
      </c>
      <c r="G2247">
        <v>19.170201462016813</v>
      </c>
      <c r="H2247">
        <v>17.002654314953645</v>
      </c>
      <c r="I2247">
        <v>17.106481004771688</v>
      </c>
      <c r="J2247">
        <v>15.941699516426134</v>
      </c>
    </row>
    <row r="2248" spans="1:10" x14ac:dyDescent="0.35">
      <c r="A2248" t="s">
        <v>392</v>
      </c>
      <c r="B2248" t="s">
        <v>275</v>
      </c>
      <c r="C2248" t="s">
        <v>77</v>
      </c>
      <c r="D2248" t="s">
        <v>426</v>
      </c>
      <c r="E2248">
        <v>7.9677222557970104</v>
      </c>
      <c r="F2248">
        <v>16.4958847224961</v>
      </c>
      <c r="G2248">
        <v>2.6870273058813399</v>
      </c>
      <c r="H2248">
        <v>6.6065357221506096</v>
      </c>
      <c r="I2248">
        <v>7.5342472977582702</v>
      </c>
      <c r="J2248">
        <v>6.5033183912272499</v>
      </c>
    </row>
    <row r="2249" spans="1:10" x14ac:dyDescent="0.35">
      <c r="A2249" t="s">
        <v>19</v>
      </c>
      <c r="B2249" t="s">
        <v>263</v>
      </c>
      <c r="C2249" t="s">
        <v>97</v>
      </c>
      <c r="D2249" t="s">
        <v>217</v>
      </c>
      <c r="E2249">
        <v>66</v>
      </c>
      <c r="F2249" t="s">
        <v>329</v>
      </c>
      <c r="G2249">
        <v>70</v>
      </c>
      <c r="H2249" t="s">
        <v>329</v>
      </c>
      <c r="I2249" t="s">
        <v>329</v>
      </c>
      <c r="J2249" t="s">
        <v>329</v>
      </c>
    </row>
    <row r="2250" spans="1:10" x14ac:dyDescent="0.35">
      <c r="A2250" t="s">
        <v>19</v>
      </c>
      <c r="B2250" t="s">
        <v>263</v>
      </c>
      <c r="C2250" t="s">
        <v>346</v>
      </c>
      <c r="D2250" t="s">
        <v>502</v>
      </c>
      <c r="E2250" t="s">
        <v>329</v>
      </c>
      <c r="F2250" t="s">
        <v>329</v>
      </c>
      <c r="G2250" t="s">
        <v>329</v>
      </c>
      <c r="H2250" t="s">
        <v>329</v>
      </c>
      <c r="I2250" t="s">
        <v>329</v>
      </c>
      <c r="J2250" t="s">
        <v>329</v>
      </c>
    </row>
    <row r="2251" spans="1:10" x14ac:dyDescent="0.35">
      <c r="A2251" t="s">
        <v>19</v>
      </c>
      <c r="B2251" t="s">
        <v>263</v>
      </c>
      <c r="C2251" t="s">
        <v>313</v>
      </c>
      <c r="D2251" t="s">
        <v>277</v>
      </c>
      <c r="E2251" t="s">
        <v>329</v>
      </c>
      <c r="F2251" t="s">
        <v>329</v>
      </c>
      <c r="G2251" t="s">
        <v>329</v>
      </c>
      <c r="H2251" t="s">
        <v>329</v>
      </c>
      <c r="I2251" t="s">
        <v>329</v>
      </c>
      <c r="J2251" t="s">
        <v>329</v>
      </c>
    </row>
    <row r="2252" spans="1:10" x14ac:dyDescent="0.35">
      <c r="A2252" t="s">
        <v>19</v>
      </c>
      <c r="B2252" t="s">
        <v>263</v>
      </c>
      <c r="C2252" t="s">
        <v>198</v>
      </c>
      <c r="D2252" t="s">
        <v>59</v>
      </c>
      <c r="E2252" t="s">
        <v>329</v>
      </c>
      <c r="F2252" t="s">
        <v>329</v>
      </c>
      <c r="G2252" t="s">
        <v>329</v>
      </c>
      <c r="H2252" t="s">
        <v>329</v>
      </c>
      <c r="I2252" t="s">
        <v>329</v>
      </c>
      <c r="J2252" t="s">
        <v>329</v>
      </c>
    </row>
    <row r="2253" spans="1:10" x14ac:dyDescent="0.35">
      <c r="A2253" t="s">
        <v>19</v>
      </c>
      <c r="B2253" t="s">
        <v>263</v>
      </c>
      <c r="C2253" t="s">
        <v>232</v>
      </c>
      <c r="D2253" t="s">
        <v>215</v>
      </c>
      <c r="E2253" t="s">
        <v>329</v>
      </c>
      <c r="F2253" t="s">
        <v>329</v>
      </c>
      <c r="G2253" t="s">
        <v>329</v>
      </c>
      <c r="H2253" t="s">
        <v>329</v>
      </c>
      <c r="I2253" t="s">
        <v>329</v>
      </c>
      <c r="J2253" t="s">
        <v>329</v>
      </c>
    </row>
    <row r="2254" spans="1:10" x14ac:dyDescent="0.35">
      <c r="A2254" t="s">
        <v>19</v>
      </c>
      <c r="B2254" t="s">
        <v>263</v>
      </c>
      <c r="C2254" t="s">
        <v>293</v>
      </c>
      <c r="D2254" t="s">
        <v>258</v>
      </c>
      <c r="E2254" t="s">
        <v>329</v>
      </c>
      <c r="F2254" t="s">
        <v>329</v>
      </c>
      <c r="G2254" t="s">
        <v>329</v>
      </c>
      <c r="H2254" t="s">
        <v>329</v>
      </c>
      <c r="I2254" t="s">
        <v>329</v>
      </c>
      <c r="J2254" t="s">
        <v>329</v>
      </c>
    </row>
    <row r="2255" spans="1:10" x14ac:dyDescent="0.35">
      <c r="A2255" t="s">
        <v>19</v>
      </c>
      <c r="B2255" t="s">
        <v>263</v>
      </c>
      <c r="C2255" t="s">
        <v>367</v>
      </c>
      <c r="D2255" t="s">
        <v>0</v>
      </c>
      <c r="E2255" t="s">
        <v>329</v>
      </c>
      <c r="F2255" t="s">
        <v>329</v>
      </c>
      <c r="G2255" t="s">
        <v>329</v>
      </c>
      <c r="H2255" t="s">
        <v>329</v>
      </c>
      <c r="I2255" t="s">
        <v>329</v>
      </c>
      <c r="J2255" t="s">
        <v>329</v>
      </c>
    </row>
    <row r="2256" spans="1:10" x14ac:dyDescent="0.35">
      <c r="A2256" t="s">
        <v>19</v>
      </c>
      <c r="B2256" t="s">
        <v>263</v>
      </c>
      <c r="C2256" t="s">
        <v>301</v>
      </c>
      <c r="D2256" t="s">
        <v>209</v>
      </c>
      <c r="E2256" t="s">
        <v>329</v>
      </c>
      <c r="F2256" t="s">
        <v>329</v>
      </c>
      <c r="G2256" t="s">
        <v>329</v>
      </c>
      <c r="H2256" t="s">
        <v>329</v>
      </c>
      <c r="I2256" t="s">
        <v>329</v>
      </c>
      <c r="J2256" t="s">
        <v>329</v>
      </c>
    </row>
    <row r="2257" spans="1:10" x14ac:dyDescent="0.35">
      <c r="A2257" t="s">
        <v>19</v>
      </c>
      <c r="B2257" t="s">
        <v>263</v>
      </c>
      <c r="C2257" t="s">
        <v>516</v>
      </c>
      <c r="D2257" t="s">
        <v>428</v>
      </c>
      <c r="E2257" t="s">
        <v>329</v>
      </c>
      <c r="F2257" t="s">
        <v>329</v>
      </c>
      <c r="G2257" t="s">
        <v>329</v>
      </c>
      <c r="H2257" t="s">
        <v>329</v>
      </c>
      <c r="I2257" t="s">
        <v>329</v>
      </c>
      <c r="J2257" t="s">
        <v>329</v>
      </c>
    </row>
    <row r="2258" spans="1:10" x14ac:dyDescent="0.35">
      <c r="A2258" t="s">
        <v>19</v>
      </c>
      <c r="B2258" t="s">
        <v>263</v>
      </c>
      <c r="C2258" t="s">
        <v>184</v>
      </c>
      <c r="D2258" t="s">
        <v>488</v>
      </c>
      <c r="E2258">
        <v>3860000000</v>
      </c>
      <c r="F2258">
        <v>451600000</v>
      </c>
      <c r="G2258">
        <v>5256420000</v>
      </c>
      <c r="H2258" t="s">
        <v>329</v>
      </c>
      <c r="I2258">
        <v>2022000000</v>
      </c>
      <c r="J2258">
        <v>84000000</v>
      </c>
    </row>
    <row r="2259" spans="1:10" x14ac:dyDescent="0.35">
      <c r="A2259" t="s">
        <v>19</v>
      </c>
      <c r="B2259" t="s">
        <v>263</v>
      </c>
      <c r="C2259" t="s">
        <v>297</v>
      </c>
      <c r="D2259" t="s">
        <v>14</v>
      </c>
      <c r="E2259" t="s">
        <v>329</v>
      </c>
      <c r="F2259" t="s">
        <v>329</v>
      </c>
      <c r="G2259" t="s">
        <v>329</v>
      </c>
      <c r="H2259" t="s">
        <v>329</v>
      </c>
      <c r="I2259" t="s">
        <v>329</v>
      </c>
      <c r="J2259" t="s">
        <v>329</v>
      </c>
    </row>
    <row r="2260" spans="1:10" x14ac:dyDescent="0.35">
      <c r="A2260" t="s">
        <v>19</v>
      </c>
      <c r="B2260" t="s">
        <v>263</v>
      </c>
      <c r="C2260" t="s">
        <v>431</v>
      </c>
      <c r="D2260" t="s">
        <v>216</v>
      </c>
      <c r="E2260">
        <v>87.477522190236101</v>
      </c>
      <c r="F2260">
        <v>86.527921778409095</v>
      </c>
      <c r="G2260" t="s">
        <v>329</v>
      </c>
      <c r="H2260" t="s">
        <v>329</v>
      </c>
      <c r="I2260" t="s">
        <v>329</v>
      </c>
      <c r="J2260" t="s">
        <v>329</v>
      </c>
    </row>
    <row r="2261" spans="1:10" x14ac:dyDescent="0.35">
      <c r="A2261" t="s">
        <v>19</v>
      </c>
      <c r="B2261" t="s">
        <v>263</v>
      </c>
      <c r="C2261" t="s">
        <v>446</v>
      </c>
      <c r="D2261" t="s">
        <v>252</v>
      </c>
      <c r="E2261">
        <v>23.266219239373605</v>
      </c>
      <c r="F2261">
        <v>25.959367945823924</v>
      </c>
      <c r="G2261">
        <v>19.694397283531412</v>
      </c>
      <c r="H2261">
        <v>20.404721753794266</v>
      </c>
      <c r="I2261" t="s">
        <v>329</v>
      </c>
      <c r="J2261" t="s">
        <v>329</v>
      </c>
    </row>
    <row r="2262" spans="1:10" x14ac:dyDescent="0.35">
      <c r="A2262" t="s">
        <v>19</v>
      </c>
      <c r="B2262" t="s">
        <v>263</v>
      </c>
      <c r="C2262" t="s">
        <v>398</v>
      </c>
      <c r="D2262" t="s">
        <v>163</v>
      </c>
      <c r="E2262" t="s">
        <v>329</v>
      </c>
      <c r="F2262" t="s">
        <v>329</v>
      </c>
      <c r="G2262" t="s">
        <v>329</v>
      </c>
      <c r="H2262" t="s">
        <v>329</v>
      </c>
      <c r="I2262" t="s">
        <v>329</v>
      </c>
      <c r="J2262" t="s">
        <v>329</v>
      </c>
    </row>
    <row r="2263" spans="1:10" x14ac:dyDescent="0.35">
      <c r="A2263" t="s">
        <v>19</v>
      </c>
      <c r="B2263" t="s">
        <v>263</v>
      </c>
      <c r="C2263" t="s">
        <v>9</v>
      </c>
      <c r="D2263" t="s">
        <v>457</v>
      </c>
      <c r="E2263" t="s">
        <v>329</v>
      </c>
      <c r="F2263" t="s">
        <v>329</v>
      </c>
      <c r="G2263" t="s">
        <v>329</v>
      </c>
      <c r="H2263" t="s">
        <v>329</v>
      </c>
      <c r="I2263" t="s">
        <v>329</v>
      </c>
      <c r="J2263" t="s">
        <v>329</v>
      </c>
    </row>
    <row r="2264" spans="1:10" x14ac:dyDescent="0.35">
      <c r="A2264" t="s">
        <v>19</v>
      </c>
      <c r="B2264" t="s">
        <v>263</v>
      </c>
      <c r="C2264" t="s">
        <v>5</v>
      </c>
      <c r="D2264" t="s">
        <v>156</v>
      </c>
      <c r="E2264">
        <v>0.97</v>
      </c>
      <c r="F2264" t="s">
        <v>329</v>
      </c>
      <c r="G2264">
        <v>1.18</v>
      </c>
      <c r="H2264" t="s">
        <v>329</v>
      </c>
      <c r="I2264">
        <v>1.08</v>
      </c>
      <c r="J2264" t="s">
        <v>329</v>
      </c>
    </row>
    <row r="2265" spans="1:10" x14ac:dyDescent="0.35">
      <c r="A2265" t="s">
        <v>19</v>
      </c>
      <c r="B2265" t="s">
        <v>263</v>
      </c>
      <c r="C2265" t="s">
        <v>69</v>
      </c>
      <c r="D2265" t="s">
        <v>170</v>
      </c>
      <c r="E2265">
        <v>33.122999999999998</v>
      </c>
      <c r="F2265">
        <v>34.252000000000002</v>
      </c>
      <c r="G2265">
        <v>35.368000000000002</v>
      </c>
      <c r="H2265">
        <v>36.469000000000001</v>
      </c>
      <c r="I2265">
        <v>37.551000000000002</v>
      </c>
      <c r="J2265">
        <v>38.613999999999997</v>
      </c>
    </row>
    <row r="2266" spans="1:10" x14ac:dyDescent="0.35">
      <c r="A2266" t="s">
        <v>19</v>
      </c>
      <c r="B2266" t="s">
        <v>263</v>
      </c>
      <c r="C2266" t="s">
        <v>91</v>
      </c>
      <c r="D2266" t="s">
        <v>359</v>
      </c>
      <c r="E2266">
        <v>7.5280419482128549</v>
      </c>
      <c r="F2266">
        <v>7.5413194376086246</v>
      </c>
      <c r="G2266">
        <v>8.4156112589391281</v>
      </c>
      <c r="H2266">
        <v>8.2195964148089367</v>
      </c>
      <c r="I2266">
        <v>8.9258901449792969</v>
      </c>
      <c r="J2266">
        <v>9.3674372436158109</v>
      </c>
    </row>
    <row r="2267" spans="1:10" x14ac:dyDescent="0.35">
      <c r="A2267" t="s">
        <v>19</v>
      </c>
      <c r="B2267" t="s">
        <v>263</v>
      </c>
      <c r="C2267" t="s">
        <v>390</v>
      </c>
      <c r="D2267" t="s">
        <v>473</v>
      </c>
      <c r="E2267">
        <v>36.257008063270973</v>
      </c>
      <c r="F2267">
        <v>35.812074300719622</v>
      </c>
      <c r="G2267">
        <v>35.918400589054755</v>
      </c>
      <c r="H2267">
        <v>40.432704533163623</v>
      </c>
      <c r="I2267">
        <v>41.043831314657957</v>
      </c>
      <c r="J2267">
        <v>41.670816011403048</v>
      </c>
    </row>
    <row r="2268" spans="1:10" x14ac:dyDescent="0.35">
      <c r="A2268" t="s">
        <v>19</v>
      </c>
      <c r="B2268" t="s">
        <v>263</v>
      </c>
      <c r="C2268" t="s">
        <v>70</v>
      </c>
      <c r="D2268" t="s">
        <v>447</v>
      </c>
      <c r="E2268">
        <v>31.449009585124415</v>
      </c>
      <c r="F2268">
        <v>29.593689647735626</v>
      </c>
      <c r="G2268">
        <v>28.072522967178909</v>
      </c>
      <c r="H2268">
        <v>26.385204092659357</v>
      </c>
      <c r="I2268">
        <v>27.61445201857553</v>
      </c>
      <c r="J2268">
        <v>27.379503043475754</v>
      </c>
    </row>
    <row r="2269" spans="1:10" x14ac:dyDescent="0.35">
      <c r="A2269" t="s">
        <v>19</v>
      </c>
      <c r="B2269" t="s">
        <v>263</v>
      </c>
      <c r="C2269" t="s">
        <v>77</v>
      </c>
      <c r="D2269" t="s">
        <v>426</v>
      </c>
      <c r="E2269">
        <v>5.9823173511803303</v>
      </c>
      <c r="F2269">
        <v>7.5769240530963602</v>
      </c>
      <c r="G2269">
        <v>4.2569422053049202</v>
      </c>
      <c r="H2269">
        <v>6.3649392773632103</v>
      </c>
      <c r="I2269">
        <v>4.1352263701344496</v>
      </c>
      <c r="J2269">
        <v>1.2762277051739801</v>
      </c>
    </row>
    <row r="2270" spans="1:10" x14ac:dyDescent="0.35">
      <c r="A2270" t="s">
        <v>134</v>
      </c>
      <c r="B2270" t="s">
        <v>124</v>
      </c>
      <c r="C2270" t="s">
        <v>97</v>
      </c>
      <c r="D2270" t="s">
        <v>217</v>
      </c>
      <c r="E2270">
        <v>100</v>
      </c>
      <c r="F2270" t="s">
        <v>329</v>
      </c>
      <c r="G2270">
        <v>100</v>
      </c>
      <c r="H2270" t="s">
        <v>329</v>
      </c>
      <c r="I2270" t="s">
        <v>329</v>
      </c>
      <c r="J2270" t="s">
        <v>329</v>
      </c>
    </row>
    <row r="2271" spans="1:10" x14ac:dyDescent="0.35">
      <c r="A2271" t="s">
        <v>134</v>
      </c>
      <c r="B2271" t="s">
        <v>124</v>
      </c>
      <c r="C2271" t="s">
        <v>346</v>
      </c>
      <c r="D2271" t="s">
        <v>502</v>
      </c>
      <c r="E2271">
        <v>6.8102843649952449</v>
      </c>
      <c r="F2271">
        <v>5.9762180407604824</v>
      </c>
      <c r="G2271">
        <v>7.4418252838078267</v>
      </c>
      <c r="H2271">
        <v>6.0001155142813154</v>
      </c>
      <c r="I2271" t="s">
        <v>329</v>
      </c>
      <c r="J2271" t="s">
        <v>329</v>
      </c>
    </row>
    <row r="2272" spans="1:10" x14ac:dyDescent="0.35">
      <c r="A2272" t="s">
        <v>134</v>
      </c>
      <c r="B2272" t="s">
        <v>124</v>
      </c>
      <c r="C2272" t="s">
        <v>313</v>
      </c>
      <c r="D2272" t="s">
        <v>277</v>
      </c>
      <c r="E2272">
        <v>1.7916306017481123</v>
      </c>
      <c r="F2272">
        <v>1.7151890021124487</v>
      </c>
      <c r="G2272">
        <v>1.5994518604676444</v>
      </c>
      <c r="H2272">
        <v>1.6293903768319768</v>
      </c>
      <c r="I2272" t="s">
        <v>329</v>
      </c>
      <c r="J2272" t="s">
        <v>329</v>
      </c>
    </row>
    <row r="2273" spans="1:10" x14ac:dyDescent="0.35">
      <c r="A2273" t="s">
        <v>134</v>
      </c>
      <c r="B2273" t="s">
        <v>124</v>
      </c>
      <c r="C2273" t="s">
        <v>198</v>
      </c>
      <c r="D2273" t="s">
        <v>59</v>
      </c>
      <c r="E2273">
        <v>25.62065126974769</v>
      </c>
      <c r="F2273">
        <v>28.591984536276232</v>
      </c>
      <c r="G2273">
        <v>31.206609017352772</v>
      </c>
      <c r="H2273">
        <v>32.29155712560889</v>
      </c>
      <c r="I2273" t="s">
        <v>329</v>
      </c>
      <c r="J2273" t="s">
        <v>329</v>
      </c>
    </row>
    <row r="2274" spans="1:10" x14ac:dyDescent="0.35">
      <c r="A2274" t="s">
        <v>134</v>
      </c>
      <c r="B2274" t="s">
        <v>124</v>
      </c>
      <c r="C2274" t="s">
        <v>232</v>
      </c>
      <c r="D2274" t="s">
        <v>215</v>
      </c>
      <c r="E2274">
        <v>56.141146534916643</v>
      </c>
      <c r="F2274">
        <v>51.251846512956604</v>
      </c>
      <c r="G2274">
        <v>47.090947137282178</v>
      </c>
      <c r="H2274">
        <v>50.679865975820704</v>
      </c>
      <c r="I2274" t="s">
        <v>329</v>
      </c>
      <c r="J2274" t="s">
        <v>329</v>
      </c>
    </row>
    <row r="2275" spans="1:10" x14ac:dyDescent="0.35">
      <c r="A2275" t="s">
        <v>134</v>
      </c>
      <c r="B2275" t="s">
        <v>124</v>
      </c>
      <c r="C2275" t="s">
        <v>293</v>
      </c>
      <c r="D2275" t="s">
        <v>258</v>
      </c>
      <c r="E2275" t="s">
        <v>329</v>
      </c>
      <c r="F2275" t="s">
        <v>329</v>
      </c>
      <c r="G2275" t="s">
        <v>329</v>
      </c>
      <c r="H2275" t="s">
        <v>329</v>
      </c>
      <c r="I2275" t="s">
        <v>329</v>
      </c>
      <c r="J2275" t="s">
        <v>329</v>
      </c>
    </row>
    <row r="2276" spans="1:10" x14ac:dyDescent="0.35">
      <c r="A2276" t="s">
        <v>134</v>
      </c>
      <c r="B2276" t="s">
        <v>124</v>
      </c>
      <c r="C2276" t="s">
        <v>367</v>
      </c>
      <c r="D2276" t="s">
        <v>0</v>
      </c>
      <c r="E2276">
        <v>2148.6535513967451</v>
      </c>
      <c r="F2276">
        <v>2066.6375687050936</v>
      </c>
      <c r="G2276">
        <v>2170.5858324087812</v>
      </c>
      <c r="H2276">
        <v>2159.237561281238</v>
      </c>
      <c r="I2276" t="s">
        <v>329</v>
      </c>
      <c r="J2276" t="s">
        <v>329</v>
      </c>
    </row>
    <row r="2277" spans="1:10" x14ac:dyDescent="0.35">
      <c r="A2277" t="s">
        <v>134</v>
      </c>
      <c r="B2277" t="s">
        <v>124</v>
      </c>
      <c r="C2277" t="s">
        <v>301</v>
      </c>
      <c r="D2277" t="s">
        <v>209</v>
      </c>
      <c r="E2277">
        <v>65.849996416620755</v>
      </c>
      <c r="F2277">
        <v>62.893899271543596</v>
      </c>
      <c r="G2277">
        <v>58.041893586106184</v>
      </c>
      <c r="H2277">
        <v>58.98271956975303</v>
      </c>
      <c r="I2277" t="s">
        <v>329</v>
      </c>
      <c r="J2277" t="s">
        <v>329</v>
      </c>
    </row>
    <row r="2278" spans="1:10" x14ac:dyDescent="0.35">
      <c r="A2278" t="s">
        <v>134</v>
      </c>
      <c r="B2278" t="s">
        <v>124</v>
      </c>
      <c r="C2278" t="s">
        <v>516</v>
      </c>
      <c r="D2278" t="s">
        <v>428</v>
      </c>
      <c r="E2278">
        <v>8.4941604453369095</v>
      </c>
      <c r="F2278">
        <v>9.5521307468696026</v>
      </c>
      <c r="G2278">
        <v>9.5764425012640757</v>
      </c>
      <c r="H2278">
        <v>10.02674232384274</v>
      </c>
      <c r="I2278">
        <v>10.235934586788419</v>
      </c>
      <c r="J2278" t="s">
        <v>329</v>
      </c>
    </row>
    <row r="2279" spans="1:10" x14ac:dyDescent="0.35">
      <c r="A2279" t="s">
        <v>134</v>
      </c>
      <c r="B2279" t="s">
        <v>124</v>
      </c>
      <c r="C2279" t="s">
        <v>184</v>
      </c>
      <c r="D2279" t="s">
        <v>488</v>
      </c>
      <c r="E2279" t="s">
        <v>329</v>
      </c>
      <c r="F2279" t="s">
        <v>329</v>
      </c>
      <c r="G2279" t="s">
        <v>329</v>
      </c>
      <c r="H2279" t="s">
        <v>329</v>
      </c>
      <c r="I2279" t="s">
        <v>329</v>
      </c>
      <c r="J2279" t="s">
        <v>329</v>
      </c>
    </row>
    <row r="2280" spans="1:10" x14ac:dyDescent="0.35">
      <c r="A2280" t="s">
        <v>134</v>
      </c>
      <c r="B2280" t="s">
        <v>124</v>
      </c>
      <c r="C2280" t="s">
        <v>297</v>
      </c>
      <c r="D2280" t="s">
        <v>14</v>
      </c>
      <c r="E2280" t="s">
        <v>329</v>
      </c>
      <c r="F2280" t="s">
        <v>329</v>
      </c>
      <c r="G2280" t="s">
        <v>329</v>
      </c>
      <c r="H2280" t="s">
        <v>329</v>
      </c>
      <c r="I2280" t="s">
        <v>329</v>
      </c>
      <c r="J2280" t="s">
        <v>329</v>
      </c>
    </row>
    <row r="2281" spans="1:10" x14ac:dyDescent="0.35">
      <c r="A2281" t="s">
        <v>134</v>
      </c>
      <c r="B2281" t="s">
        <v>124</v>
      </c>
      <c r="C2281" t="s">
        <v>431</v>
      </c>
      <c r="D2281" t="s">
        <v>216</v>
      </c>
      <c r="E2281">
        <v>35.267752512848503</v>
      </c>
      <c r="F2281">
        <v>35.535085411128399</v>
      </c>
      <c r="G2281">
        <v>40.366469498025999</v>
      </c>
      <c r="H2281" t="s">
        <v>329</v>
      </c>
      <c r="I2281" t="s">
        <v>329</v>
      </c>
      <c r="J2281" t="s">
        <v>329</v>
      </c>
    </row>
    <row r="2282" spans="1:10" x14ac:dyDescent="0.35">
      <c r="A2282" t="s">
        <v>134</v>
      </c>
      <c r="B2282" t="s">
        <v>124</v>
      </c>
      <c r="C2282" t="s">
        <v>446</v>
      </c>
      <c r="D2282" t="s">
        <v>252</v>
      </c>
      <c r="E2282">
        <v>49.545867393278833</v>
      </c>
      <c r="F2282">
        <v>48.719236564540424</v>
      </c>
      <c r="G2282">
        <v>49.376947040498443</v>
      </c>
      <c r="H2282">
        <v>49.715173485240811</v>
      </c>
      <c r="I2282" t="s">
        <v>329</v>
      </c>
      <c r="J2282" t="s">
        <v>329</v>
      </c>
    </row>
    <row r="2283" spans="1:10" x14ac:dyDescent="0.35">
      <c r="A2283" t="s">
        <v>134</v>
      </c>
      <c r="B2283" t="s">
        <v>124</v>
      </c>
      <c r="C2283" t="s">
        <v>398</v>
      </c>
      <c r="D2283" t="s">
        <v>163</v>
      </c>
      <c r="E2283">
        <v>5.3252830386986032</v>
      </c>
      <c r="F2283">
        <v>8.3116245762922212</v>
      </c>
      <c r="G2283">
        <v>7.9330114727207457</v>
      </c>
      <c r="H2283">
        <v>7.7727458805378387</v>
      </c>
      <c r="I2283">
        <v>7.5865793936323023</v>
      </c>
      <c r="J2283">
        <v>6.2437046770315661</v>
      </c>
    </row>
    <row r="2284" spans="1:10" x14ac:dyDescent="0.35">
      <c r="A2284" t="s">
        <v>134</v>
      </c>
      <c r="B2284" t="s">
        <v>124</v>
      </c>
      <c r="C2284" t="s">
        <v>9</v>
      </c>
      <c r="D2284" t="s">
        <v>457</v>
      </c>
      <c r="E2284">
        <v>14.702192013117251</v>
      </c>
      <c r="F2284">
        <v>16.666700029617502</v>
      </c>
      <c r="G2284">
        <v>17.052368572373108</v>
      </c>
      <c r="H2284">
        <v>15.886368625271652</v>
      </c>
      <c r="I2284">
        <v>14.058158073453034</v>
      </c>
      <c r="J2284">
        <v>11.467829734787149</v>
      </c>
    </row>
    <row r="2285" spans="1:10" x14ac:dyDescent="0.35">
      <c r="A2285" t="s">
        <v>134</v>
      </c>
      <c r="B2285" t="s">
        <v>124</v>
      </c>
      <c r="C2285" t="s">
        <v>5</v>
      </c>
      <c r="D2285" t="s">
        <v>156</v>
      </c>
      <c r="E2285">
        <v>1.49</v>
      </c>
      <c r="F2285" t="s">
        <v>329</v>
      </c>
      <c r="G2285">
        <v>1.77</v>
      </c>
      <c r="H2285" t="s">
        <v>329</v>
      </c>
      <c r="I2285">
        <v>1.49</v>
      </c>
      <c r="J2285" t="s">
        <v>329</v>
      </c>
    </row>
    <row r="2286" spans="1:10" x14ac:dyDescent="0.35">
      <c r="A2286" t="s">
        <v>134</v>
      </c>
      <c r="B2286" t="s">
        <v>124</v>
      </c>
      <c r="C2286" t="s">
        <v>69</v>
      </c>
      <c r="D2286" t="s">
        <v>170</v>
      </c>
      <c r="E2286">
        <v>67.691999999999993</v>
      </c>
      <c r="F2286">
        <v>67.62</v>
      </c>
      <c r="G2286">
        <v>67.548000000000002</v>
      </c>
      <c r="H2286">
        <v>67.475999999999999</v>
      </c>
      <c r="I2286">
        <v>67.421000000000006</v>
      </c>
      <c r="J2286">
        <v>67.382000000000005</v>
      </c>
    </row>
    <row r="2287" spans="1:10" x14ac:dyDescent="0.35">
      <c r="A2287" t="s">
        <v>134</v>
      </c>
      <c r="B2287" t="s">
        <v>124</v>
      </c>
      <c r="C2287" t="s">
        <v>91</v>
      </c>
      <c r="D2287" t="s">
        <v>359</v>
      </c>
      <c r="E2287">
        <v>13.439447414852065</v>
      </c>
      <c r="F2287">
        <v>13.06472707324248</v>
      </c>
      <c r="G2287">
        <v>12.958534561011129</v>
      </c>
      <c r="H2287">
        <v>12.56954526872642</v>
      </c>
      <c r="I2287">
        <v>12.479380630559005</v>
      </c>
      <c r="J2287">
        <v>12.512642365848906</v>
      </c>
    </row>
    <row r="2288" spans="1:10" x14ac:dyDescent="0.35">
      <c r="A2288" t="s">
        <v>134</v>
      </c>
      <c r="B2288" t="s">
        <v>124</v>
      </c>
      <c r="C2288" t="s">
        <v>390</v>
      </c>
      <c r="D2288" t="s">
        <v>473</v>
      </c>
      <c r="E2288">
        <v>71.736027537018614</v>
      </c>
      <c r="F2288">
        <v>72.16467080150565</v>
      </c>
      <c r="G2288">
        <v>72.248792633933235</v>
      </c>
      <c r="H2288">
        <v>72.833696152416849</v>
      </c>
      <c r="I2288">
        <v>73.282806383397627</v>
      </c>
      <c r="J2288">
        <v>73.722406319326481</v>
      </c>
    </row>
    <row r="2289" spans="1:10" x14ac:dyDescent="0.35">
      <c r="A2289" t="s">
        <v>134</v>
      </c>
      <c r="B2289" t="s">
        <v>124</v>
      </c>
      <c r="C2289" t="s">
        <v>70</v>
      </c>
      <c r="D2289" t="s">
        <v>447</v>
      </c>
      <c r="E2289">
        <v>4.4051875594799981</v>
      </c>
      <c r="F2289">
        <v>3.866423750029814</v>
      </c>
      <c r="G2289">
        <v>3.6824575055374358</v>
      </c>
      <c r="H2289">
        <v>3.4042447360577697</v>
      </c>
      <c r="I2289">
        <v>3.2662879329326331</v>
      </c>
      <c r="J2289">
        <v>3.16163571050653</v>
      </c>
    </row>
    <row r="2290" spans="1:10" x14ac:dyDescent="0.35">
      <c r="A2290" t="s">
        <v>134</v>
      </c>
      <c r="B2290" t="s">
        <v>124</v>
      </c>
      <c r="C2290" t="s">
        <v>77</v>
      </c>
      <c r="D2290" t="s">
        <v>426</v>
      </c>
      <c r="E2290">
        <v>-1.0706638115631599</v>
      </c>
      <c r="F2290">
        <v>4.4011544011544004</v>
      </c>
      <c r="G2290">
        <v>2.21147201105736</v>
      </c>
      <c r="H2290">
        <v>0</v>
      </c>
      <c r="I2290">
        <v>0.60851926977687798</v>
      </c>
      <c r="J2290">
        <v>0.201612903225803</v>
      </c>
    </row>
    <row r="2291" spans="1:10" x14ac:dyDescent="0.35">
      <c r="A2291" t="s">
        <v>34</v>
      </c>
      <c r="B2291" t="s">
        <v>500</v>
      </c>
      <c r="C2291" t="s">
        <v>97</v>
      </c>
      <c r="D2291" t="s">
        <v>217</v>
      </c>
      <c r="E2291">
        <v>99.9</v>
      </c>
      <c r="F2291" t="s">
        <v>329</v>
      </c>
      <c r="G2291">
        <v>100</v>
      </c>
      <c r="H2291" t="s">
        <v>329</v>
      </c>
      <c r="I2291" t="s">
        <v>329</v>
      </c>
      <c r="J2291" t="s">
        <v>329</v>
      </c>
    </row>
    <row r="2292" spans="1:10" x14ac:dyDescent="0.35">
      <c r="A2292" t="s">
        <v>34</v>
      </c>
      <c r="B2292" t="s">
        <v>500</v>
      </c>
      <c r="C2292" t="s">
        <v>346</v>
      </c>
      <c r="D2292" t="s">
        <v>502</v>
      </c>
      <c r="E2292">
        <v>1.3666605541684886</v>
      </c>
      <c r="F2292">
        <v>1.355521312966117</v>
      </c>
      <c r="G2292">
        <v>1.4867401190485154</v>
      </c>
      <c r="H2292">
        <v>1.797213707686846</v>
      </c>
      <c r="I2292" t="s">
        <v>329</v>
      </c>
      <c r="J2292" t="s">
        <v>329</v>
      </c>
    </row>
    <row r="2293" spans="1:10" x14ac:dyDescent="0.35">
      <c r="A2293" t="s">
        <v>34</v>
      </c>
      <c r="B2293" t="s">
        <v>500</v>
      </c>
      <c r="C2293" t="s">
        <v>313</v>
      </c>
      <c r="D2293" t="s">
        <v>277</v>
      </c>
      <c r="E2293">
        <v>3.1432068986594821</v>
      </c>
      <c r="F2293">
        <v>3.2218655125363118</v>
      </c>
      <c r="G2293">
        <v>3.156491886135703</v>
      </c>
      <c r="H2293">
        <v>3.1941487578522718</v>
      </c>
      <c r="I2293" t="s">
        <v>329</v>
      </c>
      <c r="J2293" t="s">
        <v>329</v>
      </c>
    </row>
    <row r="2294" spans="1:10" x14ac:dyDescent="0.35">
      <c r="A2294" t="s">
        <v>34</v>
      </c>
      <c r="B2294" t="s">
        <v>500</v>
      </c>
      <c r="C2294" t="s">
        <v>198</v>
      </c>
      <c r="D2294" t="s">
        <v>59</v>
      </c>
      <c r="E2294">
        <v>1.9807471980465083</v>
      </c>
      <c r="F2294">
        <v>1.9876105963257154</v>
      </c>
      <c r="G2294">
        <v>1.7559893025314053</v>
      </c>
      <c r="H2294">
        <v>1.7785139491428805</v>
      </c>
      <c r="I2294" t="s">
        <v>329</v>
      </c>
      <c r="J2294" t="s">
        <v>329</v>
      </c>
    </row>
    <row r="2295" spans="1:10" x14ac:dyDescent="0.35">
      <c r="A2295" t="s">
        <v>34</v>
      </c>
      <c r="B2295" t="s">
        <v>500</v>
      </c>
      <c r="C2295" t="s">
        <v>232</v>
      </c>
      <c r="D2295" t="s">
        <v>215</v>
      </c>
      <c r="E2295">
        <v>96.756363659160826</v>
      </c>
      <c r="F2295">
        <v>96.761176528600686</v>
      </c>
      <c r="G2295">
        <v>96.849580999082889</v>
      </c>
      <c r="H2295">
        <v>96.517926731460435</v>
      </c>
      <c r="I2295" t="s">
        <v>329</v>
      </c>
      <c r="J2295" t="s">
        <v>329</v>
      </c>
    </row>
    <row r="2296" spans="1:10" x14ac:dyDescent="0.35">
      <c r="A2296" t="s">
        <v>34</v>
      </c>
      <c r="B2296" t="s">
        <v>500</v>
      </c>
      <c r="C2296" t="s">
        <v>293</v>
      </c>
      <c r="D2296" t="s">
        <v>258</v>
      </c>
      <c r="E2296" t="s">
        <v>329</v>
      </c>
      <c r="F2296" t="s">
        <v>329</v>
      </c>
      <c r="G2296" t="s">
        <v>329</v>
      </c>
      <c r="H2296" t="s">
        <v>329</v>
      </c>
      <c r="I2296" t="s">
        <v>329</v>
      </c>
      <c r="J2296" t="s">
        <v>329</v>
      </c>
    </row>
    <row r="2297" spans="1:10" x14ac:dyDescent="0.35">
      <c r="A2297" t="s">
        <v>34</v>
      </c>
      <c r="B2297" t="s">
        <v>500</v>
      </c>
      <c r="C2297" t="s">
        <v>367</v>
      </c>
      <c r="D2297" t="s">
        <v>0</v>
      </c>
      <c r="E2297">
        <v>1471.0953445068612</v>
      </c>
      <c r="F2297">
        <v>1382.3907844113442</v>
      </c>
      <c r="G2297">
        <v>1456.5726362373043</v>
      </c>
      <c r="H2297">
        <v>1337.1710557424922</v>
      </c>
      <c r="I2297" t="s">
        <v>329</v>
      </c>
      <c r="J2297" t="s">
        <v>329</v>
      </c>
    </row>
    <row r="2298" spans="1:10" x14ac:dyDescent="0.35">
      <c r="A2298" t="s">
        <v>34</v>
      </c>
      <c r="B2298" t="s">
        <v>500</v>
      </c>
      <c r="C2298" t="s">
        <v>301</v>
      </c>
      <c r="D2298" t="s">
        <v>209</v>
      </c>
      <c r="E2298">
        <v>94.974476401838771</v>
      </c>
      <c r="F2298">
        <v>95.518785995351578</v>
      </c>
      <c r="G2298">
        <v>96.369973919970889</v>
      </c>
      <c r="H2298">
        <v>95.780757354366088</v>
      </c>
      <c r="I2298" t="s">
        <v>329</v>
      </c>
      <c r="J2298" t="s">
        <v>329</v>
      </c>
    </row>
    <row r="2299" spans="1:10" x14ac:dyDescent="0.35">
      <c r="A2299" t="s">
        <v>34</v>
      </c>
      <c r="B2299" t="s">
        <v>500</v>
      </c>
      <c r="C2299" t="s">
        <v>516</v>
      </c>
      <c r="D2299" t="s">
        <v>428</v>
      </c>
      <c r="E2299">
        <v>11.070805789220787</v>
      </c>
      <c r="F2299">
        <v>11.347214241048112</v>
      </c>
      <c r="G2299">
        <v>10.263257921772817</v>
      </c>
      <c r="H2299">
        <v>10.501626292706046</v>
      </c>
      <c r="I2299">
        <v>10.088251865144494</v>
      </c>
      <c r="J2299" t="s">
        <v>329</v>
      </c>
    </row>
    <row r="2300" spans="1:10" x14ac:dyDescent="0.35">
      <c r="A2300" t="s">
        <v>34</v>
      </c>
      <c r="B2300" t="s">
        <v>500</v>
      </c>
      <c r="C2300" t="s">
        <v>184</v>
      </c>
      <c r="D2300" t="s">
        <v>488</v>
      </c>
      <c r="E2300" t="s">
        <v>329</v>
      </c>
      <c r="F2300" t="s">
        <v>329</v>
      </c>
      <c r="G2300" t="s">
        <v>329</v>
      </c>
      <c r="H2300" t="s">
        <v>329</v>
      </c>
      <c r="I2300" t="s">
        <v>329</v>
      </c>
      <c r="J2300" t="s">
        <v>329</v>
      </c>
    </row>
    <row r="2301" spans="1:10" x14ac:dyDescent="0.35">
      <c r="A2301" t="s">
        <v>34</v>
      </c>
      <c r="B2301" t="s">
        <v>500</v>
      </c>
      <c r="C2301" t="s">
        <v>297</v>
      </c>
      <c r="D2301" t="s">
        <v>14</v>
      </c>
      <c r="E2301" t="s">
        <v>329</v>
      </c>
      <c r="F2301" t="s">
        <v>329</v>
      </c>
      <c r="G2301" t="s">
        <v>329</v>
      </c>
      <c r="H2301" t="s">
        <v>329</v>
      </c>
      <c r="I2301" t="s">
        <v>329</v>
      </c>
      <c r="J2301" t="s">
        <v>329</v>
      </c>
    </row>
    <row r="2302" spans="1:10" x14ac:dyDescent="0.35">
      <c r="A2302" t="s">
        <v>34</v>
      </c>
      <c r="B2302" t="s">
        <v>500</v>
      </c>
      <c r="C2302" t="s">
        <v>431</v>
      </c>
      <c r="D2302" t="s">
        <v>216</v>
      </c>
      <c r="E2302">
        <v>5.2737333442069403</v>
      </c>
      <c r="F2302">
        <v>5.2316623108459401</v>
      </c>
      <c r="G2302">
        <v>4.97238470129638</v>
      </c>
      <c r="H2302" t="s">
        <v>329</v>
      </c>
      <c r="I2302" t="s">
        <v>329</v>
      </c>
      <c r="J2302" t="s">
        <v>329</v>
      </c>
    </row>
    <row r="2303" spans="1:10" x14ac:dyDescent="0.35">
      <c r="A2303" t="s">
        <v>34</v>
      </c>
      <c r="B2303" t="s">
        <v>500</v>
      </c>
      <c r="C2303" t="s">
        <v>446</v>
      </c>
      <c r="D2303" t="s">
        <v>252</v>
      </c>
      <c r="E2303">
        <v>81.76997622965807</v>
      </c>
      <c r="F2303">
        <v>83.521606598529658</v>
      </c>
      <c r="G2303">
        <v>85.536119209588591</v>
      </c>
      <c r="H2303">
        <v>84.897694056511867</v>
      </c>
      <c r="I2303" t="s">
        <v>329</v>
      </c>
      <c r="J2303" t="s">
        <v>329</v>
      </c>
    </row>
    <row r="2304" spans="1:10" x14ac:dyDescent="0.35">
      <c r="A2304" t="s">
        <v>34</v>
      </c>
      <c r="B2304" t="s">
        <v>500</v>
      </c>
      <c r="C2304" t="s">
        <v>398</v>
      </c>
      <c r="D2304" t="s">
        <v>163</v>
      </c>
      <c r="E2304">
        <v>0.17030999997785967</v>
      </c>
      <c r="F2304">
        <v>0.1381664631372167</v>
      </c>
      <c r="G2304">
        <v>2.9414794851270782</v>
      </c>
      <c r="H2304">
        <v>9.9732969932054427</v>
      </c>
      <c r="I2304">
        <v>1.0974922865757251</v>
      </c>
      <c r="J2304" t="s">
        <v>329</v>
      </c>
    </row>
    <row r="2305" spans="1:10" x14ac:dyDescent="0.35">
      <c r="A2305" t="s">
        <v>34</v>
      </c>
      <c r="B2305" t="s">
        <v>500</v>
      </c>
      <c r="C2305" t="s">
        <v>9</v>
      </c>
      <c r="D2305" t="s">
        <v>457</v>
      </c>
      <c r="E2305">
        <v>21.43956763178921</v>
      </c>
      <c r="F2305">
        <v>24.245678225518475</v>
      </c>
      <c r="G2305">
        <v>29.581788836902014</v>
      </c>
      <c r="H2305">
        <v>24.588157981545823</v>
      </c>
      <c r="I2305">
        <v>23.983097386261804</v>
      </c>
      <c r="J2305" t="s">
        <v>329</v>
      </c>
    </row>
    <row r="2306" spans="1:10" x14ac:dyDescent="0.35">
      <c r="A2306" t="s">
        <v>34</v>
      </c>
      <c r="B2306" t="s">
        <v>500</v>
      </c>
      <c r="C2306" t="s">
        <v>5</v>
      </c>
      <c r="D2306" t="s">
        <v>156</v>
      </c>
      <c r="E2306">
        <v>0.77</v>
      </c>
      <c r="F2306" t="s">
        <v>329</v>
      </c>
      <c r="G2306">
        <v>0.94</v>
      </c>
      <c r="H2306" t="s">
        <v>329</v>
      </c>
      <c r="I2306">
        <v>0.73</v>
      </c>
      <c r="J2306" t="s">
        <v>329</v>
      </c>
    </row>
    <row r="2307" spans="1:10" x14ac:dyDescent="0.35">
      <c r="A2307" t="s">
        <v>34</v>
      </c>
      <c r="B2307" t="s">
        <v>500</v>
      </c>
      <c r="C2307" t="s">
        <v>69</v>
      </c>
      <c r="D2307" t="s">
        <v>170</v>
      </c>
      <c r="E2307">
        <v>87.183000000000007</v>
      </c>
      <c r="F2307">
        <v>87.304000000000002</v>
      </c>
      <c r="G2307">
        <v>87.426000000000002</v>
      </c>
      <c r="H2307">
        <v>87.548000000000002</v>
      </c>
      <c r="I2307">
        <v>87.67</v>
      </c>
      <c r="J2307">
        <v>87.792000000000002</v>
      </c>
    </row>
    <row r="2308" spans="1:10" x14ac:dyDescent="0.35">
      <c r="A2308" t="s">
        <v>34</v>
      </c>
      <c r="B2308" t="s">
        <v>500</v>
      </c>
      <c r="C2308" t="s">
        <v>91</v>
      </c>
      <c r="D2308" t="s">
        <v>359</v>
      </c>
      <c r="E2308">
        <v>8.2610724423533064</v>
      </c>
      <c r="F2308">
        <v>8.2177468746622484</v>
      </c>
      <c r="G2308">
        <v>8.3706540933997964</v>
      </c>
      <c r="H2308">
        <v>8.5669247979705094</v>
      </c>
      <c r="I2308">
        <v>9.2889043407184815</v>
      </c>
      <c r="J2308">
        <v>9.1385706813847349</v>
      </c>
    </row>
    <row r="2309" spans="1:10" x14ac:dyDescent="0.35">
      <c r="A2309" t="s">
        <v>34</v>
      </c>
      <c r="B2309" t="s">
        <v>500</v>
      </c>
      <c r="C2309" t="s">
        <v>390</v>
      </c>
      <c r="D2309" t="s">
        <v>473</v>
      </c>
      <c r="E2309">
        <v>80.775362600614372</v>
      </c>
      <c r="F2309">
        <v>79.749252440825728</v>
      </c>
      <c r="G2309">
        <v>80.260264620253466</v>
      </c>
      <c r="H2309">
        <v>79.649355558966278</v>
      </c>
      <c r="I2309">
        <v>78.239120501918535</v>
      </c>
      <c r="J2309">
        <v>78.59651239386703</v>
      </c>
    </row>
    <row r="2310" spans="1:10" x14ac:dyDescent="0.35">
      <c r="A2310" t="s">
        <v>34</v>
      </c>
      <c r="B2310" t="s">
        <v>500</v>
      </c>
      <c r="C2310" t="s">
        <v>70</v>
      </c>
      <c r="D2310" t="s">
        <v>447</v>
      </c>
      <c r="E2310">
        <v>4.2870474783217327</v>
      </c>
      <c r="F2310">
        <v>4.1250855640018731</v>
      </c>
      <c r="G2310">
        <v>4.5461438764320832</v>
      </c>
      <c r="H2310">
        <v>4.8008015771971335</v>
      </c>
      <c r="I2310">
        <v>4.9005700775270027</v>
      </c>
      <c r="J2310">
        <v>4.8160491205489775</v>
      </c>
    </row>
    <row r="2311" spans="1:10" x14ac:dyDescent="0.35">
      <c r="A2311" t="s">
        <v>34</v>
      </c>
      <c r="B2311" t="s">
        <v>500</v>
      </c>
      <c r="C2311" t="s">
        <v>77</v>
      </c>
      <c r="D2311" t="s">
        <v>426</v>
      </c>
      <c r="E2311">
        <v>3.9898414640150799</v>
      </c>
      <c r="F2311" t="s">
        <v>329</v>
      </c>
      <c r="G2311" t="s">
        <v>329</v>
      </c>
      <c r="H2311">
        <v>5.5438287367597701</v>
      </c>
      <c r="I2311">
        <v>0.74971861123440098</v>
      </c>
      <c r="J2311">
        <v>-3.7488919985039399</v>
      </c>
    </row>
    <row r="2312" spans="1:10" x14ac:dyDescent="0.35">
      <c r="A2312" t="s">
        <v>437</v>
      </c>
      <c r="B2312" t="s">
        <v>404</v>
      </c>
      <c r="C2312" t="s">
        <v>97</v>
      </c>
      <c r="D2312" t="s">
        <v>217</v>
      </c>
      <c r="E2312">
        <v>17</v>
      </c>
      <c r="F2312" t="s">
        <v>329</v>
      </c>
      <c r="G2312">
        <v>20.562560000000001</v>
      </c>
      <c r="H2312" t="s">
        <v>329</v>
      </c>
      <c r="I2312" t="s">
        <v>329</v>
      </c>
      <c r="J2312" t="s">
        <v>329</v>
      </c>
    </row>
    <row r="2313" spans="1:10" x14ac:dyDescent="0.35">
      <c r="A2313" t="s">
        <v>437</v>
      </c>
      <c r="B2313" t="s">
        <v>404</v>
      </c>
      <c r="C2313" t="s">
        <v>346</v>
      </c>
      <c r="D2313" t="s">
        <v>502</v>
      </c>
      <c r="E2313" t="s">
        <v>329</v>
      </c>
      <c r="F2313" t="s">
        <v>329</v>
      </c>
      <c r="G2313" t="s">
        <v>329</v>
      </c>
      <c r="H2313" t="s">
        <v>329</v>
      </c>
      <c r="I2313" t="s">
        <v>329</v>
      </c>
      <c r="J2313" t="s">
        <v>329</v>
      </c>
    </row>
    <row r="2314" spans="1:10" x14ac:dyDescent="0.35">
      <c r="A2314" t="s">
        <v>437</v>
      </c>
      <c r="B2314" t="s">
        <v>404</v>
      </c>
      <c r="C2314" t="s">
        <v>313</v>
      </c>
      <c r="D2314" t="s">
        <v>277</v>
      </c>
      <c r="E2314" t="s">
        <v>329</v>
      </c>
      <c r="F2314" t="s">
        <v>329</v>
      </c>
      <c r="G2314" t="s">
        <v>329</v>
      </c>
      <c r="H2314" t="s">
        <v>329</v>
      </c>
      <c r="I2314" t="s">
        <v>329</v>
      </c>
      <c r="J2314" t="s">
        <v>329</v>
      </c>
    </row>
    <row r="2315" spans="1:10" x14ac:dyDescent="0.35">
      <c r="A2315" t="s">
        <v>437</v>
      </c>
      <c r="B2315" t="s">
        <v>404</v>
      </c>
      <c r="C2315" t="s">
        <v>198</v>
      </c>
      <c r="D2315" t="s">
        <v>59</v>
      </c>
      <c r="E2315" t="s">
        <v>329</v>
      </c>
      <c r="F2315" t="s">
        <v>329</v>
      </c>
      <c r="G2315" t="s">
        <v>329</v>
      </c>
      <c r="H2315" t="s">
        <v>329</v>
      </c>
      <c r="I2315" t="s">
        <v>329</v>
      </c>
      <c r="J2315" t="s">
        <v>329</v>
      </c>
    </row>
    <row r="2316" spans="1:10" x14ac:dyDescent="0.35">
      <c r="A2316" t="s">
        <v>437</v>
      </c>
      <c r="B2316" t="s">
        <v>404</v>
      </c>
      <c r="C2316" t="s">
        <v>232</v>
      </c>
      <c r="D2316" t="s">
        <v>215</v>
      </c>
      <c r="E2316" t="s">
        <v>329</v>
      </c>
      <c r="F2316" t="s">
        <v>329</v>
      </c>
      <c r="G2316" t="s">
        <v>329</v>
      </c>
      <c r="H2316" t="s">
        <v>329</v>
      </c>
      <c r="I2316" t="s">
        <v>329</v>
      </c>
      <c r="J2316" t="s">
        <v>329</v>
      </c>
    </row>
    <row r="2317" spans="1:10" x14ac:dyDescent="0.35">
      <c r="A2317" t="s">
        <v>437</v>
      </c>
      <c r="B2317" t="s">
        <v>404</v>
      </c>
      <c r="C2317" t="s">
        <v>293</v>
      </c>
      <c r="D2317" t="s">
        <v>258</v>
      </c>
      <c r="E2317" t="s">
        <v>329</v>
      </c>
      <c r="F2317" t="s">
        <v>329</v>
      </c>
      <c r="G2317" t="s">
        <v>329</v>
      </c>
      <c r="H2317" t="s">
        <v>329</v>
      </c>
      <c r="I2317" t="s">
        <v>329</v>
      </c>
      <c r="J2317" t="s">
        <v>329</v>
      </c>
    </row>
    <row r="2318" spans="1:10" x14ac:dyDescent="0.35">
      <c r="A2318" t="s">
        <v>437</v>
      </c>
      <c r="B2318" t="s">
        <v>404</v>
      </c>
      <c r="C2318" t="s">
        <v>367</v>
      </c>
      <c r="D2318" t="s">
        <v>0</v>
      </c>
      <c r="E2318" t="s">
        <v>329</v>
      </c>
      <c r="F2318" t="s">
        <v>329</v>
      </c>
      <c r="G2318" t="s">
        <v>329</v>
      </c>
      <c r="H2318" t="s">
        <v>329</v>
      </c>
      <c r="I2318" t="s">
        <v>329</v>
      </c>
      <c r="J2318" t="s">
        <v>329</v>
      </c>
    </row>
    <row r="2319" spans="1:10" x14ac:dyDescent="0.35">
      <c r="A2319" t="s">
        <v>437</v>
      </c>
      <c r="B2319" t="s">
        <v>404</v>
      </c>
      <c r="C2319" t="s">
        <v>301</v>
      </c>
      <c r="D2319" t="s">
        <v>209</v>
      </c>
      <c r="E2319" t="s">
        <v>329</v>
      </c>
      <c r="F2319" t="s">
        <v>329</v>
      </c>
      <c r="G2319" t="s">
        <v>329</v>
      </c>
      <c r="H2319" t="s">
        <v>329</v>
      </c>
      <c r="I2319" t="s">
        <v>329</v>
      </c>
      <c r="J2319" t="s">
        <v>329</v>
      </c>
    </row>
    <row r="2320" spans="1:10" x14ac:dyDescent="0.35">
      <c r="A2320" t="s">
        <v>437</v>
      </c>
      <c r="B2320" t="s">
        <v>404</v>
      </c>
      <c r="C2320" t="s">
        <v>516</v>
      </c>
      <c r="D2320" t="s">
        <v>428</v>
      </c>
      <c r="E2320" t="s">
        <v>329</v>
      </c>
      <c r="F2320" t="s">
        <v>329</v>
      </c>
      <c r="G2320" t="s">
        <v>329</v>
      </c>
      <c r="H2320" t="s">
        <v>329</v>
      </c>
      <c r="I2320" t="s">
        <v>329</v>
      </c>
      <c r="J2320" t="s">
        <v>329</v>
      </c>
    </row>
    <row r="2321" spans="1:10" x14ac:dyDescent="0.35">
      <c r="A2321" t="s">
        <v>437</v>
      </c>
      <c r="B2321" t="s">
        <v>404</v>
      </c>
      <c r="C2321" t="s">
        <v>184</v>
      </c>
      <c r="D2321" t="s">
        <v>488</v>
      </c>
      <c r="E2321" t="s">
        <v>329</v>
      </c>
      <c r="F2321" t="s">
        <v>329</v>
      </c>
      <c r="G2321" t="s">
        <v>329</v>
      </c>
      <c r="H2321" t="s">
        <v>329</v>
      </c>
      <c r="I2321" t="s">
        <v>329</v>
      </c>
      <c r="J2321" t="s">
        <v>329</v>
      </c>
    </row>
    <row r="2322" spans="1:10" x14ac:dyDescent="0.35">
      <c r="A2322" t="s">
        <v>437</v>
      </c>
      <c r="B2322" t="s">
        <v>404</v>
      </c>
      <c r="C2322" t="s">
        <v>297</v>
      </c>
      <c r="D2322" t="s">
        <v>14</v>
      </c>
      <c r="E2322" t="s">
        <v>329</v>
      </c>
      <c r="F2322" t="s">
        <v>329</v>
      </c>
      <c r="G2322" t="s">
        <v>329</v>
      </c>
      <c r="H2322" t="s">
        <v>329</v>
      </c>
      <c r="I2322" t="s">
        <v>329</v>
      </c>
      <c r="J2322" t="s">
        <v>329</v>
      </c>
    </row>
    <row r="2323" spans="1:10" x14ac:dyDescent="0.35">
      <c r="A2323" t="s">
        <v>437</v>
      </c>
      <c r="B2323" t="s">
        <v>404</v>
      </c>
      <c r="C2323" t="s">
        <v>431</v>
      </c>
      <c r="D2323" t="s">
        <v>216</v>
      </c>
      <c r="E2323">
        <v>4.1297797724731797</v>
      </c>
      <c r="F2323">
        <v>4.2366830764063002</v>
      </c>
      <c r="G2323" t="s">
        <v>329</v>
      </c>
      <c r="H2323" t="s">
        <v>329</v>
      </c>
      <c r="I2323" t="s">
        <v>329</v>
      </c>
      <c r="J2323" t="s">
        <v>329</v>
      </c>
    </row>
    <row r="2324" spans="1:10" x14ac:dyDescent="0.35">
      <c r="A2324" t="s">
        <v>437</v>
      </c>
      <c r="B2324" t="s">
        <v>404</v>
      </c>
      <c r="C2324" t="s">
        <v>446</v>
      </c>
      <c r="D2324" t="s">
        <v>252</v>
      </c>
      <c r="E2324">
        <v>31.655844155844161</v>
      </c>
      <c r="F2324">
        <v>28.666666666666675</v>
      </c>
      <c r="G2324">
        <v>29.537953795379536</v>
      </c>
      <c r="H2324">
        <v>30.031948881789138</v>
      </c>
      <c r="I2324" t="s">
        <v>329</v>
      </c>
      <c r="J2324" t="s">
        <v>329</v>
      </c>
    </row>
    <row r="2325" spans="1:10" x14ac:dyDescent="0.35">
      <c r="A2325" t="s">
        <v>437</v>
      </c>
      <c r="B2325" t="s">
        <v>404</v>
      </c>
      <c r="C2325" t="s">
        <v>398</v>
      </c>
      <c r="D2325" t="s">
        <v>163</v>
      </c>
      <c r="E2325">
        <v>7.2397121592475439E-2</v>
      </c>
      <c r="F2325">
        <v>0.14030530093067031</v>
      </c>
      <c r="G2325">
        <v>0.11620069427902117</v>
      </c>
      <c r="H2325" t="s">
        <v>329</v>
      </c>
      <c r="I2325" t="s">
        <v>329</v>
      </c>
      <c r="J2325" t="s">
        <v>329</v>
      </c>
    </row>
    <row r="2326" spans="1:10" x14ac:dyDescent="0.35">
      <c r="A2326" t="s">
        <v>437</v>
      </c>
      <c r="B2326" t="s">
        <v>404</v>
      </c>
      <c r="C2326" t="s">
        <v>9</v>
      </c>
      <c r="D2326" t="s">
        <v>457</v>
      </c>
      <c r="E2326">
        <v>10.20726849627953</v>
      </c>
      <c r="F2326">
        <v>13.790986492637872</v>
      </c>
      <c r="G2326">
        <v>12.136432765536291</v>
      </c>
      <c r="H2326" t="s">
        <v>329</v>
      </c>
      <c r="I2326" t="s">
        <v>329</v>
      </c>
      <c r="J2326" t="s">
        <v>329</v>
      </c>
    </row>
    <row r="2327" spans="1:10" x14ac:dyDescent="0.35">
      <c r="A2327" t="s">
        <v>437</v>
      </c>
      <c r="B2327" t="s">
        <v>404</v>
      </c>
      <c r="C2327" t="s">
        <v>5</v>
      </c>
      <c r="D2327" t="s">
        <v>156</v>
      </c>
      <c r="E2327">
        <v>1.07</v>
      </c>
      <c r="F2327" t="s">
        <v>329</v>
      </c>
      <c r="G2327">
        <v>1.31</v>
      </c>
      <c r="H2327" t="s">
        <v>329</v>
      </c>
      <c r="I2327">
        <v>1.07</v>
      </c>
      <c r="J2327" t="s">
        <v>329</v>
      </c>
    </row>
    <row r="2328" spans="1:10" x14ac:dyDescent="0.35">
      <c r="A2328" t="s">
        <v>437</v>
      </c>
      <c r="B2328" t="s">
        <v>404</v>
      </c>
      <c r="C2328" t="s">
        <v>69</v>
      </c>
      <c r="D2328" t="s">
        <v>170</v>
      </c>
      <c r="E2328">
        <v>24.753</v>
      </c>
      <c r="F2328">
        <v>25.253</v>
      </c>
      <c r="G2328">
        <v>25.76</v>
      </c>
      <c r="H2328">
        <v>26.271000000000001</v>
      </c>
      <c r="I2328">
        <v>26.789000000000001</v>
      </c>
      <c r="J2328">
        <v>27.312000000000001</v>
      </c>
    </row>
    <row r="2329" spans="1:10" x14ac:dyDescent="0.35">
      <c r="A2329" t="s">
        <v>437</v>
      </c>
      <c r="B2329" t="s">
        <v>404</v>
      </c>
      <c r="C2329" t="s">
        <v>91</v>
      </c>
      <c r="D2329" t="s">
        <v>359</v>
      </c>
      <c r="E2329">
        <v>13.342493806679936</v>
      </c>
      <c r="F2329">
        <v>13.230417297041768</v>
      </c>
      <c r="G2329">
        <v>12.192616185000984</v>
      </c>
      <c r="H2329">
        <v>11.982807495515265</v>
      </c>
      <c r="I2329">
        <v>11.19799789314596</v>
      </c>
      <c r="J2329">
        <v>10.739115725656651</v>
      </c>
    </row>
    <row r="2330" spans="1:10" x14ac:dyDescent="0.35">
      <c r="A2330" t="s">
        <v>437</v>
      </c>
      <c r="B2330" t="s">
        <v>404</v>
      </c>
      <c r="C2330" t="s">
        <v>390</v>
      </c>
      <c r="D2330" t="s">
        <v>473</v>
      </c>
      <c r="E2330">
        <v>61.480484612385908</v>
      </c>
      <c r="F2330">
        <v>59.616345205577034</v>
      </c>
      <c r="G2330">
        <v>61.583381835065296</v>
      </c>
      <c r="H2330">
        <v>62.479793549587072</v>
      </c>
      <c r="I2330">
        <v>61.08175782665819</v>
      </c>
      <c r="J2330">
        <v>62.282482628030721</v>
      </c>
    </row>
    <row r="2331" spans="1:10" x14ac:dyDescent="0.35">
      <c r="A2331" t="s">
        <v>437</v>
      </c>
      <c r="B2331" t="s">
        <v>404</v>
      </c>
      <c r="C2331" t="s">
        <v>70</v>
      </c>
      <c r="D2331" t="s">
        <v>447</v>
      </c>
      <c r="E2331">
        <v>5.7927234210597289</v>
      </c>
      <c r="F2331">
        <v>5.8297786528050466</v>
      </c>
      <c r="G2331">
        <v>5.6365605561200711</v>
      </c>
      <c r="H2331">
        <v>6.6105619253285592</v>
      </c>
      <c r="I2331">
        <v>5.89506671459662</v>
      </c>
      <c r="J2331">
        <v>5.6691214984382965</v>
      </c>
    </row>
    <row r="2332" spans="1:10" x14ac:dyDescent="0.35">
      <c r="A2332" t="s">
        <v>437</v>
      </c>
      <c r="B2332" t="s">
        <v>404</v>
      </c>
      <c r="C2332" t="s">
        <v>77</v>
      </c>
      <c r="D2332" t="s">
        <v>426</v>
      </c>
      <c r="E2332">
        <v>3.5978110213829599</v>
      </c>
      <c r="F2332">
        <v>5.0248165661758604</v>
      </c>
      <c r="G2332">
        <v>6.1035928002459796</v>
      </c>
      <c r="H2332">
        <v>4.9283407107136004</v>
      </c>
      <c r="I2332">
        <v>5.3403616771105398</v>
      </c>
      <c r="J2332">
        <v>3.17545459421711</v>
      </c>
    </row>
    <row r="2333" spans="1:10" x14ac:dyDescent="0.35">
      <c r="A2333" t="s">
        <v>261</v>
      </c>
      <c r="B2333" t="s">
        <v>189</v>
      </c>
      <c r="C2333" t="s">
        <v>97</v>
      </c>
      <c r="D2333" t="s">
        <v>217</v>
      </c>
      <c r="E2333">
        <v>4.0999999999999996</v>
      </c>
      <c r="F2333" t="s">
        <v>329</v>
      </c>
      <c r="G2333">
        <v>9.8000000000000007</v>
      </c>
      <c r="H2333" t="s">
        <v>329</v>
      </c>
      <c r="I2333" t="s">
        <v>329</v>
      </c>
      <c r="J2333" t="s">
        <v>329</v>
      </c>
    </row>
    <row r="2334" spans="1:10" x14ac:dyDescent="0.35">
      <c r="A2334" t="s">
        <v>261</v>
      </c>
      <c r="B2334" t="s">
        <v>189</v>
      </c>
      <c r="C2334" t="s">
        <v>346</v>
      </c>
      <c r="D2334" t="s">
        <v>502</v>
      </c>
      <c r="E2334" t="s">
        <v>329</v>
      </c>
      <c r="F2334" t="s">
        <v>329</v>
      </c>
      <c r="G2334" t="s">
        <v>329</v>
      </c>
      <c r="H2334" t="s">
        <v>329</v>
      </c>
      <c r="I2334" t="s">
        <v>329</v>
      </c>
      <c r="J2334" t="s">
        <v>329</v>
      </c>
    </row>
    <row r="2335" spans="1:10" x14ac:dyDescent="0.35">
      <c r="A2335" t="s">
        <v>261</v>
      </c>
      <c r="B2335" t="s">
        <v>189</v>
      </c>
      <c r="C2335" t="s">
        <v>313</v>
      </c>
      <c r="D2335" t="s">
        <v>277</v>
      </c>
      <c r="E2335" t="s">
        <v>329</v>
      </c>
      <c r="F2335" t="s">
        <v>329</v>
      </c>
      <c r="G2335" t="s">
        <v>329</v>
      </c>
      <c r="H2335" t="s">
        <v>329</v>
      </c>
      <c r="I2335" t="s">
        <v>329</v>
      </c>
      <c r="J2335" t="s">
        <v>329</v>
      </c>
    </row>
    <row r="2336" spans="1:10" x14ac:dyDescent="0.35">
      <c r="A2336" t="s">
        <v>261</v>
      </c>
      <c r="B2336" t="s">
        <v>189</v>
      </c>
      <c r="C2336" t="s">
        <v>198</v>
      </c>
      <c r="D2336" t="s">
        <v>59</v>
      </c>
      <c r="E2336" t="s">
        <v>329</v>
      </c>
      <c r="F2336" t="s">
        <v>329</v>
      </c>
      <c r="G2336" t="s">
        <v>329</v>
      </c>
      <c r="H2336" t="s">
        <v>329</v>
      </c>
      <c r="I2336" t="s">
        <v>329</v>
      </c>
      <c r="J2336" t="s">
        <v>329</v>
      </c>
    </row>
    <row r="2337" spans="1:10" x14ac:dyDescent="0.35">
      <c r="A2337" t="s">
        <v>261</v>
      </c>
      <c r="B2337" t="s">
        <v>189</v>
      </c>
      <c r="C2337" t="s">
        <v>232</v>
      </c>
      <c r="D2337" t="s">
        <v>215</v>
      </c>
      <c r="E2337" t="s">
        <v>329</v>
      </c>
      <c r="F2337" t="s">
        <v>329</v>
      </c>
      <c r="G2337" t="s">
        <v>329</v>
      </c>
      <c r="H2337" t="s">
        <v>329</v>
      </c>
      <c r="I2337" t="s">
        <v>329</v>
      </c>
      <c r="J2337" t="s">
        <v>329</v>
      </c>
    </row>
    <row r="2338" spans="1:10" x14ac:dyDescent="0.35">
      <c r="A2338" t="s">
        <v>261</v>
      </c>
      <c r="B2338" t="s">
        <v>189</v>
      </c>
      <c r="C2338" t="s">
        <v>293</v>
      </c>
      <c r="D2338" t="s">
        <v>258</v>
      </c>
      <c r="E2338" t="s">
        <v>329</v>
      </c>
      <c r="F2338" t="s">
        <v>329</v>
      </c>
      <c r="G2338" t="s">
        <v>329</v>
      </c>
      <c r="H2338" t="s">
        <v>329</v>
      </c>
      <c r="I2338" t="s">
        <v>329</v>
      </c>
      <c r="J2338" t="s">
        <v>329</v>
      </c>
    </row>
    <row r="2339" spans="1:10" x14ac:dyDescent="0.35">
      <c r="A2339" t="s">
        <v>261</v>
      </c>
      <c r="B2339" t="s">
        <v>189</v>
      </c>
      <c r="C2339" t="s">
        <v>367</v>
      </c>
      <c r="D2339" t="s">
        <v>0</v>
      </c>
      <c r="E2339" t="s">
        <v>329</v>
      </c>
      <c r="F2339" t="s">
        <v>329</v>
      </c>
      <c r="G2339" t="s">
        <v>329</v>
      </c>
      <c r="H2339" t="s">
        <v>329</v>
      </c>
      <c r="I2339" t="s">
        <v>329</v>
      </c>
      <c r="J2339" t="s">
        <v>329</v>
      </c>
    </row>
    <row r="2340" spans="1:10" x14ac:dyDescent="0.35">
      <c r="A2340" t="s">
        <v>261</v>
      </c>
      <c r="B2340" t="s">
        <v>189</v>
      </c>
      <c r="C2340" t="s">
        <v>301</v>
      </c>
      <c r="D2340" t="s">
        <v>209</v>
      </c>
      <c r="E2340" t="s">
        <v>329</v>
      </c>
      <c r="F2340" t="s">
        <v>329</v>
      </c>
      <c r="G2340" t="s">
        <v>329</v>
      </c>
      <c r="H2340" t="s">
        <v>329</v>
      </c>
      <c r="I2340" t="s">
        <v>329</v>
      </c>
      <c r="J2340" t="s">
        <v>329</v>
      </c>
    </row>
    <row r="2341" spans="1:10" x14ac:dyDescent="0.35">
      <c r="A2341" t="s">
        <v>261</v>
      </c>
      <c r="B2341" t="s">
        <v>189</v>
      </c>
      <c r="C2341" t="s">
        <v>516</v>
      </c>
      <c r="D2341" t="s">
        <v>428</v>
      </c>
      <c r="E2341" t="s">
        <v>329</v>
      </c>
      <c r="F2341" t="s">
        <v>329</v>
      </c>
      <c r="G2341" t="s">
        <v>329</v>
      </c>
      <c r="H2341" t="s">
        <v>329</v>
      </c>
      <c r="I2341" t="s">
        <v>329</v>
      </c>
      <c r="J2341" t="s">
        <v>329</v>
      </c>
    </row>
    <row r="2342" spans="1:10" x14ac:dyDescent="0.35">
      <c r="A2342" t="s">
        <v>261</v>
      </c>
      <c r="B2342" t="s">
        <v>189</v>
      </c>
      <c r="C2342" t="s">
        <v>184</v>
      </c>
      <c r="D2342" t="s">
        <v>488</v>
      </c>
      <c r="E2342">
        <v>0</v>
      </c>
      <c r="F2342" t="s">
        <v>329</v>
      </c>
      <c r="G2342" t="s">
        <v>329</v>
      </c>
      <c r="H2342" t="s">
        <v>329</v>
      </c>
      <c r="I2342" t="s">
        <v>329</v>
      </c>
      <c r="J2342" t="s">
        <v>329</v>
      </c>
    </row>
    <row r="2343" spans="1:10" x14ac:dyDescent="0.35">
      <c r="A2343" t="s">
        <v>261</v>
      </c>
      <c r="B2343" t="s">
        <v>189</v>
      </c>
      <c r="C2343" t="s">
        <v>297</v>
      </c>
      <c r="D2343" t="s">
        <v>14</v>
      </c>
      <c r="E2343" t="s">
        <v>329</v>
      </c>
      <c r="F2343" t="s">
        <v>329</v>
      </c>
      <c r="G2343" t="s">
        <v>329</v>
      </c>
      <c r="H2343" t="s">
        <v>329</v>
      </c>
      <c r="I2343" t="s">
        <v>329</v>
      </c>
      <c r="J2343" t="s">
        <v>329</v>
      </c>
    </row>
    <row r="2344" spans="1:10" x14ac:dyDescent="0.35">
      <c r="A2344" t="s">
        <v>261</v>
      </c>
      <c r="B2344" t="s">
        <v>189</v>
      </c>
      <c r="C2344" t="s">
        <v>431</v>
      </c>
      <c r="D2344" t="s">
        <v>216</v>
      </c>
      <c r="E2344">
        <v>90.635336418863801</v>
      </c>
      <c r="F2344">
        <v>89.392484541191195</v>
      </c>
      <c r="G2344" t="s">
        <v>329</v>
      </c>
      <c r="H2344" t="s">
        <v>329</v>
      </c>
      <c r="I2344" t="s">
        <v>329</v>
      </c>
      <c r="J2344" t="s">
        <v>329</v>
      </c>
    </row>
    <row r="2345" spans="1:10" x14ac:dyDescent="0.35">
      <c r="A2345" t="s">
        <v>261</v>
      </c>
      <c r="B2345" t="s">
        <v>189</v>
      </c>
      <c r="C2345" t="s">
        <v>446</v>
      </c>
      <c r="D2345" t="s">
        <v>252</v>
      </c>
      <c r="E2345">
        <v>95.391705069124413</v>
      </c>
      <c r="F2345">
        <v>95.491803278688508</v>
      </c>
      <c r="G2345">
        <v>93.950177935943074</v>
      </c>
      <c r="H2345">
        <v>90.421455938697321</v>
      </c>
      <c r="I2345" t="s">
        <v>329</v>
      </c>
      <c r="J2345" t="s">
        <v>329</v>
      </c>
    </row>
    <row r="2346" spans="1:10" x14ac:dyDescent="0.35">
      <c r="A2346" t="s">
        <v>261</v>
      </c>
      <c r="B2346" t="s">
        <v>189</v>
      </c>
      <c r="C2346" t="s">
        <v>398</v>
      </c>
      <c r="D2346" t="s">
        <v>163</v>
      </c>
      <c r="E2346" t="s">
        <v>329</v>
      </c>
      <c r="F2346" t="s">
        <v>329</v>
      </c>
      <c r="G2346" t="s">
        <v>329</v>
      </c>
      <c r="H2346" t="s">
        <v>329</v>
      </c>
      <c r="I2346" t="s">
        <v>329</v>
      </c>
      <c r="J2346" t="s">
        <v>329</v>
      </c>
    </row>
    <row r="2347" spans="1:10" x14ac:dyDescent="0.35">
      <c r="A2347" t="s">
        <v>261</v>
      </c>
      <c r="B2347" t="s">
        <v>189</v>
      </c>
      <c r="C2347" t="s">
        <v>9</v>
      </c>
      <c r="D2347" t="s">
        <v>457</v>
      </c>
      <c r="E2347" t="s">
        <v>329</v>
      </c>
      <c r="F2347" t="s">
        <v>329</v>
      </c>
      <c r="G2347" t="s">
        <v>329</v>
      </c>
      <c r="H2347" t="s">
        <v>329</v>
      </c>
      <c r="I2347" t="s">
        <v>329</v>
      </c>
      <c r="J2347" t="s">
        <v>329</v>
      </c>
    </row>
    <row r="2348" spans="1:10" x14ac:dyDescent="0.35">
      <c r="A2348" t="s">
        <v>261</v>
      </c>
      <c r="B2348" t="s">
        <v>189</v>
      </c>
      <c r="C2348" t="s">
        <v>5</v>
      </c>
      <c r="D2348" t="s">
        <v>156</v>
      </c>
      <c r="E2348">
        <v>0.96</v>
      </c>
      <c r="F2348" t="s">
        <v>329</v>
      </c>
      <c r="G2348">
        <v>1.22</v>
      </c>
      <c r="H2348" t="s">
        <v>329</v>
      </c>
      <c r="I2348">
        <v>0.94</v>
      </c>
      <c r="J2348" t="s">
        <v>329</v>
      </c>
    </row>
    <row r="2349" spans="1:10" x14ac:dyDescent="0.35">
      <c r="A2349" t="s">
        <v>261</v>
      </c>
      <c r="B2349" t="s">
        <v>189</v>
      </c>
      <c r="C2349" t="s">
        <v>69</v>
      </c>
      <c r="D2349" t="s">
        <v>170</v>
      </c>
      <c r="E2349">
        <v>47.801000000000002</v>
      </c>
      <c r="F2349">
        <v>48.167999999999999</v>
      </c>
      <c r="G2349">
        <v>48.540999999999997</v>
      </c>
      <c r="H2349">
        <v>48.920999999999999</v>
      </c>
      <c r="I2349">
        <v>49.308</v>
      </c>
      <c r="J2349">
        <v>49.701000000000001</v>
      </c>
    </row>
    <row r="2350" spans="1:10" x14ac:dyDescent="0.35">
      <c r="A2350" t="s">
        <v>261</v>
      </c>
      <c r="B2350" t="s">
        <v>189</v>
      </c>
      <c r="C2350" t="s">
        <v>91</v>
      </c>
      <c r="D2350" t="s">
        <v>359</v>
      </c>
      <c r="E2350" t="s">
        <v>329</v>
      </c>
      <c r="F2350" t="s">
        <v>329</v>
      </c>
      <c r="G2350" t="s">
        <v>329</v>
      </c>
      <c r="H2350" t="s">
        <v>329</v>
      </c>
      <c r="I2350" t="s">
        <v>329</v>
      </c>
      <c r="J2350" t="s">
        <v>329</v>
      </c>
    </row>
    <row r="2351" spans="1:10" x14ac:dyDescent="0.35">
      <c r="A2351" t="s">
        <v>261</v>
      </c>
      <c r="B2351" t="s">
        <v>189</v>
      </c>
      <c r="C2351" t="s">
        <v>390</v>
      </c>
      <c r="D2351" t="s">
        <v>473</v>
      </c>
      <c r="E2351" t="s">
        <v>329</v>
      </c>
      <c r="F2351" t="s">
        <v>329</v>
      </c>
      <c r="G2351" t="s">
        <v>329</v>
      </c>
      <c r="H2351" t="s">
        <v>329</v>
      </c>
      <c r="I2351" t="s">
        <v>329</v>
      </c>
      <c r="J2351" t="s">
        <v>329</v>
      </c>
    </row>
    <row r="2352" spans="1:10" x14ac:dyDescent="0.35">
      <c r="A2352" t="s">
        <v>261</v>
      </c>
      <c r="B2352" t="s">
        <v>189</v>
      </c>
      <c r="C2352" t="s">
        <v>70</v>
      </c>
      <c r="D2352" t="s">
        <v>447</v>
      </c>
      <c r="E2352" t="s">
        <v>329</v>
      </c>
      <c r="F2352" t="s">
        <v>329</v>
      </c>
      <c r="G2352" t="s">
        <v>329</v>
      </c>
      <c r="H2352" t="s">
        <v>329</v>
      </c>
      <c r="I2352" t="s">
        <v>329</v>
      </c>
      <c r="J2352" t="s">
        <v>329</v>
      </c>
    </row>
    <row r="2353" spans="1:10" x14ac:dyDescent="0.35">
      <c r="A2353" t="s">
        <v>261</v>
      </c>
      <c r="B2353" t="s">
        <v>189</v>
      </c>
      <c r="C2353" t="s">
        <v>77</v>
      </c>
      <c r="D2353" t="s">
        <v>426</v>
      </c>
      <c r="E2353">
        <v>7.2910366349244002</v>
      </c>
      <c r="F2353">
        <v>8.4866004654624199</v>
      </c>
      <c r="G2353">
        <v>6.8347682214197496</v>
      </c>
      <c r="H2353">
        <v>7.5748978572731298</v>
      </c>
      <c r="I2353">
        <v>9.8263580431524797</v>
      </c>
      <c r="J2353" t="s">
        <v>329</v>
      </c>
    </row>
    <row r="2354" spans="1:10" x14ac:dyDescent="0.35">
      <c r="A2354" t="s">
        <v>444</v>
      </c>
      <c r="B2354" t="s">
        <v>228</v>
      </c>
      <c r="C2354" t="s">
        <v>97</v>
      </c>
      <c r="D2354" t="s">
        <v>217</v>
      </c>
      <c r="E2354">
        <v>100</v>
      </c>
      <c r="F2354" t="s">
        <v>329</v>
      </c>
      <c r="G2354">
        <v>100</v>
      </c>
      <c r="H2354" t="s">
        <v>329</v>
      </c>
      <c r="I2354" t="s">
        <v>329</v>
      </c>
      <c r="J2354" t="s">
        <v>329</v>
      </c>
    </row>
    <row r="2355" spans="1:10" x14ac:dyDescent="0.35">
      <c r="A2355" t="s">
        <v>444</v>
      </c>
      <c r="B2355" t="s">
        <v>228</v>
      </c>
      <c r="C2355" t="s">
        <v>346</v>
      </c>
      <c r="D2355" t="s">
        <v>502</v>
      </c>
      <c r="E2355">
        <v>0</v>
      </c>
      <c r="F2355">
        <v>0</v>
      </c>
      <c r="G2355">
        <v>0</v>
      </c>
      <c r="H2355">
        <v>0</v>
      </c>
      <c r="I2355" t="s">
        <v>329</v>
      </c>
      <c r="J2355" t="s">
        <v>329</v>
      </c>
    </row>
    <row r="2356" spans="1:10" x14ac:dyDescent="0.35">
      <c r="A2356" t="s">
        <v>444</v>
      </c>
      <c r="B2356" t="s">
        <v>228</v>
      </c>
      <c r="C2356" t="s">
        <v>313</v>
      </c>
      <c r="D2356" t="s">
        <v>277</v>
      </c>
      <c r="E2356">
        <v>2.984153014714495</v>
      </c>
      <c r="F2356">
        <v>2.9032933151508886</v>
      </c>
      <c r="G2356">
        <v>3.0562778685821401</v>
      </c>
      <c r="H2356">
        <v>3.0043589450639536</v>
      </c>
      <c r="I2356" t="s">
        <v>329</v>
      </c>
      <c r="J2356" t="s">
        <v>329</v>
      </c>
    </row>
    <row r="2357" spans="1:10" x14ac:dyDescent="0.35">
      <c r="A2357" t="s">
        <v>444</v>
      </c>
      <c r="B2357" t="s">
        <v>228</v>
      </c>
      <c r="C2357" t="s">
        <v>198</v>
      </c>
      <c r="D2357" t="s">
        <v>59</v>
      </c>
      <c r="E2357">
        <v>0.79765614085880543</v>
      </c>
      <c r="F2357">
        <v>1.2209616598757664</v>
      </c>
      <c r="G2357">
        <v>0.97445764208828278</v>
      </c>
      <c r="H2357">
        <v>0.99096043062756067</v>
      </c>
      <c r="I2357" t="s">
        <v>329</v>
      </c>
      <c r="J2357" t="s">
        <v>329</v>
      </c>
    </row>
    <row r="2358" spans="1:10" x14ac:dyDescent="0.35">
      <c r="A2358" t="s">
        <v>444</v>
      </c>
      <c r="B2358" t="s">
        <v>228</v>
      </c>
      <c r="C2358" t="s">
        <v>232</v>
      </c>
      <c r="D2358" t="s">
        <v>215</v>
      </c>
      <c r="E2358">
        <v>-404.58347780100928</v>
      </c>
      <c r="F2358">
        <v>-140.61011672899377</v>
      </c>
      <c r="G2358">
        <v>-406.18117758747428</v>
      </c>
      <c r="H2358">
        <v>-263.15303461839619</v>
      </c>
      <c r="I2358" t="s">
        <v>329</v>
      </c>
      <c r="J2358" t="s">
        <v>329</v>
      </c>
    </row>
    <row r="2359" spans="1:10" x14ac:dyDescent="0.35">
      <c r="A2359" t="s">
        <v>444</v>
      </c>
      <c r="B2359" t="s">
        <v>228</v>
      </c>
      <c r="C2359" t="s">
        <v>293</v>
      </c>
      <c r="D2359" t="s">
        <v>258</v>
      </c>
      <c r="E2359" t="s">
        <v>329</v>
      </c>
      <c r="F2359" t="s">
        <v>329</v>
      </c>
      <c r="G2359" t="s">
        <v>329</v>
      </c>
      <c r="H2359" t="s">
        <v>329</v>
      </c>
      <c r="I2359" t="s">
        <v>329</v>
      </c>
      <c r="J2359" t="s">
        <v>329</v>
      </c>
    </row>
    <row r="2360" spans="1:10" x14ac:dyDescent="0.35">
      <c r="A2360" t="s">
        <v>444</v>
      </c>
      <c r="B2360" t="s">
        <v>228</v>
      </c>
      <c r="C2360" t="s">
        <v>367</v>
      </c>
      <c r="D2360" t="s">
        <v>0</v>
      </c>
      <c r="E2360">
        <v>3281.0766304211643</v>
      </c>
      <c r="F2360">
        <v>2157.4839886195005</v>
      </c>
      <c r="G2360">
        <v>2728.5065115193156</v>
      </c>
      <c r="H2360">
        <v>2711.3003905051196</v>
      </c>
      <c r="I2360" t="s">
        <v>329</v>
      </c>
      <c r="J2360" t="s">
        <v>329</v>
      </c>
    </row>
    <row r="2361" spans="1:10" x14ac:dyDescent="0.35">
      <c r="A2361" t="s">
        <v>444</v>
      </c>
      <c r="B2361" t="s">
        <v>228</v>
      </c>
      <c r="C2361" t="s">
        <v>301</v>
      </c>
      <c r="D2361" t="s">
        <v>209</v>
      </c>
      <c r="E2361">
        <v>99.236646419789395</v>
      </c>
      <c r="F2361">
        <v>98.822774676204432</v>
      </c>
      <c r="G2361">
        <v>99.001966017172094</v>
      </c>
      <c r="H2361">
        <v>98.977136522613804</v>
      </c>
      <c r="I2361" t="s">
        <v>329</v>
      </c>
      <c r="J2361" t="s">
        <v>329</v>
      </c>
    </row>
    <row r="2362" spans="1:10" x14ac:dyDescent="0.35">
      <c r="A2362" t="s">
        <v>444</v>
      </c>
      <c r="B2362" t="s">
        <v>228</v>
      </c>
      <c r="C2362" t="s">
        <v>516</v>
      </c>
      <c r="D2362" t="s">
        <v>428</v>
      </c>
      <c r="E2362">
        <v>8.7948749443966996</v>
      </c>
      <c r="F2362">
        <v>5.0648639583698021</v>
      </c>
      <c r="G2362" t="s">
        <v>329</v>
      </c>
      <c r="H2362" t="s">
        <v>329</v>
      </c>
      <c r="I2362" t="s">
        <v>329</v>
      </c>
      <c r="J2362" t="s">
        <v>329</v>
      </c>
    </row>
    <row r="2363" spans="1:10" x14ac:dyDescent="0.35">
      <c r="A2363" t="s">
        <v>444</v>
      </c>
      <c r="B2363" t="s">
        <v>228</v>
      </c>
      <c r="C2363" t="s">
        <v>184</v>
      </c>
      <c r="D2363" t="s">
        <v>488</v>
      </c>
      <c r="E2363" t="s">
        <v>329</v>
      </c>
      <c r="F2363" t="s">
        <v>329</v>
      </c>
      <c r="G2363" t="s">
        <v>329</v>
      </c>
      <c r="H2363" t="s">
        <v>329</v>
      </c>
      <c r="I2363" t="s">
        <v>329</v>
      </c>
      <c r="J2363" t="s">
        <v>329</v>
      </c>
    </row>
    <row r="2364" spans="1:10" x14ac:dyDescent="0.35">
      <c r="A2364" t="s">
        <v>444</v>
      </c>
      <c r="B2364" t="s">
        <v>228</v>
      </c>
      <c r="C2364" t="s">
        <v>297</v>
      </c>
      <c r="D2364" t="s">
        <v>14</v>
      </c>
      <c r="E2364" t="s">
        <v>329</v>
      </c>
      <c r="F2364" t="s">
        <v>329</v>
      </c>
      <c r="G2364" t="s">
        <v>329</v>
      </c>
      <c r="H2364" t="s">
        <v>329</v>
      </c>
      <c r="I2364" t="s">
        <v>329</v>
      </c>
      <c r="J2364" t="s">
        <v>329</v>
      </c>
    </row>
    <row r="2365" spans="1:10" x14ac:dyDescent="0.35">
      <c r="A2365" t="s">
        <v>444</v>
      </c>
      <c r="B2365" t="s">
        <v>228</v>
      </c>
      <c r="C2365" t="s">
        <v>431</v>
      </c>
      <c r="D2365" t="s">
        <v>216</v>
      </c>
      <c r="E2365">
        <v>1.6025898461421</v>
      </c>
      <c r="F2365">
        <v>2.2565567192467402</v>
      </c>
      <c r="G2365">
        <v>1.6916875169721599</v>
      </c>
      <c r="H2365" t="s">
        <v>329</v>
      </c>
      <c r="I2365" t="s">
        <v>329</v>
      </c>
      <c r="J2365" t="s">
        <v>329</v>
      </c>
    </row>
    <row r="2366" spans="1:10" x14ac:dyDescent="0.35">
      <c r="A2366" t="s">
        <v>444</v>
      </c>
      <c r="B2366" t="s">
        <v>228</v>
      </c>
      <c r="C2366" t="s">
        <v>446</v>
      </c>
      <c r="D2366" t="s">
        <v>252</v>
      </c>
      <c r="E2366">
        <v>62.002390914524796</v>
      </c>
      <c r="F2366">
        <v>63.368087879352089</v>
      </c>
      <c r="G2366">
        <v>63.230456994891185</v>
      </c>
      <c r="H2366">
        <v>68.568144263237301</v>
      </c>
      <c r="I2366" t="s">
        <v>329</v>
      </c>
      <c r="J2366" t="s">
        <v>329</v>
      </c>
    </row>
    <row r="2367" spans="1:10" x14ac:dyDescent="0.35">
      <c r="A2367" t="s">
        <v>444</v>
      </c>
      <c r="B2367" t="s">
        <v>228</v>
      </c>
      <c r="C2367" t="s">
        <v>398</v>
      </c>
      <c r="D2367" t="s">
        <v>163</v>
      </c>
      <c r="E2367">
        <v>97.718160605715099</v>
      </c>
      <c r="F2367" t="s">
        <v>329</v>
      </c>
      <c r="G2367" t="s">
        <v>329</v>
      </c>
      <c r="H2367" t="s">
        <v>329</v>
      </c>
      <c r="I2367" t="s">
        <v>329</v>
      </c>
      <c r="J2367" t="s">
        <v>329</v>
      </c>
    </row>
    <row r="2368" spans="1:10" x14ac:dyDescent="0.35">
      <c r="A2368" t="s">
        <v>444</v>
      </c>
      <c r="B2368" t="s">
        <v>228</v>
      </c>
      <c r="C2368" t="s">
        <v>9</v>
      </c>
      <c r="D2368" t="s">
        <v>457</v>
      </c>
      <c r="E2368">
        <v>1.080672847177063</v>
      </c>
      <c r="F2368" t="s">
        <v>329</v>
      </c>
      <c r="G2368" t="s">
        <v>329</v>
      </c>
      <c r="H2368" t="s">
        <v>329</v>
      </c>
      <c r="I2368" t="s">
        <v>329</v>
      </c>
      <c r="J2368" t="s">
        <v>329</v>
      </c>
    </row>
    <row r="2369" spans="1:10" x14ac:dyDescent="0.35">
      <c r="A2369" t="s">
        <v>444</v>
      </c>
      <c r="B2369" t="s">
        <v>228</v>
      </c>
      <c r="C2369" t="s">
        <v>5</v>
      </c>
      <c r="D2369" t="s">
        <v>156</v>
      </c>
      <c r="E2369">
        <v>0.13</v>
      </c>
      <c r="F2369" t="s">
        <v>329</v>
      </c>
      <c r="G2369">
        <v>0.1</v>
      </c>
      <c r="H2369" t="s">
        <v>329</v>
      </c>
      <c r="I2369" t="s">
        <v>329</v>
      </c>
      <c r="J2369" t="s">
        <v>329</v>
      </c>
    </row>
    <row r="2370" spans="1:10" x14ac:dyDescent="0.35">
      <c r="A2370" t="s">
        <v>444</v>
      </c>
      <c r="B2370" t="s">
        <v>228</v>
      </c>
      <c r="C2370" t="s">
        <v>69</v>
      </c>
      <c r="D2370" t="s">
        <v>170</v>
      </c>
      <c r="E2370">
        <v>77.641999999999996</v>
      </c>
      <c r="F2370">
        <v>77.811999999999998</v>
      </c>
      <c r="G2370">
        <v>77.988</v>
      </c>
      <c r="H2370">
        <v>78.17</v>
      </c>
      <c r="I2370">
        <v>78.358999999999995</v>
      </c>
      <c r="J2370">
        <v>78.554000000000002</v>
      </c>
    </row>
    <row r="2371" spans="1:10" x14ac:dyDescent="0.35">
      <c r="A2371" t="s">
        <v>444</v>
      </c>
      <c r="B2371" t="s">
        <v>228</v>
      </c>
      <c r="C2371" t="s">
        <v>91</v>
      </c>
      <c r="D2371" t="s">
        <v>359</v>
      </c>
      <c r="E2371" t="s">
        <v>329</v>
      </c>
      <c r="F2371" t="s">
        <v>329</v>
      </c>
      <c r="G2371" t="s">
        <v>329</v>
      </c>
      <c r="H2371" t="s">
        <v>329</v>
      </c>
      <c r="I2371" t="s">
        <v>329</v>
      </c>
      <c r="J2371" t="s">
        <v>329</v>
      </c>
    </row>
    <row r="2372" spans="1:10" x14ac:dyDescent="0.35">
      <c r="A2372" t="s">
        <v>444</v>
      </c>
      <c r="B2372" t="s">
        <v>228</v>
      </c>
      <c r="C2372" t="s">
        <v>390</v>
      </c>
      <c r="D2372" t="s">
        <v>473</v>
      </c>
      <c r="E2372" t="s">
        <v>329</v>
      </c>
      <c r="F2372" t="s">
        <v>329</v>
      </c>
      <c r="G2372" t="s">
        <v>329</v>
      </c>
      <c r="H2372" t="s">
        <v>329</v>
      </c>
      <c r="I2372" t="s">
        <v>329</v>
      </c>
      <c r="J2372" t="s">
        <v>329</v>
      </c>
    </row>
    <row r="2373" spans="1:10" x14ac:dyDescent="0.35">
      <c r="A2373" t="s">
        <v>444</v>
      </c>
      <c r="B2373" t="s">
        <v>228</v>
      </c>
      <c r="C2373" t="s">
        <v>70</v>
      </c>
      <c r="D2373" t="s">
        <v>447</v>
      </c>
      <c r="E2373" t="s">
        <v>329</v>
      </c>
      <c r="F2373" t="s">
        <v>329</v>
      </c>
      <c r="G2373" t="s">
        <v>329</v>
      </c>
      <c r="H2373" t="s">
        <v>329</v>
      </c>
      <c r="I2373" t="s">
        <v>329</v>
      </c>
      <c r="J2373" t="s">
        <v>329</v>
      </c>
    </row>
    <row r="2374" spans="1:10" x14ac:dyDescent="0.35">
      <c r="A2374" t="s">
        <v>444</v>
      </c>
      <c r="B2374" t="s">
        <v>228</v>
      </c>
      <c r="C2374" t="s">
        <v>77</v>
      </c>
      <c r="D2374" t="s">
        <v>426</v>
      </c>
      <c r="E2374">
        <v>2.79989500109268</v>
      </c>
      <c r="F2374">
        <v>15.518481531756199</v>
      </c>
      <c r="G2374">
        <v>6.0598039215686503</v>
      </c>
      <c r="H2374">
        <v>2.6058180271950802</v>
      </c>
      <c r="I2374" t="s">
        <v>329</v>
      </c>
      <c r="J2374" t="s">
        <v>329</v>
      </c>
    </row>
    <row r="2375" spans="1:10" x14ac:dyDescent="0.35">
      <c r="A2375" t="s">
        <v>82</v>
      </c>
      <c r="B2375" t="s">
        <v>33</v>
      </c>
      <c r="C2375" t="s">
        <v>97</v>
      </c>
      <c r="D2375" t="s">
        <v>217</v>
      </c>
      <c r="E2375">
        <v>100</v>
      </c>
      <c r="F2375" t="s">
        <v>329</v>
      </c>
      <c r="G2375">
        <v>100</v>
      </c>
      <c r="H2375" t="s">
        <v>329</v>
      </c>
      <c r="I2375" t="s">
        <v>329</v>
      </c>
      <c r="J2375" t="s">
        <v>329</v>
      </c>
    </row>
    <row r="2376" spans="1:10" x14ac:dyDescent="0.35">
      <c r="A2376" t="s">
        <v>82</v>
      </c>
      <c r="B2376" t="s">
        <v>33</v>
      </c>
      <c r="C2376" t="s">
        <v>346</v>
      </c>
      <c r="D2376" t="s">
        <v>502</v>
      </c>
      <c r="E2376" t="s">
        <v>329</v>
      </c>
      <c r="F2376" t="s">
        <v>329</v>
      </c>
      <c r="G2376" t="s">
        <v>329</v>
      </c>
      <c r="H2376" t="s">
        <v>329</v>
      </c>
      <c r="I2376" t="s">
        <v>329</v>
      </c>
      <c r="J2376" t="s">
        <v>329</v>
      </c>
    </row>
    <row r="2377" spans="1:10" x14ac:dyDescent="0.35">
      <c r="A2377" t="s">
        <v>82</v>
      </c>
      <c r="B2377" t="s">
        <v>33</v>
      </c>
      <c r="C2377" t="s">
        <v>313</v>
      </c>
      <c r="D2377" t="s">
        <v>277</v>
      </c>
      <c r="E2377" t="s">
        <v>329</v>
      </c>
      <c r="F2377" t="s">
        <v>329</v>
      </c>
      <c r="G2377" t="s">
        <v>329</v>
      </c>
      <c r="H2377" t="s">
        <v>329</v>
      </c>
      <c r="I2377" t="s">
        <v>329</v>
      </c>
      <c r="J2377" t="s">
        <v>329</v>
      </c>
    </row>
    <row r="2378" spans="1:10" x14ac:dyDescent="0.35">
      <c r="A2378" t="s">
        <v>82</v>
      </c>
      <c r="B2378" t="s">
        <v>33</v>
      </c>
      <c r="C2378" t="s">
        <v>198</v>
      </c>
      <c r="D2378" t="s">
        <v>59</v>
      </c>
      <c r="E2378" t="s">
        <v>329</v>
      </c>
      <c r="F2378" t="s">
        <v>329</v>
      </c>
      <c r="G2378" t="s">
        <v>329</v>
      </c>
      <c r="H2378" t="s">
        <v>329</v>
      </c>
      <c r="I2378" t="s">
        <v>329</v>
      </c>
      <c r="J2378" t="s">
        <v>329</v>
      </c>
    </row>
    <row r="2379" spans="1:10" x14ac:dyDescent="0.35">
      <c r="A2379" t="s">
        <v>82</v>
      </c>
      <c r="B2379" t="s">
        <v>33</v>
      </c>
      <c r="C2379" t="s">
        <v>232</v>
      </c>
      <c r="D2379" t="s">
        <v>215</v>
      </c>
      <c r="E2379" t="s">
        <v>329</v>
      </c>
      <c r="F2379" t="s">
        <v>329</v>
      </c>
      <c r="G2379" t="s">
        <v>329</v>
      </c>
      <c r="H2379" t="s">
        <v>329</v>
      </c>
      <c r="I2379" t="s">
        <v>329</v>
      </c>
      <c r="J2379" t="s">
        <v>329</v>
      </c>
    </row>
    <row r="2380" spans="1:10" x14ac:dyDescent="0.35">
      <c r="A2380" t="s">
        <v>82</v>
      </c>
      <c r="B2380" t="s">
        <v>33</v>
      </c>
      <c r="C2380" t="s">
        <v>293</v>
      </c>
      <c r="D2380" t="s">
        <v>258</v>
      </c>
      <c r="E2380" t="s">
        <v>329</v>
      </c>
      <c r="F2380" t="s">
        <v>329</v>
      </c>
      <c r="G2380" t="s">
        <v>329</v>
      </c>
      <c r="H2380" t="s">
        <v>329</v>
      </c>
      <c r="I2380" t="s">
        <v>329</v>
      </c>
      <c r="J2380" t="s">
        <v>329</v>
      </c>
    </row>
    <row r="2381" spans="1:10" x14ac:dyDescent="0.35">
      <c r="A2381" t="s">
        <v>82</v>
      </c>
      <c r="B2381" t="s">
        <v>33</v>
      </c>
      <c r="C2381" t="s">
        <v>367</v>
      </c>
      <c r="D2381" t="s">
        <v>0</v>
      </c>
      <c r="E2381" t="s">
        <v>329</v>
      </c>
      <c r="F2381" t="s">
        <v>329</v>
      </c>
      <c r="G2381" t="s">
        <v>329</v>
      </c>
      <c r="H2381" t="s">
        <v>329</v>
      </c>
      <c r="I2381" t="s">
        <v>329</v>
      </c>
      <c r="J2381" t="s">
        <v>329</v>
      </c>
    </row>
    <row r="2382" spans="1:10" x14ac:dyDescent="0.35">
      <c r="A2382" t="s">
        <v>82</v>
      </c>
      <c r="B2382" t="s">
        <v>33</v>
      </c>
      <c r="C2382" t="s">
        <v>301</v>
      </c>
      <c r="D2382" t="s">
        <v>209</v>
      </c>
      <c r="E2382" t="s">
        <v>329</v>
      </c>
      <c r="F2382" t="s">
        <v>329</v>
      </c>
      <c r="G2382" t="s">
        <v>329</v>
      </c>
      <c r="H2382" t="s">
        <v>329</v>
      </c>
      <c r="I2382" t="s">
        <v>329</v>
      </c>
      <c r="J2382" t="s">
        <v>329</v>
      </c>
    </row>
    <row r="2383" spans="1:10" x14ac:dyDescent="0.35">
      <c r="A2383" t="s">
        <v>82</v>
      </c>
      <c r="B2383" t="s">
        <v>33</v>
      </c>
      <c r="C2383" t="s">
        <v>516</v>
      </c>
      <c r="D2383" t="s">
        <v>428</v>
      </c>
      <c r="E2383" t="s">
        <v>329</v>
      </c>
      <c r="F2383" t="s">
        <v>329</v>
      </c>
      <c r="G2383" t="s">
        <v>329</v>
      </c>
      <c r="H2383" t="s">
        <v>329</v>
      </c>
      <c r="I2383" t="s">
        <v>329</v>
      </c>
      <c r="J2383" t="s">
        <v>329</v>
      </c>
    </row>
    <row r="2384" spans="1:10" x14ac:dyDescent="0.35">
      <c r="A2384" t="s">
        <v>82</v>
      </c>
      <c r="B2384" t="s">
        <v>33</v>
      </c>
      <c r="C2384" t="s">
        <v>184</v>
      </c>
      <c r="D2384" t="s">
        <v>488</v>
      </c>
      <c r="E2384" t="s">
        <v>329</v>
      </c>
      <c r="F2384" t="s">
        <v>329</v>
      </c>
      <c r="G2384" t="s">
        <v>329</v>
      </c>
      <c r="H2384" t="s">
        <v>329</v>
      </c>
      <c r="I2384" t="s">
        <v>329</v>
      </c>
      <c r="J2384" t="s">
        <v>329</v>
      </c>
    </row>
    <row r="2385" spans="1:10" x14ac:dyDescent="0.35">
      <c r="A2385" t="s">
        <v>82</v>
      </c>
      <c r="B2385" t="s">
        <v>33</v>
      </c>
      <c r="C2385" t="s">
        <v>297</v>
      </c>
      <c r="D2385" t="s">
        <v>14</v>
      </c>
      <c r="E2385" t="s">
        <v>329</v>
      </c>
      <c r="F2385" t="s">
        <v>329</v>
      </c>
      <c r="G2385" t="s">
        <v>329</v>
      </c>
      <c r="H2385" t="s">
        <v>329</v>
      </c>
      <c r="I2385" t="s">
        <v>329</v>
      </c>
      <c r="J2385" t="s">
        <v>329</v>
      </c>
    </row>
    <row r="2386" spans="1:10" x14ac:dyDescent="0.35">
      <c r="A2386" t="s">
        <v>82</v>
      </c>
      <c r="B2386" t="s">
        <v>33</v>
      </c>
      <c r="C2386" t="s">
        <v>431</v>
      </c>
      <c r="D2386" t="s">
        <v>216</v>
      </c>
      <c r="E2386" t="s">
        <v>329</v>
      </c>
      <c r="F2386" t="s">
        <v>329</v>
      </c>
      <c r="G2386" t="s">
        <v>329</v>
      </c>
      <c r="H2386" t="s">
        <v>329</v>
      </c>
      <c r="I2386" t="s">
        <v>329</v>
      </c>
      <c r="J2386" t="s">
        <v>329</v>
      </c>
    </row>
    <row r="2387" spans="1:10" x14ac:dyDescent="0.35">
      <c r="A2387" t="s">
        <v>82</v>
      </c>
      <c r="B2387" t="s">
        <v>33</v>
      </c>
      <c r="C2387" t="s">
        <v>446</v>
      </c>
      <c r="D2387" t="s">
        <v>252</v>
      </c>
      <c r="E2387">
        <v>0</v>
      </c>
      <c r="F2387">
        <v>0</v>
      </c>
      <c r="G2387">
        <v>0</v>
      </c>
      <c r="H2387">
        <v>0</v>
      </c>
      <c r="I2387" t="s">
        <v>329</v>
      </c>
      <c r="J2387" t="s">
        <v>329</v>
      </c>
    </row>
    <row r="2388" spans="1:10" x14ac:dyDescent="0.35">
      <c r="A2388" t="s">
        <v>82</v>
      </c>
      <c r="B2388" t="s">
        <v>33</v>
      </c>
      <c r="C2388" t="s">
        <v>398</v>
      </c>
      <c r="D2388" t="s">
        <v>163</v>
      </c>
      <c r="E2388" t="s">
        <v>329</v>
      </c>
      <c r="F2388" t="s">
        <v>329</v>
      </c>
      <c r="G2388" t="s">
        <v>329</v>
      </c>
      <c r="H2388" t="s">
        <v>329</v>
      </c>
      <c r="I2388" t="s">
        <v>329</v>
      </c>
      <c r="J2388" t="s">
        <v>329</v>
      </c>
    </row>
    <row r="2389" spans="1:10" x14ac:dyDescent="0.35">
      <c r="A2389" t="s">
        <v>82</v>
      </c>
      <c r="B2389" t="s">
        <v>33</v>
      </c>
      <c r="C2389" t="s">
        <v>9</v>
      </c>
      <c r="D2389" t="s">
        <v>457</v>
      </c>
      <c r="E2389" t="s">
        <v>329</v>
      </c>
      <c r="F2389" t="s">
        <v>329</v>
      </c>
      <c r="G2389" t="s">
        <v>329</v>
      </c>
      <c r="H2389" t="s">
        <v>329</v>
      </c>
      <c r="I2389" t="s">
        <v>329</v>
      </c>
      <c r="J2389" t="s">
        <v>329</v>
      </c>
    </row>
    <row r="2390" spans="1:10" x14ac:dyDescent="0.35">
      <c r="A2390" t="s">
        <v>82</v>
      </c>
      <c r="B2390" t="s">
        <v>33</v>
      </c>
      <c r="C2390" t="s">
        <v>5</v>
      </c>
      <c r="D2390" t="s">
        <v>156</v>
      </c>
      <c r="E2390">
        <v>1.77</v>
      </c>
      <c r="F2390" t="s">
        <v>329</v>
      </c>
      <c r="G2390">
        <v>2.06</v>
      </c>
      <c r="H2390" t="s">
        <v>329</v>
      </c>
      <c r="I2390">
        <v>1.79</v>
      </c>
      <c r="J2390" t="s">
        <v>329</v>
      </c>
    </row>
    <row r="2391" spans="1:10" x14ac:dyDescent="0.35">
      <c r="A2391" t="s">
        <v>82</v>
      </c>
      <c r="B2391" t="s">
        <v>33</v>
      </c>
      <c r="C2391" t="s">
        <v>69</v>
      </c>
      <c r="D2391" t="s">
        <v>170</v>
      </c>
      <c r="E2391">
        <v>14.464</v>
      </c>
      <c r="F2391">
        <v>14.41</v>
      </c>
      <c r="G2391">
        <v>14.365</v>
      </c>
      <c r="H2391">
        <v>14.33</v>
      </c>
      <c r="I2391">
        <v>14.305</v>
      </c>
      <c r="J2391">
        <v>14.289</v>
      </c>
    </row>
    <row r="2392" spans="1:10" x14ac:dyDescent="0.35">
      <c r="A2392" t="s">
        <v>82</v>
      </c>
      <c r="B2392" t="s">
        <v>33</v>
      </c>
      <c r="C2392" t="s">
        <v>91</v>
      </c>
      <c r="D2392" t="s">
        <v>359</v>
      </c>
      <c r="E2392" t="s">
        <v>329</v>
      </c>
      <c r="F2392" t="s">
        <v>329</v>
      </c>
      <c r="G2392" t="s">
        <v>329</v>
      </c>
      <c r="H2392" t="s">
        <v>329</v>
      </c>
      <c r="I2392" t="s">
        <v>329</v>
      </c>
      <c r="J2392" t="s">
        <v>329</v>
      </c>
    </row>
    <row r="2393" spans="1:10" x14ac:dyDescent="0.35">
      <c r="A2393" t="s">
        <v>82</v>
      </c>
      <c r="B2393" t="s">
        <v>33</v>
      </c>
      <c r="C2393" t="s">
        <v>390</v>
      </c>
      <c r="D2393" t="s">
        <v>473</v>
      </c>
      <c r="E2393" t="s">
        <v>329</v>
      </c>
      <c r="F2393" t="s">
        <v>329</v>
      </c>
      <c r="G2393" t="s">
        <v>329</v>
      </c>
      <c r="H2393" t="s">
        <v>329</v>
      </c>
      <c r="I2393" t="s">
        <v>329</v>
      </c>
      <c r="J2393" t="s">
        <v>329</v>
      </c>
    </row>
    <row r="2394" spans="1:10" x14ac:dyDescent="0.35">
      <c r="A2394" t="s">
        <v>82</v>
      </c>
      <c r="B2394" t="s">
        <v>33</v>
      </c>
      <c r="C2394" t="s">
        <v>70</v>
      </c>
      <c r="D2394" t="s">
        <v>447</v>
      </c>
      <c r="E2394" t="s">
        <v>329</v>
      </c>
      <c r="F2394" t="s">
        <v>329</v>
      </c>
      <c r="G2394" t="s">
        <v>329</v>
      </c>
      <c r="H2394" t="s">
        <v>329</v>
      </c>
      <c r="I2394" t="s">
        <v>329</v>
      </c>
      <c r="J2394" t="s">
        <v>329</v>
      </c>
    </row>
    <row r="2395" spans="1:10" x14ac:dyDescent="0.35">
      <c r="A2395" t="s">
        <v>82</v>
      </c>
      <c r="B2395" t="s">
        <v>33</v>
      </c>
      <c r="C2395" t="s">
        <v>77</v>
      </c>
      <c r="D2395" t="s">
        <v>426</v>
      </c>
      <c r="E2395" t="s">
        <v>329</v>
      </c>
      <c r="F2395" t="s">
        <v>329</v>
      </c>
      <c r="G2395" t="s">
        <v>329</v>
      </c>
      <c r="H2395" t="s">
        <v>329</v>
      </c>
      <c r="I2395" t="s">
        <v>329</v>
      </c>
      <c r="J2395" t="s">
        <v>329</v>
      </c>
    </row>
    <row r="2396" spans="1:10" x14ac:dyDescent="0.35">
      <c r="A2396" t="s">
        <v>406</v>
      </c>
      <c r="B2396" t="s">
        <v>475</v>
      </c>
      <c r="C2396" t="s">
        <v>97</v>
      </c>
      <c r="D2396" t="s">
        <v>217</v>
      </c>
      <c r="E2396">
        <v>100</v>
      </c>
      <c r="F2396" t="s">
        <v>329</v>
      </c>
      <c r="G2396">
        <v>100</v>
      </c>
      <c r="H2396" t="s">
        <v>329</v>
      </c>
      <c r="I2396" t="s">
        <v>329</v>
      </c>
      <c r="J2396" t="s">
        <v>329</v>
      </c>
    </row>
    <row r="2397" spans="1:10" x14ac:dyDescent="0.35">
      <c r="A2397" t="s">
        <v>406</v>
      </c>
      <c r="B2397" t="s">
        <v>475</v>
      </c>
      <c r="C2397" t="s">
        <v>346</v>
      </c>
      <c r="D2397" t="s">
        <v>502</v>
      </c>
      <c r="E2397">
        <v>0.9965140946428056</v>
      </c>
      <c r="F2397">
        <v>1.1683895555386119</v>
      </c>
      <c r="G2397">
        <v>1.1761591192288046</v>
      </c>
      <c r="H2397">
        <v>1.4663232438904752</v>
      </c>
      <c r="I2397" t="s">
        <v>329</v>
      </c>
      <c r="J2397" t="s">
        <v>329</v>
      </c>
    </row>
    <row r="2398" spans="1:10" x14ac:dyDescent="0.35">
      <c r="A2398" t="s">
        <v>406</v>
      </c>
      <c r="B2398" t="s">
        <v>475</v>
      </c>
      <c r="C2398" t="s">
        <v>313</v>
      </c>
      <c r="D2398" t="s">
        <v>277</v>
      </c>
      <c r="E2398">
        <v>1.9108412068033818</v>
      </c>
      <c r="F2398">
        <v>1.8873938796778051</v>
      </c>
      <c r="G2398">
        <v>1.8750554440348726</v>
      </c>
      <c r="H2398">
        <v>1.8134497275051313</v>
      </c>
      <c r="I2398" t="s">
        <v>329</v>
      </c>
      <c r="J2398" t="s">
        <v>329</v>
      </c>
    </row>
    <row r="2399" spans="1:10" x14ac:dyDescent="0.35">
      <c r="A2399" t="s">
        <v>406</v>
      </c>
      <c r="B2399" t="s">
        <v>475</v>
      </c>
      <c r="C2399" t="s">
        <v>198</v>
      </c>
      <c r="D2399" t="s">
        <v>59</v>
      </c>
      <c r="E2399">
        <v>14.087847198429321</v>
      </c>
      <c r="F2399">
        <v>13.284096725254058</v>
      </c>
      <c r="G2399">
        <v>14.564524385072783</v>
      </c>
      <c r="H2399">
        <v>16.145882276650259</v>
      </c>
      <c r="I2399" t="s">
        <v>329</v>
      </c>
      <c r="J2399" t="s">
        <v>329</v>
      </c>
    </row>
    <row r="2400" spans="1:10" x14ac:dyDescent="0.35">
      <c r="A2400" t="s">
        <v>406</v>
      </c>
      <c r="B2400" t="s">
        <v>475</v>
      </c>
      <c r="C2400" t="s">
        <v>232</v>
      </c>
      <c r="D2400" t="s">
        <v>215</v>
      </c>
      <c r="E2400">
        <v>78.440503181379867</v>
      </c>
      <c r="F2400">
        <v>78.998747342500323</v>
      </c>
      <c r="G2400">
        <v>78.915107997930818</v>
      </c>
      <c r="H2400">
        <v>76.498183774034203</v>
      </c>
      <c r="I2400" t="s">
        <v>329</v>
      </c>
      <c r="J2400" t="s">
        <v>329</v>
      </c>
    </row>
    <row r="2401" spans="1:10" x14ac:dyDescent="0.35">
      <c r="A2401" t="s">
        <v>406</v>
      </c>
      <c r="B2401" t="s">
        <v>475</v>
      </c>
      <c r="C2401" t="s">
        <v>293</v>
      </c>
      <c r="D2401" t="s">
        <v>258</v>
      </c>
      <c r="E2401" t="s">
        <v>329</v>
      </c>
      <c r="F2401" t="s">
        <v>329</v>
      </c>
      <c r="G2401" t="s">
        <v>329</v>
      </c>
      <c r="H2401" t="s">
        <v>329</v>
      </c>
      <c r="I2401" t="s">
        <v>329</v>
      </c>
      <c r="J2401" t="s">
        <v>329</v>
      </c>
    </row>
    <row r="2402" spans="1:10" x14ac:dyDescent="0.35">
      <c r="A2402" t="s">
        <v>406</v>
      </c>
      <c r="B2402" t="s">
        <v>475</v>
      </c>
      <c r="C2402" t="s">
        <v>367</v>
      </c>
      <c r="D2402" t="s">
        <v>0</v>
      </c>
      <c r="E2402">
        <v>2275.760166494365</v>
      </c>
      <c r="F2402">
        <v>2412.4807016906561</v>
      </c>
      <c r="G2402">
        <v>2468.9988161751244</v>
      </c>
      <c r="H2402">
        <v>2356.6450022297818</v>
      </c>
      <c r="I2402" t="s">
        <v>329</v>
      </c>
      <c r="J2402" t="s">
        <v>329</v>
      </c>
    </row>
    <row r="2403" spans="1:10" x14ac:dyDescent="0.35">
      <c r="A2403" t="s">
        <v>406</v>
      </c>
      <c r="B2403" t="s">
        <v>475</v>
      </c>
      <c r="C2403" t="s">
        <v>301</v>
      </c>
      <c r="D2403" t="s">
        <v>209</v>
      </c>
      <c r="E2403">
        <v>74.29750941702342</v>
      </c>
      <c r="F2403">
        <v>73.875951727444928</v>
      </c>
      <c r="G2403">
        <v>72.893194454837356</v>
      </c>
      <c r="H2403">
        <v>70.022336444615917</v>
      </c>
      <c r="I2403" t="s">
        <v>329</v>
      </c>
      <c r="J2403" t="s">
        <v>329</v>
      </c>
    </row>
    <row r="2404" spans="1:10" x14ac:dyDescent="0.35">
      <c r="A2404" t="s">
        <v>406</v>
      </c>
      <c r="B2404" t="s">
        <v>475</v>
      </c>
      <c r="C2404" t="s">
        <v>516</v>
      </c>
      <c r="D2404" t="s">
        <v>428</v>
      </c>
      <c r="E2404">
        <v>9.2549236316358918</v>
      </c>
      <c r="F2404">
        <v>9.4696449283233672</v>
      </c>
      <c r="G2404">
        <v>9.7375056686159898</v>
      </c>
      <c r="H2404">
        <v>10.670815071915642</v>
      </c>
      <c r="I2404">
        <v>10.947061771858092</v>
      </c>
      <c r="J2404" t="s">
        <v>329</v>
      </c>
    </row>
    <row r="2405" spans="1:10" x14ac:dyDescent="0.35">
      <c r="A2405" t="s">
        <v>406</v>
      </c>
      <c r="B2405" t="s">
        <v>475</v>
      </c>
      <c r="C2405" t="s">
        <v>184</v>
      </c>
      <c r="D2405" t="s">
        <v>488</v>
      </c>
      <c r="E2405">
        <v>46500000</v>
      </c>
      <c r="F2405">
        <v>0</v>
      </c>
      <c r="G2405" t="s">
        <v>329</v>
      </c>
      <c r="H2405" t="s">
        <v>329</v>
      </c>
      <c r="I2405" t="s">
        <v>329</v>
      </c>
      <c r="J2405">
        <v>130000000</v>
      </c>
    </row>
    <row r="2406" spans="1:10" x14ac:dyDescent="0.35">
      <c r="A2406" t="s">
        <v>406</v>
      </c>
      <c r="B2406" t="s">
        <v>475</v>
      </c>
      <c r="C2406" t="s">
        <v>297</v>
      </c>
      <c r="D2406" t="s">
        <v>14</v>
      </c>
      <c r="E2406" t="s">
        <v>329</v>
      </c>
      <c r="F2406" t="s">
        <v>329</v>
      </c>
      <c r="G2406" t="s">
        <v>329</v>
      </c>
      <c r="H2406" t="s">
        <v>329</v>
      </c>
      <c r="I2406" t="s">
        <v>329</v>
      </c>
      <c r="J2406" t="s">
        <v>329</v>
      </c>
    </row>
    <row r="2407" spans="1:10" x14ac:dyDescent="0.35">
      <c r="A2407" t="s">
        <v>406</v>
      </c>
      <c r="B2407" t="s">
        <v>475</v>
      </c>
      <c r="C2407" t="s">
        <v>431</v>
      </c>
      <c r="D2407" t="s">
        <v>216</v>
      </c>
      <c r="E2407">
        <v>21.6942741128512</v>
      </c>
      <c r="F2407">
        <v>23.094555573939601</v>
      </c>
      <c r="G2407">
        <v>24.2753746699542</v>
      </c>
      <c r="H2407" t="s">
        <v>329</v>
      </c>
      <c r="I2407" t="s">
        <v>329</v>
      </c>
      <c r="J2407" t="s">
        <v>329</v>
      </c>
    </row>
    <row r="2408" spans="1:10" x14ac:dyDescent="0.35">
      <c r="A2408" t="s">
        <v>406</v>
      </c>
      <c r="B2408" t="s">
        <v>475</v>
      </c>
      <c r="C2408" t="s">
        <v>446</v>
      </c>
      <c r="D2408" t="s">
        <v>252</v>
      </c>
      <c r="E2408">
        <v>48.597876395317179</v>
      </c>
      <c r="F2408">
        <v>44.601063829787236</v>
      </c>
      <c r="G2408">
        <v>45.890774125132552</v>
      </c>
      <c r="H2408">
        <v>48.418914998549468</v>
      </c>
      <c r="I2408" t="s">
        <v>329</v>
      </c>
      <c r="J2408" t="s">
        <v>329</v>
      </c>
    </row>
    <row r="2409" spans="1:10" x14ac:dyDescent="0.35">
      <c r="A2409" t="s">
        <v>406</v>
      </c>
      <c r="B2409" t="s">
        <v>475</v>
      </c>
      <c r="C2409" t="s">
        <v>398</v>
      </c>
      <c r="D2409" t="s">
        <v>163</v>
      </c>
      <c r="E2409">
        <v>23.414652486938458</v>
      </c>
      <c r="F2409">
        <v>25.402857455127009</v>
      </c>
      <c r="G2409">
        <v>24.617044145799113</v>
      </c>
      <c r="H2409">
        <v>23.163115474899058</v>
      </c>
      <c r="I2409">
        <v>17.685165188560951</v>
      </c>
      <c r="J2409">
        <v>16.457326907686863</v>
      </c>
    </row>
    <row r="2410" spans="1:10" x14ac:dyDescent="0.35">
      <c r="A2410" t="s">
        <v>406</v>
      </c>
      <c r="B2410" t="s">
        <v>475</v>
      </c>
      <c r="C2410" t="s">
        <v>9</v>
      </c>
      <c r="D2410" t="s">
        <v>457</v>
      </c>
      <c r="E2410">
        <v>32.109119889143713</v>
      </c>
      <c r="F2410">
        <v>33.026914859066274</v>
      </c>
      <c r="G2410">
        <v>33.877804920028616</v>
      </c>
      <c r="H2410">
        <v>30.032343442427418</v>
      </c>
      <c r="I2410">
        <v>24.440231637110031</v>
      </c>
      <c r="J2410">
        <v>20.231665863957623</v>
      </c>
    </row>
    <row r="2411" spans="1:10" x14ac:dyDescent="0.35">
      <c r="A2411" t="s">
        <v>406</v>
      </c>
      <c r="B2411" t="s">
        <v>475</v>
      </c>
      <c r="C2411" t="s">
        <v>5</v>
      </c>
      <c r="D2411" t="s">
        <v>156</v>
      </c>
      <c r="E2411">
        <v>1.42</v>
      </c>
      <c r="F2411" t="s">
        <v>329</v>
      </c>
      <c r="G2411">
        <v>1.7</v>
      </c>
      <c r="H2411" t="s">
        <v>329</v>
      </c>
      <c r="I2411">
        <v>1.5</v>
      </c>
      <c r="J2411" t="s">
        <v>329</v>
      </c>
    </row>
    <row r="2412" spans="1:10" x14ac:dyDescent="0.35">
      <c r="A2412" t="s">
        <v>406</v>
      </c>
      <c r="B2412" t="s">
        <v>475</v>
      </c>
      <c r="C2412" t="s">
        <v>69</v>
      </c>
      <c r="D2412" t="s">
        <v>170</v>
      </c>
      <c r="E2412">
        <v>66.757000000000005</v>
      </c>
      <c r="F2412">
        <v>66.671999999999997</v>
      </c>
      <c r="G2412">
        <v>66.603999999999999</v>
      </c>
      <c r="H2412">
        <v>66.554000000000002</v>
      </c>
      <c r="I2412">
        <v>66.522000000000006</v>
      </c>
      <c r="J2412">
        <v>66.507999999999996</v>
      </c>
    </row>
    <row r="2413" spans="1:10" x14ac:dyDescent="0.35">
      <c r="A2413" t="s">
        <v>406</v>
      </c>
      <c r="B2413" t="s">
        <v>475</v>
      </c>
      <c r="C2413" t="s">
        <v>91</v>
      </c>
      <c r="D2413" t="s">
        <v>359</v>
      </c>
      <c r="E2413">
        <v>18.77420268770754</v>
      </c>
      <c r="F2413">
        <v>20.378466433145359</v>
      </c>
      <c r="G2413">
        <v>20.674567805238429</v>
      </c>
      <c r="H2413">
        <v>19.443958410611923</v>
      </c>
      <c r="I2413">
        <v>19.272239209417211</v>
      </c>
      <c r="J2413">
        <v>19.425520971058454</v>
      </c>
    </row>
    <row r="2414" spans="1:10" x14ac:dyDescent="0.35">
      <c r="A2414" t="s">
        <v>406</v>
      </c>
      <c r="B2414" t="s">
        <v>475</v>
      </c>
      <c r="C2414" t="s">
        <v>390</v>
      </c>
      <c r="D2414" t="s">
        <v>473</v>
      </c>
      <c r="E2414">
        <v>67.609156310694019</v>
      </c>
      <c r="F2414">
        <v>65.11581187704985</v>
      </c>
      <c r="G2414">
        <v>64.826400769433789</v>
      </c>
      <c r="H2414">
        <v>65.992891457050064</v>
      </c>
      <c r="I2414">
        <v>66.015299015797439</v>
      </c>
      <c r="J2414">
        <v>66.56906607952962</v>
      </c>
    </row>
    <row r="2415" spans="1:10" x14ac:dyDescent="0.35">
      <c r="A2415" t="s">
        <v>406</v>
      </c>
      <c r="B2415" t="s">
        <v>475</v>
      </c>
      <c r="C2415" t="s">
        <v>70</v>
      </c>
      <c r="D2415" t="s">
        <v>447</v>
      </c>
      <c r="E2415">
        <v>3.3250486028188502</v>
      </c>
      <c r="F2415">
        <v>3.859536155358914</v>
      </c>
      <c r="G2415">
        <v>4.443823806602901</v>
      </c>
      <c r="H2415">
        <v>3.9529676297360581</v>
      </c>
      <c r="I2415">
        <v>3.4416998857286574</v>
      </c>
      <c r="J2415">
        <v>3.2504622169969752</v>
      </c>
    </row>
    <row r="2416" spans="1:10" x14ac:dyDescent="0.35">
      <c r="A2416" t="s">
        <v>406</v>
      </c>
      <c r="B2416" t="s">
        <v>475</v>
      </c>
      <c r="C2416" t="s">
        <v>77</v>
      </c>
      <c r="D2416" t="s">
        <v>426</v>
      </c>
      <c r="E2416">
        <v>1.3342340820807701</v>
      </c>
      <c r="F2416">
        <v>4.1333333333329998</v>
      </c>
      <c r="G2416">
        <v>3.0869638284257399</v>
      </c>
      <c r="H2416">
        <v>1.04746662079266</v>
      </c>
      <c r="I2416">
        <v>0.106494137252986</v>
      </c>
      <c r="J2416">
        <v>-0.87901952804630401</v>
      </c>
    </row>
    <row r="2417" spans="1:10" x14ac:dyDescent="0.35">
      <c r="A2417" t="s">
        <v>218</v>
      </c>
      <c r="B2417" t="s">
        <v>403</v>
      </c>
      <c r="C2417" t="s">
        <v>97</v>
      </c>
      <c r="D2417" t="s">
        <v>217</v>
      </c>
      <c r="E2417">
        <v>100</v>
      </c>
      <c r="F2417" t="s">
        <v>329</v>
      </c>
      <c r="G2417">
        <v>100</v>
      </c>
      <c r="H2417" t="s">
        <v>329</v>
      </c>
      <c r="I2417" t="s">
        <v>329</v>
      </c>
      <c r="J2417" t="s">
        <v>329</v>
      </c>
    </row>
    <row r="2418" spans="1:10" x14ac:dyDescent="0.35">
      <c r="A2418" t="s">
        <v>218</v>
      </c>
      <c r="B2418" t="s">
        <v>403</v>
      </c>
      <c r="C2418" t="s">
        <v>346</v>
      </c>
      <c r="D2418" t="s">
        <v>502</v>
      </c>
      <c r="E2418">
        <v>0.39735899190788682</v>
      </c>
      <c r="F2418">
        <v>0.34904306500807358</v>
      </c>
      <c r="G2418">
        <v>0.50012853827830905</v>
      </c>
      <c r="H2418">
        <v>0.66009924146490673</v>
      </c>
      <c r="I2418">
        <v>0.65706111795119149</v>
      </c>
      <c r="J2418" t="s">
        <v>329</v>
      </c>
    </row>
    <row r="2419" spans="1:10" x14ac:dyDescent="0.35">
      <c r="A2419" t="s">
        <v>218</v>
      </c>
      <c r="B2419" t="s">
        <v>403</v>
      </c>
      <c r="C2419" t="s">
        <v>313</v>
      </c>
      <c r="D2419" t="s">
        <v>277</v>
      </c>
      <c r="E2419">
        <v>2.5974326426895082</v>
      </c>
      <c r="F2419">
        <v>2.6194180588119367</v>
      </c>
      <c r="G2419">
        <v>2.6009210853020992</v>
      </c>
      <c r="H2419">
        <v>2.5581380770518587</v>
      </c>
      <c r="I2419" t="s">
        <v>329</v>
      </c>
      <c r="J2419" t="s">
        <v>329</v>
      </c>
    </row>
    <row r="2420" spans="1:10" x14ac:dyDescent="0.35">
      <c r="A2420" t="s">
        <v>218</v>
      </c>
      <c r="B2420" t="s">
        <v>403</v>
      </c>
      <c r="C2420" t="s">
        <v>198</v>
      </c>
      <c r="D2420" t="s">
        <v>59</v>
      </c>
      <c r="E2420">
        <v>3.3677589559113632</v>
      </c>
      <c r="F2420">
        <v>3.411670864075552</v>
      </c>
      <c r="G2420">
        <v>3.6606091885112635</v>
      </c>
      <c r="H2420">
        <v>4.1062603691218564</v>
      </c>
      <c r="I2420">
        <v>4.5522479823228634</v>
      </c>
      <c r="J2420" t="s">
        <v>329</v>
      </c>
    </row>
    <row r="2421" spans="1:10" x14ac:dyDescent="0.35">
      <c r="A2421" t="s">
        <v>218</v>
      </c>
      <c r="B2421" t="s">
        <v>403</v>
      </c>
      <c r="C2421" t="s">
        <v>232</v>
      </c>
      <c r="D2421" t="s">
        <v>215</v>
      </c>
      <c r="E2421">
        <v>97.123404134390185</v>
      </c>
      <c r="F2421">
        <v>97.222909351533247</v>
      </c>
      <c r="G2421">
        <v>96.914983758322677</v>
      </c>
      <c r="H2421">
        <v>96.481837200695836</v>
      </c>
      <c r="I2421">
        <v>96.61452959743562</v>
      </c>
      <c r="J2421" t="s">
        <v>329</v>
      </c>
    </row>
    <row r="2422" spans="1:10" x14ac:dyDescent="0.35">
      <c r="A2422" t="s">
        <v>218</v>
      </c>
      <c r="B2422" t="s">
        <v>403</v>
      </c>
      <c r="C2422" t="s">
        <v>293</v>
      </c>
      <c r="D2422" t="s">
        <v>258</v>
      </c>
      <c r="E2422" t="s">
        <v>329</v>
      </c>
      <c r="F2422" t="s">
        <v>329</v>
      </c>
      <c r="G2422" t="s">
        <v>329</v>
      </c>
      <c r="H2422" t="s">
        <v>329</v>
      </c>
      <c r="I2422" t="s">
        <v>329</v>
      </c>
      <c r="J2422" t="s">
        <v>329</v>
      </c>
    </row>
    <row r="2423" spans="1:10" x14ac:dyDescent="0.35">
      <c r="A2423" t="s">
        <v>218</v>
      </c>
      <c r="B2423" t="s">
        <v>403</v>
      </c>
      <c r="C2423" t="s">
        <v>367</v>
      </c>
      <c r="D2423" t="s">
        <v>0</v>
      </c>
      <c r="E2423">
        <v>8329.4309334395894</v>
      </c>
      <c r="F2423">
        <v>8056.3579995639975</v>
      </c>
      <c r="G2423">
        <v>7721.9641922154042</v>
      </c>
      <c r="H2423">
        <v>7310.3099234393403</v>
      </c>
      <c r="I2423">
        <v>6812.1958804211254</v>
      </c>
      <c r="J2423" t="s">
        <v>329</v>
      </c>
    </row>
    <row r="2424" spans="1:10" x14ac:dyDescent="0.35">
      <c r="A2424" t="s">
        <v>218</v>
      </c>
      <c r="B2424" t="s">
        <v>403</v>
      </c>
      <c r="C2424" t="s">
        <v>301</v>
      </c>
      <c r="D2424" t="s">
        <v>209</v>
      </c>
      <c r="E2424">
        <v>87.957931431359128</v>
      </c>
      <c r="F2424">
        <v>87.009137236712093</v>
      </c>
      <c r="G2424">
        <v>87.218173117402031</v>
      </c>
      <c r="H2424">
        <v>84.527319095799996</v>
      </c>
      <c r="I2424">
        <v>83.684824925311773</v>
      </c>
      <c r="J2424" t="s">
        <v>329</v>
      </c>
    </row>
    <row r="2425" spans="1:10" x14ac:dyDescent="0.35">
      <c r="A2425" t="s">
        <v>218</v>
      </c>
      <c r="B2425" t="s">
        <v>403</v>
      </c>
      <c r="C2425" t="s">
        <v>516</v>
      </c>
      <c r="D2425" t="s">
        <v>428</v>
      </c>
      <c r="E2425">
        <v>10.772227846498691</v>
      </c>
      <c r="F2425">
        <v>11.172008893316264</v>
      </c>
      <c r="G2425">
        <v>11.282564011188812</v>
      </c>
      <c r="H2425">
        <v>12.149105229114054</v>
      </c>
      <c r="I2425">
        <v>13.160786064954507</v>
      </c>
      <c r="J2425">
        <v>14.120710627131947</v>
      </c>
    </row>
    <row r="2426" spans="1:10" x14ac:dyDescent="0.35">
      <c r="A2426" t="s">
        <v>218</v>
      </c>
      <c r="B2426" t="s">
        <v>403</v>
      </c>
      <c r="C2426" t="s">
        <v>184</v>
      </c>
      <c r="D2426" t="s">
        <v>488</v>
      </c>
      <c r="E2426" t="s">
        <v>329</v>
      </c>
      <c r="F2426" t="s">
        <v>329</v>
      </c>
      <c r="G2426" t="s">
        <v>329</v>
      </c>
      <c r="H2426" t="s">
        <v>329</v>
      </c>
      <c r="I2426" t="s">
        <v>329</v>
      </c>
      <c r="J2426" t="s">
        <v>329</v>
      </c>
    </row>
    <row r="2427" spans="1:10" x14ac:dyDescent="0.35">
      <c r="A2427" t="s">
        <v>218</v>
      </c>
      <c r="B2427" t="s">
        <v>403</v>
      </c>
      <c r="C2427" t="s">
        <v>297</v>
      </c>
      <c r="D2427" t="s">
        <v>14</v>
      </c>
      <c r="E2427" t="s">
        <v>329</v>
      </c>
      <c r="F2427" t="s">
        <v>329</v>
      </c>
      <c r="G2427" t="s">
        <v>329</v>
      </c>
      <c r="H2427" t="s">
        <v>329</v>
      </c>
      <c r="I2427" t="s">
        <v>329</v>
      </c>
      <c r="J2427" t="s">
        <v>329</v>
      </c>
    </row>
    <row r="2428" spans="1:10" x14ac:dyDescent="0.35">
      <c r="A2428" t="s">
        <v>218</v>
      </c>
      <c r="B2428" t="s">
        <v>403</v>
      </c>
      <c r="C2428" t="s">
        <v>431</v>
      </c>
      <c r="D2428" t="s">
        <v>216</v>
      </c>
      <c r="E2428">
        <v>3.6620856813613201</v>
      </c>
      <c r="F2428">
        <v>3.7194916901967501</v>
      </c>
      <c r="G2428">
        <v>4.1425917610700704</v>
      </c>
      <c r="H2428" t="s">
        <v>329</v>
      </c>
      <c r="I2428" t="s">
        <v>329</v>
      </c>
      <c r="J2428" t="s">
        <v>329</v>
      </c>
    </row>
    <row r="2429" spans="1:10" x14ac:dyDescent="0.35">
      <c r="A2429" t="s">
        <v>218</v>
      </c>
      <c r="B2429" t="s">
        <v>403</v>
      </c>
      <c r="C2429" t="s">
        <v>446</v>
      </c>
      <c r="D2429" t="s">
        <v>252</v>
      </c>
      <c r="E2429">
        <v>67.502507522567697</v>
      </c>
      <c r="F2429">
        <v>70.365403955749244</v>
      </c>
      <c r="G2429">
        <v>70.01375515818431</v>
      </c>
      <c r="H2429">
        <v>72.32046192710213</v>
      </c>
      <c r="I2429" t="s">
        <v>329</v>
      </c>
      <c r="J2429" t="s">
        <v>329</v>
      </c>
    </row>
    <row r="2430" spans="1:10" x14ac:dyDescent="0.35">
      <c r="A2430" t="s">
        <v>218</v>
      </c>
      <c r="B2430" t="s">
        <v>403</v>
      </c>
      <c r="C2430" t="s">
        <v>398</v>
      </c>
      <c r="D2430" t="s">
        <v>163</v>
      </c>
      <c r="E2430">
        <v>0.95549413663651872</v>
      </c>
      <c r="F2430">
        <v>0.84502375497145565</v>
      </c>
      <c r="G2430">
        <v>0.92374401236556047</v>
      </c>
      <c r="H2430">
        <v>0.92343506477129533</v>
      </c>
      <c r="I2430">
        <v>0.81451954881135902</v>
      </c>
      <c r="J2430">
        <v>0.49203916104244216</v>
      </c>
    </row>
    <row r="2431" spans="1:10" x14ac:dyDescent="0.35">
      <c r="A2431" t="s">
        <v>218</v>
      </c>
      <c r="B2431" t="s">
        <v>403</v>
      </c>
      <c r="C2431" t="s">
        <v>9</v>
      </c>
      <c r="D2431" t="s">
        <v>457</v>
      </c>
      <c r="E2431">
        <v>9.9959960126253833</v>
      </c>
      <c r="F2431">
        <v>11.062588702869999</v>
      </c>
      <c r="G2431">
        <v>11.881928662123016</v>
      </c>
      <c r="H2431">
        <v>11.032238619615892</v>
      </c>
      <c r="I2431">
        <v>9.8722674377496702</v>
      </c>
      <c r="J2431">
        <v>7.1628617144431601</v>
      </c>
    </row>
    <row r="2432" spans="1:10" x14ac:dyDescent="0.35">
      <c r="A2432" t="s">
        <v>218</v>
      </c>
      <c r="B2432" t="s">
        <v>403</v>
      </c>
      <c r="C2432" t="s">
        <v>5</v>
      </c>
      <c r="D2432" t="s">
        <v>156</v>
      </c>
      <c r="E2432">
        <v>1.36</v>
      </c>
      <c r="F2432" t="s">
        <v>329</v>
      </c>
      <c r="G2432">
        <v>1.64</v>
      </c>
      <c r="H2432" t="s">
        <v>329</v>
      </c>
      <c r="I2432">
        <v>1.39</v>
      </c>
      <c r="J2432" t="s">
        <v>329</v>
      </c>
    </row>
    <row r="2433" spans="1:10" x14ac:dyDescent="0.35">
      <c r="A2433" t="s">
        <v>218</v>
      </c>
      <c r="B2433" t="s">
        <v>403</v>
      </c>
      <c r="C2433" t="s">
        <v>69</v>
      </c>
      <c r="D2433" t="s">
        <v>170</v>
      </c>
      <c r="E2433">
        <v>88.546999999999997</v>
      </c>
      <c r="F2433">
        <v>88.906000000000006</v>
      </c>
      <c r="G2433">
        <v>89.247</v>
      </c>
      <c r="H2433">
        <v>89.567999999999998</v>
      </c>
      <c r="I2433">
        <v>89.872</v>
      </c>
      <c r="J2433">
        <v>90.16</v>
      </c>
    </row>
    <row r="2434" spans="1:10" x14ac:dyDescent="0.35">
      <c r="A2434" t="s">
        <v>218</v>
      </c>
      <c r="B2434" t="s">
        <v>403</v>
      </c>
      <c r="C2434" t="s">
        <v>91</v>
      </c>
      <c r="D2434" t="s">
        <v>359</v>
      </c>
      <c r="E2434">
        <v>5.850965445730461</v>
      </c>
      <c r="F2434">
        <v>5.6521487529394436</v>
      </c>
      <c r="G2434">
        <v>5.5794167078090346</v>
      </c>
      <c r="H2434">
        <v>5.0579835154303243</v>
      </c>
      <c r="I2434">
        <v>4.8815927284894789</v>
      </c>
      <c r="J2434">
        <v>4.7376253996251787</v>
      </c>
    </row>
    <row r="2435" spans="1:10" x14ac:dyDescent="0.35">
      <c r="A2435" t="s">
        <v>218</v>
      </c>
      <c r="B2435" t="s">
        <v>403</v>
      </c>
      <c r="C2435" t="s">
        <v>390</v>
      </c>
      <c r="D2435" t="s">
        <v>473</v>
      </c>
      <c r="E2435">
        <v>86.83406664237873</v>
      </c>
      <c r="F2435">
        <v>86.84497098696913</v>
      </c>
      <c r="G2435">
        <v>87.373854941816589</v>
      </c>
      <c r="H2435">
        <v>87.989265861606299</v>
      </c>
      <c r="I2435">
        <v>87.831999871657658</v>
      </c>
      <c r="J2435">
        <v>88.537647447910928</v>
      </c>
    </row>
    <row r="2436" spans="1:10" x14ac:dyDescent="0.35">
      <c r="A2436" t="s">
        <v>218</v>
      </c>
      <c r="B2436" t="s">
        <v>403</v>
      </c>
      <c r="C2436" t="s">
        <v>70</v>
      </c>
      <c r="D2436" t="s">
        <v>447</v>
      </c>
      <c r="E2436">
        <v>0.28024549505366703</v>
      </c>
      <c r="F2436">
        <v>0.28223918521519092</v>
      </c>
      <c r="G2436">
        <v>0.40366418618690825</v>
      </c>
      <c r="H2436">
        <v>0.29351159670308608</v>
      </c>
      <c r="I2436">
        <v>0.29793758436790246</v>
      </c>
      <c r="J2436">
        <v>0.18147435190760072</v>
      </c>
    </row>
    <row r="2437" spans="1:10" x14ac:dyDescent="0.35">
      <c r="A2437" t="s">
        <v>218</v>
      </c>
      <c r="B2437" t="s">
        <v>403</v>
      </c>
      <c r="C2437" t="s">
        <v>77</v>
      </c>
      <c r="D2437" t="s">
        <v>426</v>
      </c>
      <c r="E2437">
        <v>2.2734048327049199</v>
      </c>
      <c r="F2437">
        <v>3.4097958756570801</v>
      </c>
      <c r="G2437">
        <v>2.66419954753365</v>
      </c>
      <c r="H2437">
        <v>1.7340307943592601</v>
      </c>
      <c r="I2437">
        <v>0.62974906921761098</v>
      </c>
      <c r="J2437">
        <v>0.474513795285125</v>
      </c>
    </row>
    <row r="2438" spans="1:10" x14ac:dyDescent="0.35">
      <c r="A2438" t="s">
        <v>17</v>
      </c>
      <c r="B2438" t="s">
        <v>330</v>
      </c>
      <c r="C2438" t="s">
        <v>97</v>
      </c>
      <c r="D2438" t="s">
        <v>217</v>
      </c>
      <c r="E2438">
        <v>87.540469999999999</v>
      </c>
      <c r="F2438" t="s">
        <v>329</v>
      </c>
      <c r="G2438">
        <v>90.542640000000006</v>
      </c>
      <c r="H2438" t="s">
        <v>329</v>
      </c>
      <c r="I2438" t="s">
        <v>329</v>
      </c>
      <c r="J2438" t="s">
        <v>329</v>
      </c>
    </row>
    <row r="2439" spans="1:10" x14ac:dyDescent="0.35">
      <c r="A2439" t="s">
        <v>17</v>
      </c>
      <c r="B2439" t="s">
        <v>330</v>
      </c>
      <c r="C2439" t="s">
        <v>346</v>
      </c>
      <c r="D2439" t="s">
        <v>502</v>
      </c>
      <c r="E2439" t="s">
        <v>329</v>
      </c>
      <c r="F2439" t="s">
        <v>329</v>
      </c>
      <c r="G2439" t="s">
        <v>329</v>
      </c>
      <c r="H2439" t="s">
        <v>329</v>
      </c>
      <c r="I2439" t="s">
        <v>329</v>
      </c>
      <c r="J2439" t="s">
        <v>329</v>
      </c>
    </row>
    <row r="2440" spans="1:10" x14ac:dyDescent="0.35">
      <c r="A2440" t="s">
        <v>17</v>
      </c>
      <c r="B2440" t="s">
        <v>330</v>
      </c>
      <c r="C2440" t="s">
        <v>313</v>
      </c>
      <c r="D2440" t="s">
        <v>277</v>
      </c>
      <c r="E2440" t="s">
        <v>329</v>
      </c>
      <c r="F2440" t="s">
        <v>329</v>
      </c>
      <c r="G2440" t="s">
        <v>329</v>
      </c>
      <c r="H2440" t="s">
        <v>329</v>
      </c>
      <c r="I2440" t="s">
        <v>329</v>
      </c>
      <c r="J2440" t="s">
        <v>329</v>
      </c>
    </row>
    <row r="2441" spans="1:10" x14ac:dyDescent="0.35">
      <c r="A2441" t="s">
        <v>17</v>
      </c>
      <c r="B2441" t="s">
        <v>330</v>
      </c>
      <c r="C2441" t="s">
        <v>198</v>
      </c>
      <c r="D2441" t="s">
        <v>59</v>
      </c>
      <c r="E2441" t="s">
        <v>329</v>
      </c>
      <c r="F2441" t="s">
        <v>329</v>
      </c>
      <c r="G2441" t="s">
        <v>329</v>
      </c>
      <c r="H2441" t="s">
        <v>329</v>
      </c>
      <c r="I2441" t="s">
        <v>329</v>
      </c>
      <c r="J2441" t="s">
        <v>329</v>
      </c>
    </row>
    <row r="2442" spans="1:10" x14ac:dyDescent="0.35">
      <c r="A2442" t="s">
        <v>17</v>
      </c>
      <c r="B2442" t="s">
        <v>330</v>
      </c>
      <c r="C2442" t="s">
        <v>232</v>
      </c>
      <c r="D2442" t="s">
        <v>215</v>
      </c>
      <c r="E2442" t="s">
        <v>329</v>
      </c>
      <c r="F2442" t="s">
        <v>329</v>
      </c>
      <c r="G2442" t="s">
        <v>329</v>
      </c>
      <c r="H2442" t="s">
        <v>329</v>
      </c>
      <c r="I2442" t="s">
        <v>329</v>
      </c>
      <c r="J2442" t="s">
        <v>329</v>
      </c>
    </row>
    <row r="2443" spans="1:10" x14ac:dyDescent="0.35">
      <c r="A2443" t="s">
        <v>17</v>
      </c>
      <c r="B2443" t="s">
        <v>330</v>
      </c>
      <c r="C2443" t="s">
        <v>293</v>
      </c>
      <c r="D2443" t="s">
        <v>258</v>
      </c>
      <c r="E2443" t="s">
        <v>329</v>
      </c>
      <c r="F2443" t="s">
        <v>329</v>
      </c>
      <c r="G2443" t="s">
        <v>329</v>
      </c>
      <c r="H2443" t="s">
        <v>329</v>
      </c>
      <c r="I2443" t="s">
        <v>329</v>
      </c>
      <c r="J2443" t="s">
        <v>329</v>
      </c>
    </row>
    <row r="2444" spans="1:10" x14ac:dyDescent="0.35">
      <c r="A2444" t="s">
        <v>17</v>
      </c>
      <c r="B2444" t="s">
        <v>330</v>
      </c>
      <c r="C2444" t="s">
        <v>367</v>
      </c>
      <c r="D2444" t="s">
        <v>0</v>
      </c>
      <c r="E2444" t="s">
        <v>329</v>
      </c>
      <c r="F2444" t="s">
        <v>329</v>
      </c>
      <c r="G2444" t="s">
        <v>329</v>
      </c>
      <c r="H2444" t="s">
        <v>329</v>
      </c>
      <c r="I2444" t="s">
        <v>329</v>
      </c>
      <c r="J2444" t="s">
        <v>329</v>
      </c>
    </row>
    <row r="2445" spans="1:10" x14ac:dyDescent="0.35">
      <c r="A2445" t="s">
        <v>17</v>
      </c>
      <c r="B2445" t="s">
        <v>330</v>
      </c>
      <c r="C2445" t="s">
        <v>301</v>
      </c>
      <c r="D2445" t="s">
        <v>209</v>
      </c>
      <c r="E2445" t="s">
        <v>329</v>
      </c>
      <c r="F2445" t="s">
        <v>329</v>
      </c>
      <c r="G2445" t="s">
        <v>329</v>
      </c>
      <c r="H2445" t="s">
        <v>329</v>
      </c>
      <c r="I2445" t="s">
        <v>329</v>
      </c>
      <c r="J2445" t="s">
        <v>329</v>
      </c>
    </row>
    <row r="2446" spans="1:10" x14ac:dyDescent="0.35">
      <c r="A2446" t="s">
        <v>17</v>
      </c>
      <c r="B2446" t="s">
        <v>330</v>
      </c>
      <c r="C2446" t="s">
        <v>516</v>
      </c>
      <c r="D2446" t="s">
        <v>428</v>
      </c>
      <c r="E2446" t="s">
        <v>329</v>
      </c>
      <c r="F2446" t="s">
        <v>329</v>
      </c>
      <c r="G2446" t="s">
        <v>329</v>
      </c>
      <c r="H2446" t="s">
        <v>329</v>
      </c>
      <c r="I2446" t="s">
        <v>329</v>
      </c>
      <c r="J2446" t="s">
        <v>329</v>
      </c>
    </row>
    <row r="2447" spans="1:10" x14ac:dyDescent="0.35">
      <c r="A2447" t="s">
        <v>17</v>
      </c>
      <c r="B2447" t="s">
        <v>330</v>
      </c>
      <c r="C2447" t="s">
        <v>184</v>
      </c>
      <c r="D2447" t="s">
        <v>488</v>
      </c>
      <c r="E2447" t="s">
        <v>329</v>
      </c>
      <c r="F2447" t="s">
        <v>329</v>
      </c>
      <c r="G2447" t="s">
        <v>329</v>
      </c>
      <c r="H2447" t="s">
        <v>329</v>
      </c>
      <c r="I2447" t="s">
        <v>329</v>
      </c>
      <c r="J2447" t="s">
        <v>329</v>
      </c>
    </row>
    <row r="2448" spans="1:10" x14ac:dyDescent="0.35">
      <c r="A2448" t="s">
        <v>17</v>
      </c>
      <c r="B2448" t="s">
        <v>330</v>
      </c>
      <c r="C2448" t="s">
        <v>297</v>
      </c>
      <c r="D2448" t="s">
        <v>14</v>
      </c>
      <c r="E2448" t="s">
        <v>329</v>
      </c>
      <c r="F2448" t="s">
        <v>329</v>
      </c>
      <c r="G2448" t="s">
        <v>329</v>
      </c>
      <c r="H2448" t="s">
        <v>329</v>
      </c>
      <c r="I2448" t="s">
        <v>329</v>
      </c>
      <c r="J2448" t="s">
        <v>329</v>
      </c>
    </row>
    <row r="2449" spans="1:10" x14ac:dyDescent="0.35">
      <c r="A2449" t="s">
        <v>17</v>
      </c>
      <c r="B2449" t="s">
        <v>330</v>
      </c>
      <c r="C2449" t="s">
        <v>431</v>
      </c>
      <c r="D2449" t="s">
        <v>216</v>
      </c>
      <c r="E2449">
        <v>0.44678692050221902</v>
      </c>
      <c r="F2449">
        <v>0.18257493544980699</v>
      </c>
      <c r="G2449" t="s">
        <v>329</v>
      </c>
      <c r="H2449" t="s">
        <v>329</v>
      </c>
      <c r="I2449" t="s">
        <v>329</v>
      </c>
      <c r="J2449" t="s">
        <v>329</v>
      </c>
    </row>
    <row r="2450" spans="1:10" x14ac:dyDescent="0.35">
      <c r="A2450" t="s">
        <v>17</v>
      </c>
      <c r="B2450" t="s">
        <v>330</v>
      </c>
      <c r="C2450" t="s">
        <v>446</v>
      </c>
      <c r="D2450" t="s">
        <v>252</v>
      </c>
      <c r="E2450">
        <v>85.027726432532347</v>
      </c>
      <c r="F2450">
        <v>93.934681181959562</v>
      </c>
      <c r="G2450">
        <v>100</v>
      </c>
      <c r="H2450">
        <v>96.785109983079522</v>
      </c>
      <c r="I2450" t="s">
        <v>329</v>
      </c>
      <c r="J2450" t="s">
        <v>329</v>
      </c>
    </row>
    <row r="2451" spans="1:10" x14ac:dyDescent="0.35">
      <c r="A2451" t="s">
        <v>17</v>
      </c>
      <c r="B2451" t="s">
        <v>330</v>
      </c>
      <c r="C2451" t="s">
        <v>398</v>
      </c>
      <c r="D2451" t="s">
        <v>163</v>
      </c>
      <c r="E2451">
        <v>0</v>
      </c>
      <c r="F2451" t="s">
        <v>329</v>
      </c>
      <c r="G2451" t="s">
        <v>329</v>
      </c>
      <c r="H2451" t="s">
        <v>329</v>
      </c>
      <c r="I2451">
        <v>0</v>
      </c>
      <c r="J2451">
        <v>0</v>
      </c>
    </row>
    <row r="2452" spans="1:10" x14ac:dyDescent="0.35">
      <c r="A2452" t="s">
        <v>17</v>
      </c>
      <c r="B2452" t="s">
        <v>330</v>
      </c>
      <c r="C2452" t="s">
        <v>9</v>
      </c>
      <c r="D2452" t="s">
        <v>457</v>
      </c>
      <c r="E2452">
        <v>11.102720196095786</v>
      </c>
      <c r="F2452">
        <v>8.3253705051727138</v>
      </c>
      <c r="G2452">
        <v>10.776774326238622</v>
      </c>
      <c r="H2452" t="s">
        <v>329</v>
      </c>
      <c r="I2452">
        <v>7.0199586446048015</v>
      </c>
      <c r="J2452">
        <v>6.9641492332322388</v>
      </c>
    </row>
    <row r="2453" spans="1:10" x14ac:dyDescent="0.35">
      <c r="A2453" t="s">
        <v>17</v>
      </c>
      <c r="B2453" t="s">
        <v>330</v>
      </c>
      <c r="C2453" t="s">
        <v>5</v>
      </c>
      <c r="D2453" t="s">
        <v>156</v>
      </c>
      <c r="E2453" t="s">
        <v>329</v>
      </c>
      <c r="F2453" t="s">
        <v>329</v>
      </c>
      <c r="G2453" t="s">
        <v>329</v>
      </c>
      <c r="H2453" t="s">
        <v>329</v>
      </c>
      <c r="I2453" t="s">
        <v>329</v>
      </c>
      <c r="J2453" t="s">
        <v>329</v>
      </c>
    </row>
    <row r="2454" spans="1:10" x14ac:dyDescent="0.35">
      <c r="A2454" t="s">
        <v>17</v>
      </c>
      <c r="B2454" t="s">
        <v>330</v>
      </c>
      <c r="C2454" t="s">
        <v>69</v>
      </c>
      <c r="D2454" t="s">
        <v>170</v>
      </c>
      <c r="E2454">
        <v>100</v>
      </c>
      <c r="F2454">
        <v>100</v>
      </c>
      <c r="G2454">
        <v>100</v>
      </c>
      <c r="H2454">
        <v>100</v>
      </c>
      <c r="I2454">
        <v>100</v>
      </c>
      <c r="J2454">
        <v>100</v>
      </c>
    </row>
    <row r="2455" spans="1:10" x14ac:dyDescent="0.35">
      <c r="A2455" t="s">
        <v>17</v>
      </c>
      <c r="B2455" t="s">
        <v>330</v>
      </c>
      <c r="C2455" t="s">
        <v>91</v>
      </c>
      <c r="D2455" t="s">
        <v>359</v>
      </c>
      <c r="E2455">
        <v>0.84125239464572754</v>
      </c>
      <c r="F2455">
        <v>0.68862954573771706</v>
      </c>
      <c r="G2455">
        <v>0.70709006782255324</v>
      </c>
      <c r="H2455" t="s">
        <v>329</v>
      </c>
      <c r="I2455" t="s">
        <v>329</v>
      </c>
      <c r="J2455" t="s">
        <v>329</v>
      </c>
    </row>
    <row r="2456" spans="1:10" x14ac:dyDescent="0.35">
      <c r="A2456" t="s">
        <v>17</v>
      </c>
      <c r="B2456" t="s">
        <v>330</v>
      </c>
      <c r="C2456" t="s">
        <v>390</v>
      </c>
      <c r="D2456" t="s">
        <v>473</v>
      </c>
      <c r="E2456">
        <v>92.68668097032328</v>
      </c>
      <c r="F2456">
        <v>93.553728865361307</v>
      </c>
      <c r="G2456">
        <v>93.755107634214397</v>
      </c>
      <c r="H2456" t="s">
        <v>329</v>
      </c>
      <c r="I2456" t="s">
        <v>329</v>
      </c>
      <c r="J2456" t="s">
        <v>329</v>
      </c>
    </row>
    <row r="2457" spans="1:10" x14ac:dyDescent="0.35">
      <c r="A2457" t="s">
        <v>17</v>
      </c>
      <c r="B2457" t="s">
        <v>330</v>
      </c>
      <c r="C2457" t="s">
        <v>70</v>
      </c>
      <c r="D2457" t="s">
        <v>447</v>
      </c>
      <c r="E2457">
        <v>0</v>
      </c>
      <c r="F2457">
        <v>0</v>
      </c>
      <c r="G2457">
        <v>0</v>
      </c>
      <c r="H2457" t="s">
        <v>329</v>
      </c>
      <c r="I2457" t="s">
        <v>329</v>
      </c>
      <c r="J2457" t="s">
        <v>329</v>
      </c>
    </row>
    <row r="2458" spans="1:10" x14ac:dyDescent="0.35">
      <c r="A2458" t="s">
        <v>17</v>
      </c>
      <c r="B2458" t="s">
        <v>330</v>
      </c>
      <c r="C2458" t="s">
        <v>77</v>
      </c>
      <c r="D2458" t="s">
        <v>426</v>
      </c>
      <c r="E2458">
        <v>2.8097062579821199</v>
      </c>
      <c r="F2458">
        <v>5.8012422360248497</v>
      </c>
      <c r="G2458">
        <v>6.1054361864506204</v>
      </c>
      <c r="H2458">
        <v>5.5106783224521401</v>
      </c>
      <c r="I2458">
        <v>6.04090194022025</v>
      </c>
      <c r="J2458">
        <v>4.5593907625358403</v>
      </c>
    </row>
    <row r="2459" spans="1:10" x14ac:dyDescent="0.35">
      <c r="A2459" t="s">
        <v>109</v>
      </c>
      <c r="B2459" t="s">
        <v>158</v>
      </c>
      <c r="C2459" t="s">
        <v>97</v>
      </c>
      <c r="D2459" t="s">
        <v>217</v>
      </c>
      <c r="E2459">
        <v>99</v>
      </c>
      <c r="F2459" t="s">
        <v>329</v>
      </c>
      <c r="G2459">
        <v>100</v>
      </c>
      <c r="H2459" t="s">
        <v>329</v>
      </c>
      <c r="I2459" t="s">
        <v>329</v>
      </c>
      <c r="J2459" t="s">
        <v>329</v>
      </c>
    </row>
    <row r="2460" spans="1:10" x14ac:dyDescent="0.35">
      <c r="A2460" t="s">
        <v>109</v>
      </c>
      <c r="B2460" t="s">
        <v>158</v>
      </c>
      <c r="C2460" t="s">
        <v>346</v>
      </c>
      <c r="D2460" t="s">
        <v>502</v>
      </c>
      <c r="E2460">
        <v>7.6744970277134419</v>
      </c>
      <c r="F2460">
        <v>4.3501016154372181</v>
      </c>
      <c r="G2460">
        <v>3.3963246141897963</v>
      </c>
      <c r="H2460">
        <v>5.2219196988034726</v>
      </c>
      <c r="I2460" t="s">
        <v>329</v>
      </c>
      <c r="J2460" t="s">
        <v>329</v>
      </c>
    </row>
    <row r="2461" spans="1:10" x14ac:dyDescent="0.35">
      <c r="A2461" t="s">
        <v>109</v>
      </c>
      <c r="B2461" t="s">
        <v>158</v>
      </c>
      <c r="C2461" t="s">
        <v>313</v>
      </c>
      <c r="D2461" t="s">
        <v>277</v>
      </c>
      <c r="E2461">
        <v>2.9876652799353205</v>
      </c>
      <c r="F2461">
        <v>3.0068304151258864</v>
      </c>
      <c r="G2461">
        <v>3.0249005076632129</v>
      </c>
      <c r="H2461">
        <v>2.9657539119972687</v>
      </c>
      <c r="I2461" t="s">
        <v>329</v>
      </c>
      <c r="J2461" t="s">
        <v>329</v>
      </c>
    </row>
    <row r="2462" spans="1:10" x14ac:dyDescent="0.35">
      <c r="A2462" t="s">
        <v>109</v>
      </c>
      <c r="B2462" t="s">
        <v>158</v>
      </c>
      <c r="C2462" t="s">
        <v>198</v>
      </c>
      <c r="D2462" t="s">
        <v>59</v>
      </c>
      <c r="E2462">
        <v>6.9272318543268767</v>
      </c>
      <c r="F2462">
        <v>6.1288281954411588</v>
      </c>
      <c r="G2462">
        <v>6.652544847071562</v>
      </c>
      <c r="H2462">
        <v>5.2679000802690181</v>
      </c>
      <c r="I2462" t="s">
        <v>329</v>
      </c>
      <c r="J2462" t="s">
        <v>329</v>
      </c>
    </row>
    <row r="2463" spans="1:10" x14ac:dyDescent="0.35">
      <c r="A2463" t="s">
        <v>109</v>
      </c>
      <c r="B2463" t="s">
        <v>158</v>
      </c>
      <c r="C2463" t="s">
        <v>232</v>
      </c>
      <c r="D2463" t="s">
        <v>215</v>
      </c>
      <c r="E2463">
        <v>43.880305601832028</v>
      </c>
      <c r="F2463">
        <v>44.381106735445933</v>
      </c>
      <c r="G2463">
        <v>48.52701388656844</v>
      </c>
      <c r="H2463">
        <v>48.389417361348222</v>
      </c>
      <c r="I2463" t="s">
        <v>329</v>
      </c>
      <c r="J2463" t="s">
        <v>329</v>
      </c>
    </row>
    <row r="2464" spans="1:10" x14ac:dyDescent="0.35">
      <c r="A2464" t="s">
        <v>109</v>
      </c>
      <c r="B2464" t="s">
        <v>158</v>
      </c>
      <c r="C2464" t="s">
        <v>293</v>
      </c>
      <c r="D2464" t="s">
        <v>258</v>
      </c>
      <c r="E2464" t="s">
        <v>329</v>
      </c>
      <c r="F2464" t="s">
        <v>329</v>
      </c>
      <c r="G2464" t="s">
        <v>329</v>
      </c>
      <c r="H2464" t="s">
        <v>329</v>
      </c>
      <c r="I2464" t="s">
        <v>329</v>
      </c>
      <c r="J2464" t="s">
        <v>329</v>
      </c>
    </row>
    <row r="2465" spans="1:10" x14ac:dyDescent="0.35">
      <c r="A2465" t="s">
        <v>109</v>
      </c>
      <c r="B2465" t="s">
        <v>158</v>
      </c>
      <c r="C2465" t="s">
        <v>367</v>
      </c>
      <c r="D2465" t="s">
        <v>0</v>
      </c>
      <c r="E2465">
        <v>1396.127311154781</v>
      </c>
      <c r="F2465">
        <v>1511.2460114004243</v>
      </c>
      <c r="G2465">
        <v>1431.8049360402463</v>
      </c>
      <c r="H2465">
        <v>1349.4750169236536</v>
      </c>
      <c r="I2465" t="s">
        <v>329</v>
      </c>
      <c r="J2465" t="s">
        <v>329</v>
      </c>
    </row>
    <row r="2466" spans="1:10" x14ac:dyDescent="0.35">
      <c r="A2466" t="s">
        <v>109</v>
      </c>
      <c r="B2466" t="s">
        <v>158</v>
      </c>
      <c r="C2466" t="s">
        <v>301</v>
      </c>
      <c r="D2466" t="s">
        <v>209</v>
      </c>
      <c r="E2466">
        <v>81.119164780010507</v>
      </c>
      <c r="F2466">
        <v>82.113024552659866</v>
      </c>
      <c r="G2466">
        <v>82.203975913252066</v>
      </c>
      <c r="H2466">
        <v>82.041335862373501</v>
      </c>
      <c r="I2466" t="s">
        <v>329</v>
      </c>
      <c r="J2466" t="s">
        <v>329</v>
      </c>
    </row>
    <row r="2467" spans="1:10" x14ac:dyDescent="0.35">
      <c r="A2467" t="s">
        <v>109</v>
      </c>
      <c r="B2467" t="s">
        <v>158</v>
      </c>
      <c r="C2467" t="s">
        <v>516</v>
      </c>
      <c r="D2467" t="s">
        <v>428</v>
      </c>
      <c r="E2467">
        <v>8.1661503591279185</v>
      </c>
      <c r="F2467">
        <v>7.7096469116024409</v>
      </c>
      <c r="G2467">
        <v>8.0891509925156182</v>
      </c>
      <c r="H2467">
        <v>9.1294952710815593</v>
      </c>
      <c r="I2467">
        <v>9.7325446429251148</v>
      </c>
      <c r="J2467" t="s">
        <v>329</v>
      </c>
    </row>
    <row r="2468" spans="1:10" x14ac:dyDescent="0.35">
      <c r="A2468" t="s">
        <v>109</v>
      </c>
      <c r="B2468" t="s">
        <v>158</v>
      </c>
      <c r="C2468" t="s">
        <v>184</v>
      </c>
      <c r="D2468" t="s">
        <v>488</v>
      </c>
      <c r="E2468" t="s">
        <v>329</v>
      </c>
      <c r="F2468" t="s">
        <v>329</v>
      </c>
      <c r="G2468" t="s">
        <v>329</v>
      </c>
      <c r="H2468" t="s">
        <v>329</v>
      </c>
      <c r="I2468" t="s">
        <v>329</v>
      </c>
      <c r="J2468" t="s">
        <v>329</v>
      </c>
    </row>
    <row r="2469" spans="1:10" x14ac:dyDescent="0.35">
      <c r="A2469" t="s">
        <v>109</v>
      </c>
      <c r="B2469" t="s">
        <v>158</v>
      </c>
      <c r="C2469" t="s">
        <v>297</v>
      </c>
      <c r="D2469" t="s">
        <v>14</v>
      </c>
      <c r="E2469" t="s">
        <v>329</v>
      </c>
      <c r="F2469" t="s">
        <v>329</v>
      </c>
      <c r="G2469" t="s">
        <v>329</v>
      </c>
      <c r="H2469" t="s">
        <v>329</v>
      </c>
      <c r="I2469" t="s">
        <v>329</v>
      </c>
      <c r="J2469" t="s">
        <v>329</v>
      </c>
    </row>
    <row r="2470" spans="1:10" x14ac:dyDescent="0.35">
      <c r="A2470" t="s">
        <v>109</v>
      </c>
      <c r="B2470" t="s">
        <v>158</v>
      </c>
      <c r="C2470" t="s">
        <v>431</v>
      </c>
      <c r="D2470" t="s">
        <v>216</v>
      </c>
      <c r="E2470">
        <v>22.5935997402025</v>
      </c>
      <c r="F2470">
        <v>17.822637051876001</v>
      </c>
      <c r="G2470">
        <v>16.4684817692157</v>
      </c>
      <c r="H2470" t="s">
        <v>329</v>
      </c>
      <c r="I2470" t="s">
        <v>329</v>
      </c>
      <c r="J2470" t="s">
        <v>329</v>
      </c>
    </row>
    <row r="2471" spans="1:10" x14ac:dyDescent="0.35">
      <c r="A2471" t="s">
        <v>109</v>
      </c>
      <c r="B2471" t="s">
        <v>158</v>
      </c>
      <c r="C2471" t="s">
        <v>446</v>
      </c>
      <c r="D2471" t="s">
        <v>252</v>
      </c>
      <c r="E2471">
        <v>31.926683716965048</v>
      </c>
      <c r="F2471">
        <v>30.234374999999996</v>
      </c>
      <c r="G2471">
        <v>31.628477905073648</v>
      </c>
      <c r="H2471">
        <v>32.139699381078692</v>
      </c>
      <c r="I2471" t="s">
        <v>329</v>
      </c>
      <c r="J2471" t="s">
        <v>329</v>
      </c>
    </row>
    <row r="2472" spans="1:10" x14ac:dyDescent="0.35">
      <c r="A2472" t="s">
        <v>109</v>
      </c>
      <c r="B2472" t="s">
        <v>158</v>
      </c>
      <c r="C2472" t="s">
        <v>398</v>
      </c>
      <c r="D2472" t="s">
        <v>163</v>
      </c>
      <c r="E2472">
        <v>7.6822478444290896</v>
      </c>
      <c r="F2472">
        <v>8.7153020202489753</v>
      </c>
      <c r="G2472">
        <v>6.4389799677844417</v>
      </c>
      <c r="H2472">
        <v>2.4789698737538632</v>
      </c>
      <c r="I2472">
        <v>1.7551222009231506</v>
      </c>
      <c r="J2472">
        <v>1.1705285331354669</v>
      </c>
    </row>
    <row r="2473" spans="1:10" x14ac:dyDescent="0.35">
      <c r="A2473" t="s">
        <v>109</v>
      </c>
      <c r="B2473" t="s">
        <v>158</v>
      </c>
      <c r="C2473" t="s">
        <v>9</v>
      </c>
      <c r="D2473" t="s">
        <v>457</v>
      </c>
      <c r="E2473">
        <v>17.699775511098593</v>
      </c>
      <c r="F2473">
        <v>20.504398801531487</v>
      </c>
      <c r="G2473">
        <v>21.357631629846153</v>
      </c>
      <c r="H2473">
        <v>16.257860168298311</v>
      </c>
      <c r="I2473">
        <v>14.441912425674058</v>
      </c>
      <c r="J2473">
        <v>10.91629356317363</v>
      </c>
    </row>
    <row r="2474" spans="1:10" x14ac:dyDescent="0.35">
      <c r="A2474" t="s">
        <v>109</v>
      </c>
      <c r="B2474" t="s">
        <v>158</v>
      </c>
      <c r="C2474" t="s">
        <v>5</v>
      </c>
      <c r="D2474" t="s">
        <v>156</v>
      </c>
      <c r="E2474">
        <v>1.27</v>
      </c>
      <c r="F2474" t="s">
        <v>329</v>
      </c>
      <c r="G2474">
        <v>1.55</v>
      </c>
      <c r="H2474" t="s">
        <v>329</v>
      </c>
      <c r="I2474">
        <v>1.27</v>
      </c>
      <c r="J2474" t="s">
        <v>329</v>
      </c>
    </row>
    <row r="2475" spans="1:10" x14ac:dyDescent="0.35">
      <c r="A2475" t="s">
        <v>109</v>
      </c>
      <c r="B2475" t="s">
        <v>158</v>
      </c>
      <c r="C2475" t="s">
        <v>69</v>
      </c>
      <c r="D2475" t="s">
        <v>170</v>
      </c>
      <c r="E2475">
        <v>56.991999999999997</v>
      </c>
      <c r="F2475">
        <v>56.962000000000003</v>
      </c>
      <c r="G2475">
        <v>56.959000000000003</v>
      </c>
      <c r="H2475">
        <v>56.981000000000002</v>
      </c>
      <c r="I2475">
        <v>57.029000000000003</v>
      </c>
      <c r="J2475">
        <v>57.103999999999999</v>
      </c>
    </row>
    <row r="2476" spans="1:10" x14ac:dyDescent="0.35">
      <c r="A2476" t="s">
        <v>109</v>
      </c>
      <c r="B2476" t="s">
        <v>158</v>
      </c>
      <c r="C2476" t="s">
        <v>91</v>
      </c>
      <c r="D2476" t="s">
        <v>359</v>
      </c>
      <c r="E2476">
        <v>11.437403400309119</v>
      </c>
      <c r="F2476">
        <v>13.261688233644483</v>
      </c>
      <c r="G2476">
        <v>11.836981401294082</v>
      </c>
      <c r="H2476">
        <v>11.39393550809927</v>
      </c>
      <c r="I2476">
        <v>12.259091872197187</v>
      </c>
      <c r="J2476">
        <v>12.336243661417294</v>
      </c>
    </row>
    <row r="2477" spans="1:10" x14ac:dyDescent="0.35">
      <c r="A2477" t="s">
        <v>109</v>
      </c>
      <c r="B2477" t="s">
        <v>158</v>
      </c>
      <c r="C2477" t="s">
        <v>390</v>
      </c>
      <c r="D2477" t="s">
        <v>473</v>
      </c>
      <c r="E2477">
        <v>63.871251666883175</v>
      </c>
      <c r="F2477">
        <v>64.035395216537793</v>
      </c>
      <c r="G2477">
        <v>65.101911396042439</v>
      </c>
      <c r="H2477">
        <v>63.030276662102189</v>
      </c>
      <c r="I2477">
        <v>63.148892854724458</v>
      </c>
      <c r="J2477">
        <v>62.700645144198852</v>
      </c>
    </row>
    <row r="2478" spans="1:10" x14ac:dyDescent="0.35">
      <c r="A2478" t="s">
        <v>109</v>
      </c>
      <c r="B2478" t="s">
        <v>158</v>
      </c>
      <c r="C2478" t="s">
        <v>70</v>
      </c>
      <c r="D2478" t="s">
        <v>447</v>
      </c>
      <c r="E2478">
        <v>11.733266878931923</v>
      </c>
      <c r="F2478">
        <v>10.868204398862224</v>
      </c>
      <c r="G2478">
        <v>10.526302751657237</v>
      </c>
      <c r="H2478">
        <v>11.524229115240001</v>
      </c>
      <c r="I2478">
        <v>11.607495866089703</v>
      </c>
      <c r="J2478">
        <v>11.161454426280249</v>
      </c>
    </row>
    <row r="2479" spans="1:10" x14ac:dyDescent="0.35">
      <c r="A2479" t="s">
        <v>109</v>
      </c>
      <c r="B2479" t="s">
        <v>158</v>
      </c>
      <c r="C2479" t="s">
        <v>77</v>
      </c>
      <c r="D2479" t="s">
        <v>426</v>
      </c>
      <c r="E2479">
        <v>1.50997522027597</v>
      </c>
      <c r="F2479">
        <v>3.90475422069707</v>
      </c>
      <c r="G2479">
        <v>3.3160555887131302</v>
      </c>
      <c r="H2479">
        <v>2.7843838485261401</v>
      </c>
      <c r="I2479">
        <v>-0.28101806971815002</v>
      </c>
      <c r="J2479">
        <v>-0.30127905945739603</v>
      </c>
    </row>
    <row r="2480" spans="1:10" x14ac:dyDescent="0.35">
      <c r="A2480" t="s">
        <v>495</v>
      </c>
      <c r="B2480" t="s">
        <v>131</v>
      </c>
      <c r="C2480" t="s">
        <v>97</v>
      </c>
      <c r="D2480" t="s">
        <v>217</v>
      </c>
      <c r="E2480">
        <v>14.3</v>
      </c>
      <c r="F2480" t="s">
        <v>329</v>
      </c>
      <c r="G2480">
        <v>15.4</v>
      </c>
      <c r="H2480" t="s">
        <v>329</v>
      </c>
      <c r="I2480" t="s">
        <v>329</v>
      </c>
      <c r="J2480" t="s">
        <v>329</v>
      </c>
    </row>
    <row r="2481" spans="1:10" x14ac:dyDescent="0.35">
      <c r="A2481" t="s">
        <v>495</v>
      </c>
      <c r="B2481" t="s">
        <v>131</v>
      </c>
      <c r="C2481" t="s">
        <v>346</v>
      </c>
      <c r="D2481" t="s">
        <v>502</v>
      </c>
      <c r="E2481" t="s">
        <v>329</v>
      </c>
      <c r="F2481" t="s">
        <v>329</v>
      </c>
      <c r="G2481" t="s">
        <v>329</v>
      </c>
      <c r="H2481" t="s">
        <v>329</v>
      </c>
      <c r="I2481" t="s">
        <v>329</v>
      </c>
      <c r="J2481" t="s">
        <v>329</v>
      </c>
    </row>
    <row r="2482" spans="1:10" x14ac:dyDescent="0.35">
      <c r="A2482" t="s">
        <v>495</v>
      </c>
      <c r="B2482" t="s">
        <v>131</v>
      </c>
      <c r="C2482" t="s">
        <v>313</v>
      </c>
      <c r="D2482" t="s">
        <v>277</v>
      </c>
      <c r="E2482" t="s">
        <v>329</v>
      </c>
      <c r="F2482" t="s">
        <v>329</v>
      </c>
      <c r="G2482" t="s">
        <v>329</v>
      </c>
      <c r="H2482" t="s">
        <v>329</v>
      </c>
      <c r="I2482" t="s">
        <v>329</v>
      </c>
      <c r="J2482" t="s">
        <v>329</v>
      </c>
    </row>
    <row r="2483" spans="1:10" x14ac:dyDescent="0.35">
      <c r="A2483" t="s">
        <v>495</v>
      </c>
      <c r="B2483" t="s">
        <v>131</v>
      </c>
      <c r="C2483" t="s">
        <v>198</v>
      </c>
      <c r="D2483" t="s">
        <v>59</v>
      </c>
      <c r="E2483" t="s">
        <v>329</v>
      </c>
      <c r="F2483" t="s">
        <v>329</v>
      </c>
      <c r="G2483" t="s">
        <v>329</v>
      </c>
      <c r="H2483" t="s">
        <v>329</v>
      </c>
      <c r="I2483" t="s">
        <v>329</v>
      </c>
      <c r="J2483" t="s">
        <v>329</v>
      </c>
    </row>
    <row r="2484" spans="1:10" x14ac:dyDescent="0.35">
      <c r="A2484" t="s">
        <v>495</v>
      </c>
      <c r="B2484" t="s">
        <v>131</v>
      </c>
      <c r="C2484" t="s">
        <v>232</v>
      </c>
      <c r="D2484" t="s">
        <v>215</v>
      </c>
      <c r="E2484" t="s">
        <v>329</v>
      </c>
      <c r="F2484" t="s">
        <v>329</v>
      </c>
      <c r="G2484" t="s">
        <v>329</v>
      </c>
      <c r="H2484" t="s">
        <v>329</v>
      </c>
      <c r="I2484" t="s">
        <v>329</v>
      </c>
      <c r="J2484" t="s">
        <v>329</v>
      </c>
    </row>
    <row r="2485" spans="1:10" x14ac:dyDescent="0.35">
      <c r="A2485" t="s">
        <v>495</v>
      </c>
      <c r="B2485" t="s">
        <v>131</v>
      </c>
      <c r="C2485" t="s">
        <v>293</v>
      </c>
      <c r="D2485" t="s">
        <v>258</v>
      </c>
      <c r="E2485" t="s">
        <v>329</v>
      </c>
      <c r="F2485" t="s">
        <v>329</v>
      </c>
      <c r="G2485" t="s">
        <v>329</v>
      </c>
      <c r="H2485" t="s">
        <v>329</v>
      </c>
      <c r="I2485" t="s">
        <v>329</v>
      </c>
      <c r="J2485" t="s">
        <v>329</v>
      </c>
    </row>
    <row r="2486" spans="1:10" x14ac:dyDescent="0.35">
      <c r="A2486" t="s">
        <v>495</v>
      </c>
      <c r="B2486" t="s">
        <v>131</v>
      </c>
      <c r="C2486" t="s">
        <v>367</v>
      </c>
      <c r="D2486" t="s">
        <v>0</v>
      </c>
      <c r="E2486" t="s">
        <v>329</v>
      </c>
      <c r="F2486" t="s">
        <v>329</v>
      </c>
      <c r="G2486" t="s">
        <v>329</v>
      </c>
      <c r="H2486" t="s">
        <v>329</v>
      </c>
      <c r="I2486" t="s">
        <v>329</v>
      </c>
      <c r="J2486" t="s">
        <v>329</v>
      </c>
    </row>
    <row r="2487" spans="1:10" x14ac:dyDescent="0.35">
      <c r="A2487" t="s">
        <v>495</v>
      </c>
      <c r="B2487" t="s">
        <v>131</v>
      </c>
      <c r="C2487" t="s">
        <v>301</v>
      </c>
      <c r="D2487" t="s">
        <v>209</v>
      </c>
      <c r="E2487" t="s">
        <v>329</v>
      </c>
      <c r="F2487" t="s">
        <v>329</v>
      </c>
      <c r="G2487" t="s">
        <v>329</v>
      </c>
      <c r="H2487" t="s">
        <v>329</v>
      </c>
      <c r="I2487" t="s">
        <v>329</v>
      </c>
      <c r="J2487" t="s">
        <v>329</v>
      </c>
    </row>
    <row r="2488" spans="1:10" x14ac:dyDescent="0.35">
      <c r="A2488" t="s">
        <v>495</v>
      </c>
      <c r="B2488" t="s">
        <v>131</v>
      </c>
      <c r="C2488" t="s">
        <v>516</v>
      </c>
      <c r="D2488" t="s">
        <v>428</v>
      </c>
      <c r="E2488" t="s">
        <v>329</v>
      </c>
      <c r="F2488" t="s">
        <v>329</v>
      </c>
      <c r="G2488" t="s">
        <v>329</v>
      </c>
      <c r="H2488" t="s">
        <v>329</v>
      </c>
      <c r="I2488" t="s">
        <v>329</v>
      </c>
      <c r="J2488" t="s">
        <v>329</v>
      </c>
    </row>
    <row r="2489" spans="1:10" x14ac:dyDescent="0.35">
      <c r="A2489" t="s">
        <v>495</v>
      </c>
      <c r="B2489" t="s">
        <v>131</v>
      </c>
      <c r="C2489" t="s">
        <v>184</v>
      </c>
      <c r="D2489" t="s">
        <v>488</v>
      </c>
      <c r="E2489" t="s">
        <v>329</v>
      </c>
      <c r="F2489" t="s">
        <v>329</v>
      </c>
      <c r="G2489" t="s">
        <v>329</v>
      </c>
      <c r="H2489" t="s">
        <v>329</v>
      </c>
      <c r="I2489" t="s">
        <v>329</v>
      </c>
      <c r="J2489" t="s">
        <v>329</v>
      </c>
    </row>
    <row r="2490" spans="1:10" x14ac:dyDescent="0.35">
      <c r="A2490" t="s">
        <v>495</v>
      </c>
      <c r="B2490" t="s">
        <v>131</v>
      </c>
      <c r="C2490" t="s">
        <v>297</v>
      </c>
      <c r="D2490" t="s">
        <v>14</v>
      </c>
      <c r="E2490" t="s">
        <v>329</v>
      </c>
      <c r="F2490" t="s">
        <v>329</v>
      </c>
      <c r="G2490" t="s">
        <v>329</v>
      </c>
      <c r="H2490" t="s">
        <v>329</v>
      </c>
      <c r="I2490" t="s">
        <v>329</v>
      </c>
      <c r="J2490" t="s">
        <v>329</v>
      </c>
    </row>
    <row r="2491" spans="1:10" x14ac:dyDescent="0.35">
      <c r="A2491" t="s">
        <v>495</v>
      </c>
      <c r="B2491" t="s">
        <v>131</v>
      </c>
      <c r="C2491" t="s">
        <v>431</v>
      </c>
      <c r="D2491" t="s">
        <v>216</v>
      </c>
      <c r="E2491">
        <v>81.854773118155705</v>
      </c>
      <c r="F2491">
        <v>78.853733151028905</v>
      </c>
      <c r="G2491" t="s">
        <v>329</v>
      </c>
      <c r="H2491" t="s">
        <v>329</v>
      </c>
      <c r="I2491" t="s">
        <v>329</v>
      </c>
      <c r="J2491" t="s">
        <v>329</v>
      </c>
    </row>
    <row r="2492" spans="1:10" x14ac:dyDescent="0.35">
      <c r="A2492" t="s">
        <v>495</v>
      </c>
      <c r="B2492" t="s">
        <v>131</v>
      </c>
      <c r="C2492" t="s">
        <v>446</v>
      </c>
      <c r="D2492" t="s">
        <v>252</v>
      </c>
      <c r="E2492">
        <v>90.449438202247194</v>
      </c>
      <c r="F2492">
        <v>79.239302694136299</v>
      </c>
      <c r="G2492">
        <v>71.114167812929836</v>
      </c>
      <c r="H2492">
        <v>60.905840286054833</v>
      </c>
      <c r="I2492" t="s">
        <v>329</v>
      </c>
      <c r="J2492" t="s">
        <v>329</v>
      </c>
    </row>
    <row r="2493" spans="1:10" x14ac:dyDescent="0.35">
      <c r="A2493" t="s">
        <v>495</v>
      </c>
      <c r="B2493" t="s">
        <v>131</v>
      </c>
      <c r="C2493" t="s">
        <v>398</v>
      </c>
      <c r="D2493" t="s">
        <v>163</v>
      </c>
      <c r="E2493">
        <v>6.6547272529280495</v>
      </c>
      <c r="F2493">
        <v>6.8956604352903188</v>
      </c>
      <c r="G2493">
        <v>6.9599034401024147</v>
      </c>
      <c r="H2493">
        <v>4.6751394908093413</v>
      </c>
      <c r="I2493">
        <v>3.8649863526213633</v>
      </c>
      <c r="J2493">
        <v>3.0389225628530419</v>
      </c>
    </row>
    <row r="2494" spans="1:10" x14ac:dyDescent="0.35">
      <c r="A2494" t="s">
        <v>495</v>
      </c>
      <c r="B2494" t="s">
        <v>131</v>
      </c>
      <c r="C2494" t="s">
        <v>9</v>
      </c>
      <c r="D2494" t="s">
        <v>457</v>
      </c>
      <c r="E2494">
        <v>15.178516390195499</v>
      </c>
      <c r="F2494">
        <v>22.318737723647651</v>
      </c>
      <c r="G2494">
        <v>23.193071858366775</v>
      </c>
      <c r="H2494">
        <v>23.672933390444602</v>
      </c>
      <c r="I2494">
        <v>21.926174460730557</v>
      </c>
      <c r="J2494">
        <v>16.815414252427928</v>
      </c>
    </row>
    <row r="2495" spans="1:10" x14ac:dyDescent="0.35">
      <c r="A2495" t="s">
        <v>495</v>
      </c>
      <c r="B2495" t="s">
        <v>131</v>
      </c>
      <c r="C2495" t="s">
        <v>5</v>
      </c>
      <c r="D2495" t="s">
        <v>156</v>
      </c>
      <c r="E2495">
        <v>1.26</v>
      </c>
      <c r="F2495" t="s">
        <v>329</v>
      </c>
      <c r="G2495">
        <v>1.22</v>
      </c>
      <c r="H2495" t="s">
        <v>329</v>
      </c>
      <c r="I2495">
        <v>1.0900000000000001</v>
      </c>
      <c r="J2495" t="s">
        <v>329</v>
      </c>
    </row>
    <row r="2496" spans="1:10" x14ac:dyDescent="0.35">
      <c r="A2496" t="s">
        <v>495</v>
      </c>
      <c r="B2496" t="s">
        <v>131</v>
      </c>
      <c r="C2496" t="s">
        <v>69</v>
      </c>
      <c r="D2496" t="s">
        <v>170</v>
      </c>
      <c r="E2496">
        <v>31.928999999999998</v>
      </c>
      <c r="F2496">
        <v>32.561999999999998</v>
      </c>
      <c r="G2496">
        <v>33.195999999999998</v>
      </c>
      <c r="H2496">
        <v>33.832000000000001</v>
      </c>
      <c r="I2496">
        <v>34.468000000000004</v>
      </c>
      <c r="J2496">
        <v>35.104999999999997</v>
      </c>
    </row>
    <row r="2497" spans="1:10" x14ac:dyDescent="0.35">
      <c r="A2497" t="s">
        <v>495</v>
      </c>
      <c r="B2497" t="s">
        <v>131</v>
      </c>
      <c r="C2497" t="s">
        <v>91</v>
      </c>
      <c r="D2497" t="s">
        <v>359</v>
      </c>
      <c r="E2497" t="s">
        <v>329</v>
      </c>
      <c r="F2497" t="s">
        <v>329</v>
      </c>
      <c r="G2497" t="s">
        <v>329</v>
      </c>
      <c r="H2497" t="s">
        <v>329</v>
      </c>
      <c r="I2497" t="s">
        <v>329</v>
      </c>
      <c r="J2497" t="s">
        <v>329</v>
      </c>
    </row>
    <row r="2498" spans="1:10" x14ac:dyDescent="0.35">
      <c r="A2498" t="s">
        <v>495</v>
      </c>
      <c r="B2498" t="s">
        <v>131</v>
      </c>
      <c r="C2498" t="s">
        <v>390</v>
      </c>
      <c r="D2498" t="s">
        <v>473</v>
      </c>
      <c r="E2498">
        <v>56.005341824546441</v>
      </c>
      <c r="F2498">
        <v>55.637700184806327</v>
      </c>
      <c r="G2498">
        <v>55.753922335147621</v>
      </c>
      <c r="H2498">
        <v>57.548210583678859</v>
      </c>
      <c r="I2498">
        <v>57.604480011114099</v>
      </c>
      <c r="J2498">
        <v>58.749977572201153</v>
      </c>
    </row>
    <row r="2499" spans="1:10" x14ac:dyDescent="0.35">
      <c r="A2499" t="s">
        <v>495</v>
      </c>
      <c r="B2499" t="s">
        <v>131</v>
      </c>
      <c r="C2499" t="s">
        <v>70</v>
      </c>
      <c r="D2499" t="s">
        <v>447</v>
      </c>
      <c r="E2499">
        <v>28.057429090263408</v>
      </c>
      <c r="F2499">
        <v>28.368275406969651</v>
      </c>
      <c r="G2499">
        <v>28.19831096530454</v>
      </c>
      <c r="H2499">
        <v>26.420220103237458</v>
      </c>
      <c r="I2499">
        <v>26.452499337163619</v>
      </c>
      <c r="J2499">
        <v>25.56221607710938</v>
      </c>
    </row>
    <row r="2500" spans="1:10" x14ac:dyDescent="0.35">
      <c r="A2500" t="s">
        <v>495</v>
      </c>
      <c r="B2500" t="s">
        <v>131</v>
      </c>
      <c r="C2500" t="s">
        <v>77</v>
      </c>
      <c r="D2500" t="s">
        <v>426</v>
      </c>
      <c r="E2500">
        <v>9.2467173462335701</v>
      </c>
      <c r="F2500">
        <v>9.4825404858298299</v>
      </c>
      <c r="G2500">
        <v>6.3586987923962699</v>
      </c>
      <c r="H2500">
        <v>5.8264294445198797</v>
      </c>
      <c r="I2500">
        <v>6.0805954825460002</v>
      </c>
      <c r="J2500">
        <v>7.4040020324712996</v>
      </c>
    </row>
    <row r="2501" spans="1:10" x14ac:dyDescent="0.35">
      <c r="A2501" t="s">
        <v>454</v>
      </c>
      <c r="B2501" t="s">
        <v>117</v>
      </c>
      <c r="C2501" t="s">
        <v>97</v>
      </c>
      <c r="D2501" t="s">
        <v>217</v>
      </c>
      <c r="E2501">
        <v>8.6999999999999993</v>
      </c>
      <c r="F2501" t="s">
        <v>329</v>
      </c>
      <c r="G2501">
        <v>9.8000000000000007</v>
      </c>
      <c r="H2501" t="s">
        <v>329</v>
      </c>
      <c r="I2501" t="s">
        <v>329</v>
      </c>
      <c r="J2501" t="s">
        <v>329</v>
      </c>
    </row>
    <row r="2502" spans="1:10" x14ac:dyDescent="0.35">
      <c r="A2502" t="s">
        <v>454</v>
      </c>
      <c r="B2502" t="s">
        <v>117</v>
      </c>
      <c r="C2502" t="s">
        <v>346</v>
      </c>
      <c r="D2502" t="s">
        <v>502</v>
      </c>
      <c r="E2502" t="s">
        <v>329</v>
      </c>
      <c r="F2502" t="s">
        <v>329</v>
      </c>
      <c r="G2502" t="s">
        <v>329</v>
      </c>
      <c r="H2502" t="s">
        <v>329</v>
      </c>
      <c r="I2502" t="s">
        <v>329</v>
      </c>
      <c r="J2502" t="s">
        <v>329</v>
      </c>
    </row>
    <row r="2503" spans="1:10" x14ac:dyDescent="0.35">
      <c r="A2503" t="s">
        <v>454</v>
      </c>
      <c r="B2503" t="s">
        <v>117</v>
      </c>
      <c r="C2503" t="s">
        <v>313</v>
      </c>
      <c r="D2503" t="s">
        <v>277</v>
      </c>
      <c r="E2503" t="s">
        <v>329</v>
      </c>
      <c r="F2503" t="s">
        <v>329</v>
      </c>
      <c r="G2503" t="s">
        <v>329</v>
      </c>
      <c r="H2503" t="s">
        <v>329</v>
      </c>
      <c r="I2503" t="s">
        <v>329</v>
      </c>
      <c r="J2503" t="s">
        <v>329</v>
      </c>
    </row>
    <row r="2504" spans="1:10" x14ac:dyDescent="0.35">
      <c r="A2504" t="s">
        <v>454</v>
      </c>
      <c r="B2504" t="s">
        <v>117</v>
      </c>
      <c r="C2504" t="s">
        <v>198</v>
      </c>
      <c r="D2504" t="s">
        <v>59</v>
      </c>
      <c r="E2504" t="s">
        <v>329</v>
      </c>
      <c r="F2504" t="s">
        <v>329</v>
      </c>
      <c r="G2504" t="s">
        <v>329</v>
      </c>
      <c r="H2504" t="s">
        <v>329</v>
      </c>
      <c r="I2504" t="s">
        <v>329</v>
      </c>
      <c r="J2504" t="s">
        <v>329</v>
      </c>
    </row>
    <row r="2505" spans="1:10" x14ac:dyDescent="0.35">
      <c r="A2505" t="s">
        <v>454</v>
      </c>
      <c r="B2505" t="s">
        <v>117</v>
      </c>
      <c r="C2505" t="s">
        <v>232</v>
      </c>
      <c r="D2505" t="s">
        <v>215</v>
      </c>
      <c r="E2505" t="s">
        <v>329</v>
      </c>
      <c r="F2505" t="s">
        <v>329</v>
      </c>
      <c r="G2505" t="s">
        <v>329</v>
      </c>
      <c r="H2505" t="s">
        <v>329</v>
      </c>
      <c r="I2505" t="s">
        <v>329</v>
      </c>
      <c r="J2505" t="s">
        <v>329</v>
      </c>
    </row>
    <row r="2506" spans="1:10" x14ac:dyDescent="0.35">
      <c r="A2506" t="s">
        <v>454</v>
      </c>
      <c r="B2506" t="s">
        <v>117</v>
      </c>
      <c r="C2506" t="s">
        <v>293</v>
      </c>
      <c r="D2506" t="s">
        <v>258</v>
      </c>
      <c r="E2506" t="s">
        <v>329</v>
      </c>
      <c r="F2506" t="s">
        <v>329</v>
      </c>
      <c r="G2506" t="s">
        <v>329</v>
      </c>
      <c r="H2506" t="s">
        <v>329</v>
      </c>
      <c r="I2506" t="s">
        <v>329</v>
      </c>
      <c r="J2506" t="s">
        <v>329</v>
      </c>
    </row>
    <row r="2507" spans="1:10" x14ac:dyDescent="0.35">
      <c r="A2507" t="s">
        <v>454</v>
      </c>
      <c r="B2507" t="s">
        <v>117</v>
      </c>
      <c r="C2507" t="s">
        <v>367</v>
      </c>
      <c r="D2507" t="s">
        <v>0</v>
      </c>
      <c r="E2507" t="s">
        <v>329</v>
      </c>
      <c r="F2507" t="s">
        <v>329</v>
      </c>
      <c r="G2507" t="s">
        <v>329</v>
      </c>
      <c r="H2507" t="s">
        <v>329</v>
      </c>
      <c r="I2507" t="s">
        <v>329</v>
      </c>
      <c r="J2507" t="s">
        <v>329</v>
      </c>
    </row>
    <row r="2508" spans="1:10" x14ac:dyDescent="0.35">
      <c r="A2508" t="s">
        <v>454</v>
      </c>
      <c r="B2508" t="s">
        <v>117</v>
      </c>
      <c r="C2508" t="s">
        <v>301</v>
      </c>
      <c r="D2508" t="s">
        <v>209</v>
      </c>
      <c r="E2508" t="s">
        <v>329</v>
      </c>
      <c r="F2508" t="s">
        <v>329</v>
      </c>
      <c r="G2508" t="s">
        <v>329</v>
      </c>
      <c r="H2508" t="s">
        <v>329</v>
      </c>
      <c r="I2508" t="s">
        <v>329</v>
      </c>
      <c r="J2508" t="s">
        <v>329</v>
      </c>
    </row>
    <row r="2509" spans="1:10" x14ac:dyDescent="0.35">
      <c r="A2509" t="s">
        <v>454</v>
      </c>
      <c r="B2509" t="s">
        <v>117</v>
      </c>
      <c r="C2509" t="s">
        <v>516</v>
      </c>
      <c r="D2509" t="s">
        <v>428</v>
      </c>
      <c r="E2509" t="s">
        <v>329</v>
      </c>
      <c r="F2509" t="s">
        <v>329</v>
      </c>
      <c r="G2509" t="s">
        <v>329</v>
      </c>
      <c r="H2509" t="s">
        <v>329</v>
      </c>
      <c r="I2509" t="s">
        <v>329</v>
      </c>
      <c r="J2509" t="s">
        <v>329</v>
      </c>
    </row>
    <row r="2510" spans="1:10" x14ac:dyDescent="0.35">
      <c r="A2510" t="s">
        <v>454</v>
      </c>
      <c r="B2510" t="s">
        <v>117</v>
      </c>
      <c r="C2510" t="s">
        <v>184</v>
      </c>
      <c r="D2510" t="s">
        <v>488</v>
      </c>
      <c r="E2510" t="s">
        <v>329</v>
      </c>
      <c r="F2510" t="s">
        <v>329</v>
      </c>
      <c r="G2510" t="s">
        <v>329</v>
      </c>
      <c r="H2510" t="s">
        <v>329</v>
      </c>
      <c r="I2510" t="s">
        <v>329</v>
      </c>
      <c r="J2510" t="s">
        <v>329</v>
      </c>
    </row>
    <row r="2511" spans="1:10" x14ac:dyDescent="0.35">
      <c r="A2511" t="s">
        <v>454</v>
      </c>
      <c r="B2511" t="s">
        <v>117</v>
      </c>
      <c r="C2511" t="s">
        <v>297</v>
      </c>
      <c r="D2511" t="s">
        <v>14</v>
      </c>
      <c r="E2511" t="s">
        <v>329</v>
      </c>
      <c r="F2511" t="s">
        <v>329</v>
      </c>
      <c r="G2511" t="s">
        <v>329</v>
      </c>
      <c r="H2511" t="s">
        <v>329</v>
      </c>
      <c r="I2511" t="s">
        <v>329</v>
      </c>
      <c r="J2511" t="s">
        <v>329</v>
      </c>
    </row>
    <row r="2512" spans="1:10" x14ac:dyDescent="0.35">
      <c r="A2512" t="s">
        <v>454</v>
      </c>
      <c r="B2512" t="s">
        <v>117</v>
      </c>
      <c r="C2512" t="s">
        <v>431</v>
      </c>
      <c r="D2512" t="s">
        <v>216</v>
      </c>
      <c r="E2512">
        <v>78.646521577691104</v>
      </c>
      <c r="F2512">
        <v>79.244455475588396</v>
      </c>
      <c r="G2512" t="s">
        <v>329</v>
      </c>
      <c r="H2512" t="s">
        <v>329</v>
      </c>
      <c r="I2512" t="s">
        <v>329</v>
      </c>
      <c r="J2512" t="s">
        <v>329</v>
      </c>
    </row>
    <row r="2513" spans="1:10" x14ac:dyDescent="0.35">
      <c r="A2513" t="s">
        <v>454</v>
      </c>
      <c r="B2513" t="s">
        <v>117</v>
      </c>
      <c r="C2513" t="s">
        <v>446</v>
      </c>
      <c r="D2513" t="s">
        <v>252</v>
      </c>
      <c r="E2513">
        <v>80.307692307692307</v>
      </c>
      <c r="F2513">
        <v>77.160493827160494</v>
      </c>
      <c r="G2513">
        <v>78.246753246753258</v>
      </c>
      <c r="H2513">
        <v>72.046109510086453</v>
      </c>
      <c r="I2513" t="s">
        <v>329</v>
      </c>
      <c r="J2513" t="s">
        <v>329</v>
      </c>
    </row>
    <row r="2514" spans="1:10" x14ac:dyDescent="0.35">
      <c r="A2514" t="s">
        <v>454</v>
      </c>
      <c r="B2514" t="s">
        <v>117</v>
      </c>
      <c r="C2514" t="s">
        <v>398</v>
      </c>
      <c r="D2514" t="s">
        <v>163</v>
      </c>
      <c r="E2514">
        <v>0.18568595052998851</v>
      </c>
      <c r="F2514">
        <v>9.8610271880163913E-2</v>
      </c>
      <c r="G2514">
        <v>9.4092842462414852E-2</v>
      </c>
      <c r="H2514">
        <v>3.6560840133463307E-2</v>
      </c>
      <c r="I2514">
        <v>4.4931583233134967E-2</v>
      </c>
      <c r="J2514">
        <v>2.024598035186569E-2</v>
      </c>
    </row>
    <row r="2515" spans="1:10" x14ac:dyDescent="0.35">
      <c r="A2515" t="s">
        <v>454</v>
      </c>
      <c r="B2515" t="s">
        <v>117</v>
      </c>
      <c r="C2515" t="s">
        <v>9</v>
      </c>
      <c r="D2515" t="s">
        <v>457</v>
      </c>
      <c r="E2515">
        <v>9.9759673929921071</v>
      </c>
      <c r="F2515">
        <v>8.7219523363003546</v>
      </c>
      <c r="G2515">
        <v>14.128798163652039</v>
      </c>
      <c r="H2515">
        <v>14.474404399575411</v>
      </c>
      <c r="I2515">
        <v>13.495881560313737</v>
      </c>
      <c r="J2515">
        <v>10.785636970119977</v>
      </c>
    </row>
    <row r="2516" spans="1:10" x14ac:dyDescent="0.35">
      <c r="A2516" t="s">
        <v>454</v>
      </c>
      <c r="B2516" t="s">
        <v>117</v>
      </c>
      <c r="C2516" t="s">
        <v>5</v>
      </c>
      <c r="D2516" t="s">
        <v>156</v>
      </c>
      <c r="E2516">
        <v>1.54</v>
      </c>
      <c r="F2516" t="s">
        <v>329</v>
      </c>
      <c r="G2516">
        <v>1.9</v>
      </c>
      <c r="H2516" t="s">
        <v>329</v>
      </c>
      <c r="I2516">
        <v>1.8</v>
      </c>
      <c r="J2516" t="s">
        <v>329</v>
      </c>
    </row>
    <row r="2517" spans="1:10" x14ac:dyDescent="0.35">
      <c r="A2517" t="s">
        <v>454</v>
      </c>
      <c r="B2517" t="s">
        <v>117</v>
      </c>
      <c r="C2517" t="s">
        <v>69</v>
      </c>
      <c r="D2517" t="s">
        <v>170</v>
      </c>
      <c r="E2517">
        <v>15.54</v>
      </c>
      <c r="F2517">
        <v>15.663</v>
      </c>
      <c r="G2517">
        <v>15.798</v>
      </c>
      <c r="H2517">
        <v>15.944000000000001</v>
      </c>
      <c r="I2517">
        <v>16.102</v>
      </c>
      <c r="J2517">
        <v>16.271999999999998</v>
      </c>
    </row>
    <row r="2518" spans="1:10" x14ac:dyDescent="0.35">
      <c r="A2518" t="s">
        <v>454</v>
      </c>
      <c r="B2518" t="s">
        <v>117</v>
      </c>
      <c r="C2518" t="s">
        <v>91</v>
      </c>
      <c r="D2518" t="s">
        <v>359</v>
      </c>
      <c r="E2518">
        <v>10.682230969921095</v>
      </c>
      <c r="F2518">
        <v>10.935929358163039</v>
      </c>
      <c r="G2518">
        <v>10.002583756761656</v>
      </c>
      <c r="H2518">
        <v>10.2624324307347</v>
      </c>
      <c r="I2518">
        <v>10.252230258285721</v>
      </c>
      <c r="J2518">
        <v>10.591661382576756</v>
      </c>
    </row>
    <row r="2519" spans="1:10" x14ac:dyDescent="0.35">
      <c r="A2519" t="s">
        <v>454</v>
      </c>
      <c r="B2519" t="s">
        <v>117</v>
      </c>
      <c r="C2519" t="s">
        <v>390</v>
      </c>
      <c r="D2519" t="s">
        <v>473</v>
      </c>
      <c r="E2519">
        <v>51.676278054140965</v>
      </c>
      <c r="F2519">
        <v>52.011954656139459</v>
      </c>
      <c r="G2519">
        <v>53.173006552903082</v>
      </c>
      <c r="H2519">
        <v>53.368810969099457</v>
      </c>
      <c r="I2519">
        <v>53.459333860164747</v>
      </c>
      <c r="J2519">
        <v>54.61866081939737</v>
      </c>
    </row>
    <row r="2520" spans="1:10" x14ac:dyDescent="0.35">
      <c r="A2520" t="s">
        <v>454</v>
      </c>
      <c r="B2520" t="s">
        <v>117</v>
      </c>
      <c r="C2520" t="s">
        <v>70</v>
      </c>
      <c r="D2520" t="s">
        <v>447</v>
      </c>
      <c r="E2520">
        <v>31.923073083288017</v>
      </c>
      <c r="F2520">
        <v>31.248056845537736</v>
      </c>
      <c r="G2520">
        <v>30.577078283978153</v>
      </c>
      <c r="H2520">
        <v>30.767608196975672</v>
      </c>
      <c r="I2520">
        <v>30.814062635311316</v>
      </c>
      <c r="J2520">
        <v>29.49118713564804</v>
      </c>
    </row>
    <row r="2521" spans="1:10" x14ac:dyDescent="0.35">
      <c r="A2521" t="s">
        <v>454</v>
      </c>
      <c r="B2521" t="s">
        <v>117</v>
      </c>
      <c r="C2521" t="s">
        <v>77</v>
      </c>
      <c r="D2521" t="s">
        <v>426</v>
      </c>
      <c r="E2521">
        <v>7.4115909288383097</v>
      </c>
      <c r="F2521">
        <v>7.62282262848501</v>
      </c>
      <c r="G2521">
        <v>21.271265001378001</v>
      </c>
      <c r="H2521">
        <v>27.283333333333001</v>
      </c>
      <c r="I2521">
        <v>24.4336781458688</v>
      </c>
      <c r="J2521">
        <v>21.245922340314301</v>
      </c>
    </row>
    <row r="2522" spans="1:10" x14ac:dyDescent="0.35">
      <c r="A2522" t="s">
        <v>257</v>
      </c>
      <c r="B2522" t="s">
        <v>514</v>
      </c>
      <c r="C2522" t="s">
        <v>97</v>
      </c>
      <c r="D2522" t="s">
        <v>217</v>
      </c>
      <c r="E2522">
        <v>99.3</v>
      </c>
      <c r="F2522" t="s">
        <v>329</v>
      </c>
      <c r="G2522">
        <v>100</v>
      </c>
      <c r="H2522" t="s">
        <v>329</v>
      </c>
      <c r="I2522" t="s">
        <v>329</v>
      </c>
      <c r="J2522" t="s">
        <v>329</v>
      </c>
    </row>
    <row r="2523" spans="1:10" x14ac:dyDescent="0.35">
      <c r="A2523" t="s">
        <v>257</v>
      </c>
      <c r="B2523" t="s">
        <v>514</v>
      </c>
      <c r="C2523" t="s">
        <v>346</v>
      </c>
      <c r="D2523" t="s">
        <v>502</v>
      </c>
      <c r="E2523">
        <v>0.74735032238371502</v>
      </c>
      <c r="F2523">
        <v>0.84433628265927241</v>
      </c>
      <c r="G2523">
        <v>0.99017890681065368</v>
      </c>
      <c r="H2523">
        <v>1.0367734258594929</v>
      </c>
      <c r="I2523" t="s">
        <v>329</v>
      </c>
      <c r="J2523" t="s">
        <v>329</v>
      </c>
    </row>
    <row r="2524" spans="1:10" x14ac:dyDescent="0.35">
      <c r="A2524" t="s">
        <v>257</v>
      </c>
      <c r="B2524" t="s">
        <v>514</v>
      </c>
      <c r="C2524" t="s">
        <v>313</v>
      </c>
      <c r="D2524" t="s">
        <v>277</v>
      </c>
      <c r="E2524">
        <v>2.9335357545871434</v>
      </c>
      <c r="F2524">
        <v>2.8386548653445791</v>
      </c>
      <c r="G2524">
        <v>2.7662650195836753</v>
      </c>
      <c r="H2524">
        <v>2.6580157470495904</v>
      </c>
      <c r="I2524" t="s">
        <v>329</v>
      </c>
      <c r="J2524" t="s">
        <v>329</v>
      </c>
    </row>
    <row r="2525" spans="1:10" x14ac:dyDescent="0.35">
      <c r="A2525" t="s">
        <v>257</v>
      </c>
      <c r="B2525" t="s">
        <v>514</v>
      </c>
      <c r="C2525" t="s">
        <v>198</v>
      </c>
      <c r="D2525" t="s">
        <v>59</v>
      </c>
      <c r="E2525">
        <v>4.4367668290277029</v>
      </c>
      <c r="F2525">
        <v>4.3677026567167649</v>
      </c>
      <c r="G2525">
        <v>4.3673735279927044</v>
      </c>
      <c r="H2525">
        <v>4.1425713437916345</v>
      </c>
      <c r="I2525" t="s">
        <v>329</v>
      </c>
      <c r="J2525" t="s">
        <v>329</v>
      </c>
    </row>
    <row r="2526" spans="1:10" x14ac:dyDescent="0.35">
      <c r="A2526" t="s">
        <v>257</v>
      </c>
      <c r="B2526" t="s">
        <v>514</v>
      </c>
      <c r="C2526" t="s">
        <v>232</v>
      </c>
      <c r="D2526" t="s">
        <v>215</v>
      </c>
      <c r="E2526">
        <v>-22.012104912897328</v>
      </c>
      <c r="F2526">
        <v>-15.17019523755174</v>
      </c>
      <c r="G2526">
        <v>-12.315589996028182</v>
      </c>
      <c r="H2526">
        <v>-6.3505167902885198</v>
      </c>
      <c r="I2526" t="s">
        <v>329</v>
      </c>
      <c r="J2526" t="s">
        <v>329</v>
      </c>
    </row>
    <row r="2527" spans="1:10" x14ac:dyDescent="0.35">
      <c r="A2527" t="s">
        <v>257</v>
      </c>
      <c r="B2527" t="s">
        <v>514</v>
      </c>
      <c r="C2527" t="s">
        <v>293</v>
      </c>
      <c r="D2527" t="s">
        <v>258</v>
      </c>
      <c r="E2527" t="s">
        <v>329</v>
      </c>
      <c r="F2527" t="s">
        <v>329</v>
      </c>
      <c r="G2527" t="s">
        <v>329</v>
      </c>
      <c r="H2527" t="s">
        <v>329</v>
      </c>
      <c r="I2527" t="s">
        <v>329</v>
      </c>
      <c r="J2527" t="s">
        <v>329</v>
      </c>
    </row>
    <row r="2528" spans="1:10" x14ac:dyDescent="0.35">
      <c r="A2528" t="s">
        <v>257</v>
      </c>
      <c r="B2528" t="s">
        <v>514</v>
      </c>
      <c r="C2528" t="s">
        <v>367</v>
      </c>
      <c r="D2528" t="s">
        <v>0</v>
      </c>
      <c r="E2528">
        <v>2648.5314817119788</v>
      </c>
      <c r="F2528">
        <v>2717.3997662826091</v>
      </c>
      <c r="G2528">
        <v>2724.2244315852076</v>
      </c>
      <c r="H2528">
        <v>3019.8192305191324</v>
      </c>
      <c r="I2528" t="s">
        <v>329</v>
      </c>
      <c r="J2528" t="s">
        <v>329</v>
      </c>
    </row>
    <row r="2529" spans="1:10" x14ac:dyDescent="0.35">
      <c r="A2529" t="s">
        <v>257</v>
      </c>
      <c r="B2529" t="s">
        <v>514</v>
      </c>
      <c r="C2529" t="s">
        <v>301</v>
      </c>
      <c r="D2529" t="s">
        <v>209</v>
      </c>
      <c r="E2529">
        <v>94.833318140393288</v>
      </c>
      <c r="F2529">
        <v>94.748084280158935</v>
      </c>
      <c r="G2529">
        <v>94.632334019012205</v>
      </c>
      <c r="H2529">
        <v>94.802483750944901</v>
      </c>
      <c r="I2529" t="s">
        <v>329</v>
      </c>
      <c r="J2529" t="s">
        <v>329</v>
      </c>
    </row>
    <row r="2530" spans="1:10" x14ac:dyDescent="0.35">
      <c r="A2530" t="s">
        <v>257</v>
      </c>
      <c r="B2530" t="s">
        <v>514</v>
      </c>
      <c r="C2530" t="s">
        <v>516</v>
      </c>
      <c r="D2530" t="s">
        <v>428</v>
      </c>
      <c r="E2530">
        <v>8.0861262106517167</v>
      </c>
      <c r="F2530">
        <v>8.1653552364702051</v>
      </c>
      <c r="G2530">
        <v>8.4637696164986291</v>
      </c>
      <c r="H2530">
        <v>7.8571898039862296</v>
      </c>
      <c r="I2530">
        <v>8.1535190421317782</v>
      </c>
      <c r="J2530" t="s">
        <v>329</v>
      </c>
    </row>
    <row r="2531" spans="1:10" x14ac:dyDescent="0.35">
      <c r="A2531" t="s">
        <v>257</v>
      </c>
      <c r="B2531" t="s">
        <v>514</v>
      </c>
      <c r="C2531" t="s">
        <v>184</v>
      </c>
      <c r="D2531" t="s">
        <v>488</v>
      </c>
      <c r="E2531">
        <v>34000000</v>
      </c>
      <c r="F2531">
        <v>24000000</v>
      </c>
      <c r="G2531">
        <v>2311900000</v>
      </c>
      <c r="H2531">
        <v>1283000000</v>
      </c>
      <c r="I2531" t="s">
        <v>329</v>
      </c>
      <c r="J2531">
        <v>2675000000</v>
      </c>
    </row>
    <row r="2532" spans="1:10" x14ac:dyDescent="0.35">
      <c r="A2532" t="s">
        <v>257</v>
      </c>
      <c r="B2532" t="s">
        <v>514</v>
      </c>
      <c r="C2532" t="s">
        <v>297</v>
      </c>
      <c r="D2532" t="s">
        <v>14</v>
      </c>
      <c r="E2532" t="s">
        <v>329</v>
      </c>
      <c r="F2532" t="s">
        <v>329</v>
      </c>
      <c r="G2532" t="s">
        <v>329</v>
      </c>
      <c r="H2532" t="s">
        <v>329</v>
      </c>
      <c r="I2532" t="s">
        <v>329</v>
      </c>
      <c r="J2532" t="s">
        <v>329</v>
      </c>
    </row>
    <row r="2533" spans="1:10" x14ac:dyDescent="0.35">
      <c r="A2533" t="s">
        <v>257</v>
      </c>
      <c r="B2533" t="s">
        <v>514</v>
      </c>
      <c r="C2533" t="s">
        <v>431</v>
      </c>
      <c r="D2533" t="s">
        <v>216</v>
      </c>
      <c r="E2533">
        <v>6.0438418932414697</v>
      </c>
      <c r="F2533">
        <v>6.5443733019401398</v>
      </c>
      <c r="G2533">
        <v>6.7957857581449304</v>
      </c>
      <c r="H2533" t="s">
        <v>329</v>
      </c>
      <c r="I2533" t="s">
        <v>329</v>
      </c>
      <c r="J2533" t="s">
        <v>329</v>
      </c>
    </row>
    <row r="2534" spans="1:10" x14ac:dyDescent="0.35">
      <c r="A2534" t="s">
        <v>257</v>
      </c>
      <c r="B2534" t="s">
        <v>514</v>
      </c>
      <c r="C2534" t="s">
        <v>446</v>
      </c>
      <c r="D2534" t="s">
        <v>252</v>
      </c>
      <c r="E2534">
        <v>33.578945601638161</v>
      </c>
      <c r="F2534">
        <v>32.932368355378088</v>
      </c>
      <c r="G2534">
        <v>34.445524965628252</v>
      </c>
      <c r="H2534">
        <v>36.677674930616924</v>
      </c>
      <c r="I2534" t="s">
        <v>329</v>
      </c>
      <c r="J2534" t="s">
        <v>329</v>
      </c>
    </row>
    <row r="2535" spans="1:10" x14ac:dyDescent="0.35">
      <c r="A2535" t="s">
        <v>257</v>
      </c>
      <c r="B2535" t="s">
        <v>514</v>
      </c>
      <c r="C2535" t="s">
        <v>398</v>
      </c>
      <c r="D2535" t="s">
        <v>163</v>
      </c>
      <c r="E2535">
        <v>15.856876825526731</v>
      </c>
      <c r="F2535">
        <v>17.751428066152243</v>
      </c>
      <c r="G2535">
        <v>20.436155586351962</v>
      </c>
      <c r="H2535">
        <v>22.258187587944615</v>
      </c>
      <c r="I2535">
        <v>22.011187692999794</v>
      </c>
      <c r="J2535">
        <v>16.093610008412067</v>
      </c>
    </row>
    <row r="2536" spans="1:10" x14ac:dyDescent="0.35">
      <c r="A2536" t="s">
        <v>257</v>
      </c>
      <c r="B2536" t="s">
        <v>514</v>
      </c>
      <c r="C2536" t="s">
        <v>9</v>
      </c>
      <c r="D2536" t="s">
        <v>457</v>
      </c>
      <c r="E2536">
        <v>10.064122468132627</v>
      </c>
      <c r="F2536">
        <v>11.922595623196125</v>
      </c>
      <c r="G2536">
        <v>14.366713578737574</v>
      </c>
      <c r="H2536">
        <v>16.479070499541564</v>
      </c>
      <c r="I2536">
        <v>17.059917089113132</v>
      </c>
      <c r="J2536">
        <v>12.278221393855821</v>
      </c>
    </row>
    <row r="2537" spans="1:10" x14ac:dyDescent="0.35">
      <c r="A2537" t="s">
        <v>257</v>
      </c>
      <c r="B2537" t="s">
        <v>514</v>
      </c>
      <c r="C2537" t="s">
        <v>5</v>
      </c>
      <c r="D2537" t="s">
        <v>156</v>
      </c>
      <c r="E2537">
        <v>0.56000000000000005</v>
      </c>
      <c r="F2537" t="s">
        <v>329</v>
      </c>
      <c r="G2537">
        <v>0.59</v>
      </c>
      <c r="H2537" t="s">
        <v>329</v>
      </c>
      <c r="I2537">
        <v>0.65</v>
      </c>
      <c r="J2537" t="s">
        <v>329</v>
      </c>
    </row>
    <row r="2538" spans="1:10" x14ac:dyDescent="0.35">
      <c r="A2538" t="s">
        <v>257</v>
      </c>
      <c r="B2538" t="s">
        <v>514</v>
      </c>
      <c r="C2538" t="s">
        <v>69</v>
      </c>
      <c r="D2538" t="s">
        <v>170</v>
      </c>
      <c r="E2538">
        <v>70.912000000000006</v>
      </c>
      <c r="F2538">
        <v>71.734999999999999</v>
      </c>
      <c r="G2538">
        <v>72.525999999999996</v>
      </c>
      <c r="H2538">
        <v>73.284000000000006</v>
      </c>
      <c r="I2538">
        <v>74.010000000000005</v>
      </c>
      <c r="J2538">
        <v>74.704999999999998</v>
      </c>
    </row>
    <row r="2539" spans="1:10" x14ac:dyDescent="0.35">
      <c r="A2539" t="s">
        <v>257</v>
      </c>
      <c r="B2539" t="s">
        <v>514</v>
      </c>
      <c r="C2539" t="s">
        <v>91</v>
      </c>
      <c r="D2539" t="s">
        <v>359</v>
      </c>
      <c r="E2539">
        <v>23.433897306417801</v>
      </c>
      <c r="F2539">
        <v>23.320204489691609</v>
      </c>
      <c r="G2539">
        <v>23.138200115109274</v>
      </c>
      <c r="H2539">
        <v>22.840666671248062</v>
      </c>
      <c r="I2539">
        <v>22.896049223383276</v>
      </c>
      <c r="J2539">
        <v>22.79053247074237</v>
      </c>
    </row>
    <row r="2540" spans="1:10" x14ac:dyDescent="0.35">
      <c r="A2540" t="s">
        <v>257</v>
      </c>
      <c r="B2540" t="s">
        <v>514</v>
      </c>
      <c r="C2540" t="s">
        <v>390</v>
      </c>
      <c r="D2540" t="s">
        <v>473</v>
      </c>
      <c r="E2540">
        <v>52.110212141206723</v>
      </c>
      <c r="F2540">
        <v>51.319191035094704</v>
      </c>
      <c r="G2540">
        <v>52.717165799571895</v>
      </c>
      <c r="H2540">
        <v>53.695466286018345</v>
      </c>
      <c r="I2540">
        <v>53.959091377412406</v>
      </c>
      <c r="J2540">
        <v>55.117471269533169</v>
      </c>
    </row>
    <row r="2541" spans="1:10" x14ac:dyDescent="0.35">
      <c r="A2541" t="s">
        <v>257</v>
      </c>
      <c r="B2541" t="s">
        <v>514</v>
      </c>
      <c r="C2541" t="s">
        <v>70</v>
      </c>
      <c r="D2541" t="s">
        <v>447</v>
      </c>
      <c r="E2541">
        <v>10.089915927512132</v>
      </c>
      <c r="F2541">
        <v>11.453353119827844</v>
      </c>
      <c r="G2541">
        <v>9.793760830104679</v>
      </c>
      <c r="H2541">
        <v>9.1133727922184384</v>
      </c>
      <c r="I2541">
        <v>8.8732957000034354</v>
      </c>
      <c r="J2541">
        <v>8.4521758067777792</v>
      </c>
    </row>
    <row r="2542" spans="1:10" x14ac:dyDescent="0.35">
      <c r="A2542" t="s">
        <v>257</v>
      </c>
      <c r="B2542" t="s">
        <v>514</v>
      </c>
      <c r="C2542" t="s">
        <v>77</v>
      </c>
      <c r="D2542" t="s">
        <v>426</v>
      </c>
      <c r="E2542">
        <v>1.71003717472149</v>
      </c>
      <c r="F2542">
        <v>3.2</v>
      </c>
      <c r="G2542">
        <v>1.6553617571056201</v>
      </c>
      <c r="H2542">
        <v>2.1050123123368101</v>
      </c>
      <c r="I2542">
        <v>3.1429905087904002</v>
      </c>
      <c r="J2542">
        <v>2.1043898023834799</v>
      </c>
    </row>
    <row r="2543" spans="1:10" x14ac:dyDescent="0.35">
      <c r="A2543" t="s">
        <v>310</v>
      </c>
      <c r="B2543" t="s">
        <v>72</v>
      </c>
      <c r="C2543" t="s">
        <v>97</v>
      </c>
      <c r="D2543" t="s">
        <v>217</v>
      </c>
      <c r="E2543">
        <v>99.9</v>
      </c>
      <c r="F2543" t="s">
        <v>329</v>
      </c>
      <c r="G2543">
        <v>100</v>
      </c>
      <c r="H2543" t="s">
        <v>329</v>
      </c>
      <c r="I2543" t="s">
        <v>329</v>
      </c>
      <c r="J2543" t="s">
        <v>329</v>
      </c>
    </row>
    <row r="2544" spans="1:10" x14ac:dyDescent="0.35">
      <c r="A2544" t="s">
        <v>310</v>
      </c>
      <c r="B2544" t="s">
        <v>72</v>
      </c>
      <c r="C2544" t="s">
        <v>346</v>
      </c>
      <c r="D2544" t="s">
        <v>502</v>
      </c>
      <c r="E2544" t="s">
        <v>329</v>
      </c>
      <c r="F2544" t="s">
        <v>329</v>
      </c>
      <c r="G2544" t="s">
        <v>329</v>
      </c>
      <c r="H2544" t="s">
        <v>329</v>
      </c>
      <c r="I2544" t="s">
        <v>329</v>
      </c>
      <c r="J2544" t="s">
        <v>329</v>
      </c>
    </row>
    <row r="2545" spans="1:10" x14ac:dyDescent="0.35">
      <c r="A2545" t="s">
        <v>310</v>
      </c>
      <c r="B2545" t="s">
        <v>72</v>
      </c>
      <c r="C2545" t="s">
        <v>313</v>
      </c>
      <c r="D2545" t="s">
        <v>277</v>
      </c>
      <c r="E2545" t="s">
        <v>329</v>
      </c>
      <c r="F2545" t="s">
        <v>329</v>
      </c>
      <c r="G2545" t="s">
        <v>329</v>
      </c>
      <c r="H2545" t="s">
        <v>329</v>
      </c>
      <c r="I2545" t="s">
        <v>329</v>
      </c>
      <c r="J2545" t="s">
        <v>329</v>
      </c>
    </row>
    <row r="2546" spans="1:10" x14ac:dyDescent="0.35">
      <c r="A2546" t="s">
        <v>310</v>
      </c>
      <c r="B2546" t="s">
        <v>72</v>
      </c>
      <c r="C2546" t="s">
        <v>198</v>
      </c>
      <c r="D2546" t="s">
        <v>59</v>
      </c>
      <c r="E2546" t="s">
        <v>329</v>
      </c>
      <c r="F2546" t="s">
        <v>329</v>
      </c>
      <c r="G2546" t="s">
        <v>329</v>
      </c>
      <c r="H2546" t="s">
        <v>329</v>
      </c>
      <c r="I2546" t="s">
        <v>329</v>
      </c>
      <c r="J2546" t="s">
        <v>329</v>
      </c>
    </row>
    <row r="2547" spans="1:10" x14ac:dyDescent="0.35">
      <c r="A2547" t="s">
        <v>310</v>
      </c>
      <c r="B2547" t="s">
        <v>72</v>
      </c>
      <c r="C2547" t="s">
        <v>232</v>
      </c>
      <c r="D2547" t="s">
        <v>215</v>
      </c>
      <c r="E2547" t="s">
        <v>329</v>
      </c>
      <c r="F2547" t="s">
        <v>329</v>
      </c>
      <c r="G2547" t="s">
        <v>329</v>
      </c>
      <c r="H2547" t="s">
        <v>329</v>
      </c>
      <c r="I2547" t="s">
        <v>329</v>
      </c>
      <c r="J2547" t="s">
        <v>329</v>
      </c>
    </row>
    <row r="2548" spans="1:10" x14ac:dyDescent="0.35">
      <c r="A2548" t="s">
        <v>310</v>
      </c>
      <c r="B2548" t="s">
        <v>72</v>
      </c>
      <c r="C2548" t="s">
        <v>293</v>
      </c>
      <c r="D2548" t="s">
        <v>258</v>
      </c>
      <c r="E2548" t="s">
        <v>329</v>
      </c>
      <c r="F2548" t="s">
        <v>329</v>
      </c>
      <c r="G2548" t="s">
        <v>329</v>
      </c>
      <c r="H2548" t="s">
        <v>329</v>
      </c>
      <c r="I2548" t="s">
        <v>329</v>
      </c>
      <c r="J2548" t="s">
        <v>329</v>
      </c>
    </row>
    <row r="2549" spans="1:10" x14ac:dyDescent="0.35">
      <c r="A2549" t="s">
        <v>310</v>
      </c>
      <c r="B2549" t="s">
        <v>72</v>
      </c>
      <c r="C2549" t="s">
        <v>367</v>
      </c>
      <c r="D2549" t="s">
        <v>0</v>
      </c>
      <c r="E2549" t="s">
        <v>329</v>
      </c>
      <c r="F2549" t="s">
        <v>329</v>
      </c>
      <c r="G2549" t="s">
        <v>329</v>
      </c>
      <c r="H2549" t="s">
        <v>329</v>
      </c>
      <c r="I2549" t="s">
        <v>329</v>
      </c>
      <c r="J2549" t="s">
        <v>329</v>
      </c>
    </row>
    <row r="2550" spans="1:10" x14ac:dyDescent="0.35">
      <c r="A2550" t="s">
        <v>310</v>
      </c>
      <c r="B2550" t="s">
        <v>72</v>
      </c>
      <c r="C2550" t="s">
        <v>301</v>
      </c>
      <c r="D2550" t="s">
        <v>209</v>
      </c>
      <c r="E2550" t="s">
        <v>329</v>
      </c>
      <c r="F2550" t="s">
        <v>329</v>
      </c>
      <c r="G2550" t="s">
        <v>329</v>
      </c>
      <c r="H2550" t="s">
        <v>329</v>
      </c>
      <c r="I2550" t="s">
        <v>329</v>
      </c>
      <c r="J2550" t="s">
        <v>329</v>
      </c>
    </row>
    <row r="2551" spans="1:10" x14ac:dyDescent="0.35">
      <c r="A2551" t="s">
        <v>310</v>
      </c>
      <c r="B2551" t="s">
        <v>72</v>
      </c>
      <c r="C2551" t="s">
        <v>516</v>
      </c>
      <c r="D2551" t="s">
        <v>428</v>
      </c>
      <c r="E2551" t="s">
        <v>329</v>
      </c>
      <c r="F2551" t="s">
        <v>329</v>
      </c>
      <c r="G2551" t="s">
        <v>329</v>
      </c>
      <c r="H2551" t="s">
        <v>329</v>
      </c>
      <c r="I2551" t="s">
        <v>329</v>
      </c>
      <c r="J2551" t="s">
        <v>329</v>
      </c>
    </row>
    <row r="2552" spans="1:10" x14ac:dyDescent="0.35">
      <c r="A2552" t="s">
        <v>310</v>
      </c>
      <c r="B2552" t="s">
        <v>72</v>
      </c>
      <c r="C2552" t="s">
        <v>184</v>
      </c>
      <c r="D2552" t="s">
        <v>488</v>
      </c>
      <c r="E2552" t="s">
        <v>329</v>
      </c>
      <c r="F2552" t="s">
        <v>329</v>
      </c>
      <c r="G2552" t="s">
        <v>329</v>
      </c>
      <c r="H2552" t="s">
        <v>329</v>
      </c>
      <c r="I2552" t="s">
        <v>329</v>
      </c>
      <c r="J2552" t="s">
        <v>329</v>
      </c>
    </row>
    <row r="2553" spans="1:10" x14ac:dyDescent="0.35">
      <c r="A2553" t="s">
        <v>310</v>
      </c>
      <c r="B2553" t="s">
        <v>72</v>
      </c>
      <c r="C2553" t="s">
        <v>297</v>
      </c>
      <c r="D2553" t="s">
        <v>14</v>
      </c>
      <c r="E2553" t="s">
        <v>329</v>
      </c>
      <c r="F2553" t="s">
        <v>329</v>
      </c>
      <c r="G2553" t="s">
        <v>329</v>
      </c>
      <c r="H2553" t="s">
        <v>329</v>
      </c>
      <c r="I2553" t="s">
        <v>329</v>
      </c>
      <c r="J2553" t="s">
        <v>329</v>
      </c>
    </row>
    <row r="2554" spans="1:10" x14ac:dyDescent="0.35">
      <c r="A2554" t="s">
        <v>310</v>
      </c>
      <c r="B2554" t="s">
        <v>72</v>
      </c>
      <c r="C2554" t="s">
        <v>431</v>
      </c>
      <c r="D2554" t="s">
        <v>216</v>
      </c>
      <c r="E2554">
        <v>3.41697107809033</v>
      </c>
      <c r="F2554">
        <v>3.2393462794090402</v>
      </c>
      <c r="G2554" t="s">
        <v>329</v>
      </c>
      <c r="H2554" t="s">
        <v>329</v>
      </c>
      <c r="I2554" t="s">
        <v>329</v>
      </c>
      <c r="J2554" t="s">
        <v>329</v>
      </c>
    </row>
    <row r="2555" spans="1:10" x14ac:dyDescent="0.35">
      <c r="A2555" t="s">
        <v>310</v>
      </c>
      <c r="B2555" t="s">
        <v>72</v>
      </c>
      <c r="C2555" t="s">
        <v>446</v>
      </c>
      <c r="D2555" t="s">
        <v>252</v>
      </c>
      <c r="E2555">
        <v>100</v>
      </c>
      <c r="F2555">
        <v>100</v>
      </c>
      <c r="G2555">
        <v>100</v>
      </c>
      <c r="H2555">
        <v>100</v>
      </c>
      <c r="I2555" t="s">
        <v>329</v>
      </c>
      <c r="J2555" t="s">
        <v>329</v>
      </c>
    </row>
    <row r="2556" spans="1:10" x14ac:dyDescent="0.35">
      <c r="A2556" t="s">
        <v>310</v>
      </c>
      <c r="B2556" t="s">
        <v>72</v>
      </c>
      <c r="C2556" t="s">
        <v>398</v>
      </c>
      <c r="D2556" t="s">
        <v>163</v>
      </c>
      <c r="E2556">
        <v>2.3216059373168282E-2</v>
      </c>
      <c r="F2556">
        <v>2.9153908404493372E-2</v>
      </c>
      <c r="G2556">
        <v>3.4307353268168486E-2</v>
      </c>
      <c r="H2556">
        <v>4.6303721277374914E-2</v>
      </c>
      <c r="I2556">
        <v>4.6677738475998348E-2</v>
      </c>
      <c r="J2556">
        <v>2.5489324755556313E-2</v>
      </c>
    </row>
    <row r="2557" spans="1:10" x14ac:dyDescent="0.35">
      <c r="A2557" t="s">
        <v>310</v>
      </c>
      <c r="B2557" t="s">
        <v>72</v>
      </c>
      <c r="C2557" t="s">
        <v>9</v>
      </c>
      <c r="D2557" t="s">
        <v>457</v>
      </c>
      <c r="E2557">
        <v>22.982140293895821</v>
      </c>
      <c r="F2557">
        <v>24.895808051884334</v>
      </c>
      <c r="G2557">
        <v>31.290518227894378</v>
      </c>
      <c r="H2557">
        <v>29.033179051768105</v>
      </c>
      <c r="I2557">
        <v>28.702509218339578</v>
      </c>
      <c r="J2557">
        <v>16.103613166589557</v>
      </c>
    </row>
    <row r="2558" spans="1:10" x14ac:dyDescent="0.35">
      <c r="A2558" t="s">
        <v>310</v>
      </c>
      <c r="B2558" t="s">
        <v>72</v>
      </c>
      <c r="C2558" t="s">
        <v>5</v>
      </c>
      <c r="D2558" t="s">
        <v>156</v>
      </c>
      <c r="E2558">
        <v>0.83</v>
      </c>
      <c r="F2558" t="s">
        <v>329</v>
      </c>
      <c r="G2558">
        <v>1.0900000000000001</v>
      </c>
      <c r="H2558" t="s">
        <v>329</v>
      </c>
      <c r="I2558">
        <v>0.98</v>
      </c>
      <c r="J2558" t="s">
        <v>329</v>
      </c>
    </row>
    <row r="2559" spans="1:10" x14ac:dyDescent="0.35">
      <c r="A2559" t="s">
        <v>310</v>
      </c>
      <c r="B2559" t="s">
        <v>72</v>
      </c>
      <c r="C2559" t="s">
        <v>69</v>
      </c>
      <c r="D2559" t="s">
        <v>170</v>
      </c>
      <c r="E2559">
        <v>39.984000000000002</v>
      </c>
      <c r="F2559">
        <v>41.158999999999999</v>
      </c>
      <c r="G2559">
        <v>42.302999999999997</v>
      </c>
      <c r="H2559">
        <v>43.415999999999997</v>
      </c>
      <c r="I2559">
        <v>44.494</v>
      </c>
      <c r="J2559">
        <v>45.536000000000001</v>
      </c>
    </row>
    <row r="2560" spans="1:10" x14ac:dyDescent="0.35">
      <c r="A2560" t="s">
        <v>310</v>
      </c>
      <c r="B2560" t="s">
        <v>72</v>
      </c>
      <c r="C2560" t="s">
        <v>91</v>
      </c>
      <c r="D2560" t="s">
        <v>359</v>
      </c>
      <c r="E2560">
        <v>4.340805575961892</v>
      </c>
      <c r="F2560">
        <v>5.4489046939672523</v>
      </c>
      <c r="G2560">
        <v>5.99944690874944</v>
      </c>
      <c r="H2560">
        <v>5.2915475484114571</v>
      </c>
      <c r="I2560">
        <v>5.0227528502226351</v>
      </c>
      <c r="J2560">
        <v>5.0604888302511242</v>
      </c>
    </row>
    <row r="2561" spans="1:10" x14ac:dyDescent="0.35">
      <c r="A2561" t="s">
        <v>310</v>
      </c>
      <c r="B2561" t="s">
        <v>72</v>
      </c>
      <c r="C2561" t="s">
        <v>390</v>
      </c>
      <c r="D2561" t="s">
        <v>473</v>
      </c>
      <c r="E2561">
        <v>80.143197478231372</v>
      </c>
      <c r="F2561">
        <v>77.12448075655999</v>
      </c>
      <c r="G2561">
        <v>76.772033331466403</v>
      </c>
      <c r="H2561">
        <v>78.817627703759641</v>
      </c>
      <c r="I2561">
        <v>77.083231394040212</v>
      </c>
      <c r="J2561">
        <v>73.709161653883143</v>
      </c>
    </row>
    <row r="2562" spans="1:10" x14ac:dyDescent="0.35">
      <c r="A2562" t="s">
        <v>310</v>
      </c>
      <c r="B2562" t="s">
        <v>72</v>
      </c>
      <c r="C2562" t="s">
        <v>70</v>
      </c>
      <c r="D2562" t="s">
        <v>447</v>
      </c>
      <c r="E2562">
        <v>4.3198300077691014</v>
      </c>
      <c r="F2562">
        <v>4.1222527065315617</v>
      </c>
      <c r="G2562">
        <v>3.8149717124746387</v>
      </c>
      <c r="H2562">
        <v>3.8513404174982466</v>
      </c>
      <c r="I2562">
        <v>3.5377012281646034</v>
      </c>
      <c r="J2562">
        <v>3.2625953174265967</v>
      </c>
    </row>
    <row r="2563" spans="1:10" x14ac:dyDescent="0.35">
      <c r="A2563" t="s">
        <v>310</v>
      </c>
      <c r="B2563" t="s">
        <v>72</v>
      </c>
      <c r="C2563" t="s">
        <v>77</v>
      </c>
      <c r="D2563" t="s">
        <v>426</v>
      </c>
      <c r="E2563">
        <v>6.609167484076</v>
      </c>
      <c r="F2563">
        <v>12.829833930861</v>
      </c>
      <c r="G2563">
        <v>12.1307160658945</v>
      </c>
      <c r="H2563">
        <v>2.3140113223752401</v>
      </c>
      <c r="I2563">
        <v>2.1201130958064698</v>
      </c>
      <c r="J2563">
        <v>0.952318841857</v>
      </c>
    </row>
    <row r="2564" spans="1:10" x14ac:dyDescent="0.35">
      <c r="A2564" t="s">
        <v>294</v>
      </c>
      <c r="B2564" t="s">
        <v>27</v>
      </c>
      <c r="C2564" t="s">
        <v>97</v>
      </c>
      <c r="D2564" t="s">
        <v>217</v>
      </c>
      <c r="E2564">
        <v>16.600000000000001</v>
      </c>
      <c r="F2564" t="s">
        <v>329</v>
      </c>
      <c r="G2564">
        <v>25.6</v>
      </c>
      <c r="H2564" t="s">
        <v>329</v>
      </c>
      <c r="I2564" t="s">
        <v>329</v>
      </c>
      <c r="J2564" t="s">
        <v>329</v>
      </c>
    </row>
    <row r="2565" spans="1:10" x14ac:dyDescent="0.35">
      <c r="A2565" t="s">
        <v>294</v>
      </c>
      <c r="B2565" t="s">
        <v>27</v>
      </c>
      <c r="C2565" t="s">
        <v>346</v>
      </c>
      <c r="D2565" t="s">
        <v>502</v>
      </c>
      <c r="E2565" t="s">
        <v>329</v>
      </c>
      <c r="F2565" t="s">
        <v>329</v>
      </c>
      <c r="G2565" t="s">
        <v>329</v>
      </c>
      <c r="H2565" t="s">
        <v>329</v>
      </c>
      <c r="I2565" t="s">
        <v>329</v>
      </c>
      <c r="J2565" t="s">
        <v>329</v>
      </c>
    </row>
    <row r="2566" spans="1:10" x14ac:dyDescent="0.35">
      <c r="A2566" t="s">
        <v>294</v>
      </c>
      <c r="B2566" t="s">
        <v>27</v>
      </c>
      <c r="C2566" t="s">
        <v>313</v>
      </c>
      <c r="D2566" t="s">
        <v>277</v>
      </c>
      <c r="E2566" t="s">
        <v>329</v>
      </c>
      <c r="F2566" t="s">
        <v>329</v>
      </c>
      <c r="G2566" t="s">
        <v>329</v>
      </c>
      <c r="H2566" t="s">
        <v>329</v>
      </c>
      <c r="I2566" t="s">
        <v>329</v>
      </c>
      <c r="J2566" t="s">
        <v>329</v>
      </c>
    </row>
    <row r="2567" spans="1:10" x14ac:dyDescent="0.35">
      <c r="A2567" t="s">
        <v>294</v>
      </c>
      <c r="B2567" t="s">
        <v>27</v>
      </c>
      <c r="C2567" t="s">
        <v>198</v>
      </c>
      <c r="D2567" t="s">
        <v>59</v>
      </c>
      <c r="E2567" t="s">
        <v>329</v>
      </c>
      <c r="F2567" t="s">
        <v>329</v>
      </c>
      <c r="G2567" t="s">
        <v>329</v>
      </c>
      <c r="H2567" t="s">
        <v>329</v>
      </c>
      <c r="I2567" t="s">
        <v>329</v>
      </c>
      <c r="J2567" t="s">
        <v>329</v>
      </c>
    </row>
    <row r="2568" spans="1:10" x14ac:dyDescent="0.35">
      <c r="A2568" t="s">
        <v>294</v>
      </c>
      <c r="B2568" t="s">
        <v>27</v>
      </c>
      <c r="C2568" t="s">
        <v>232</v>
      </c>
      <c r="D2568" t="s">
        <v>215</v>
      </c>
      <c r="E2568" t="s">
        <v>329</v>
      </c>
      <c r="F2568" t="s">
        <v>329</v>
      </c>
      <c r="G2568" t="s">
        <v>329</v>
      </c>
      <c r="H2568" t="s">
        <v>329</v>
      </c>
      <c r="I2568" t="s">
        <v>329</v>
      </c>
      <c r="J2568" t="s">
        <v>329</v>
      </c>
    </row>
    <row r="2569" spans="1:10" x14ac:dyDescent="0.35">
      <c r="A2569" t="s">
        <v>294</v>
      </c>
      <c r="B2569" t="s">
        <v>27</v>
      </c>
      <c r="C2569" t="s">
        <v>293</v>
      </c>
      <c r="D2569" t="s">
        <v>258</v>
      </c>
      <c r="E2569" t="s">
        <v>329</v>
      </c>
      <c r="F2569" t="s">
        <v>329</v>
      </c>
      <c r="G2569" t="s">
        <v>329</v>
      </c>
      <c r="H2569" t="s">
        <v>329</v>
      </c>
      <c r="I2569" t="s">
        <v>329</v>
      </c>
      <c r="J2569" t="s">
        <v>329</v>
      </c>
    </row>
    <row r="2570" spans="1:10" x14ac:dyDescent="0.35">
      <c r="A2570" t="s">
        <v>294</v>
      </c>
      <c r="B2570" t="s">
        <v>27</v>
      </c>
      <c r="C2570" t="s">
        <v>367</v>
      </c>
      <c r="D2570" t="s">
        <v>0</v>
      </c>
      <c r="E2570" t="s">
        <v>329</v>
      </c>
      <c r="F2570" t="s">
        <v>329</v>
      </c>
      <c r="G2570" t="s">
        <v>329</v>
      </c>
      <c r="H2570" t="s">
        <v>329</v>
      </c>
      <c r="I2570" t="s">
        <v>329</v>
      </c>
      <c r="J2570" t="s">
        <v>329</v>
      </c>
    </row>
    <row r="2571" spans="1:10" x14ac:dyDescent="0.35">
      <c r="A2571" t="s">
        <v>294</v>
      </c>
      <c r="B2571" t="s">
        <v>27</v>
      </c>
      <c r="C2571" t="s">
        <v>301</v>
      </c>
      <c r="D2571" t="s">
        <v>209</v>
      </c>
      <c r="E2571" t="s">
        <v>329</v>
      </c>
      <c r="F2571" t="s">
        <v>329</v>
      </c>
      <c r="G2571" t="s">
        <v>329</v>
      </c>
      <c r="H2571" t="s">
        <v>329</v>
      </c>
      <c r="I2571" t="s">
        <v>329</v>
      </c>
      <c r="J2571" t="s">
        <v>329</v>
      </c>
    </row>
    <row r="2572" spans="1:10" x14ac:dyDescent="0.35">
      <c r="A2572" t="s">
        <v>294</v>
      </c>
      <c r="B2572" t="s">
        <v>27</v>
      </c>
      <c r="C2572" t="s">
        <v>516</v>
      </c>
      <c r="D2572" t="s">
        <v>428</v>
      </c>
      <c r="E2572" t="s">
        <v>329</v>
      </c>
      <c r="F2572" t="s">
        <v>329</v>
      </c>
      <c r="G2572" t="s">
        <v>329</v>
      </c>
      <c r="H2572" t="s">
        <v>329</v>
      </c>
      <c r="I2572" t="s">
        <v>329</v>
      </c>
      <c r="J2572" t="s">
        <v>329</v>
      </c>
    </row>
    <row r="2573" spans="1:10" x14ac:dyDescent="0.35">
      <c r="A2573" t="s">
        <v>294</v>
      </c>
      <c r="B2573" t="s">
        <v>27</v>
      </c>
      <c r="C2573" t="s">
        <v>184</v>
      </c>
      <c r="D2573" t="s">
        <v>488</v>
      </c>
      <c r="E2573" t="s">
        <v>329</v>
      </c>
      <c r="F2573" t="s">
        <v>329</v>
      </c>
      <c r="G2573" t="s">
        <v>329</v>
      </c>
      <c r="H2573" t="s">
        <v>329</v>
      </c>
      <c r="I2573" t="s">
        <v>329</v>
      </c>
      <c r="J2573" t="s">
        <v>329</v>
      </c>
    </row>
    <row r="2574" spans="1:10" x14ac:dyDescent="0.35">
      <c r="A2574" t="s">
        <v>294</v>
      </c>
      <c r="B2574" t="s">
        <v>27</v>
      </c>
      <c r="C2574" t="s">
        <v>297</v>
      </c>
      <c r="D2574" t="s">
        <v>14</v>
      </c>
      <c r="E2574" t="s">
        <v>329</v>
      </c>
      <c r="F2574" t="s">
        <v>329</v>
      </c>
      <c r="G2574" t="s">
        <v>329</v>
      </c>
      <c r="H2574" t="s">
        <v>329</v>
      </c>
      <c r="I2574" t="s">
        <v>329</v>
      </c>
      <c r="J2574" t="s">
        <v>329</v>
      </c>
    </row>
    <row r="2575" spans="1:10" x14ac:dyDescent="0.35">
      <c r="A2575" t="s">
        <v>294</v>
      </c>
      <c r="B2575" t="s">
        <v>27</v>
      </c>
      <c r="C2575" t="s">
        <v>431</v>
      </c>
      <c r="D2575" t="s">
        <v>216</v>
      </c>
      <c r="E2575">
        <v>83.924553026131406</v>
      </c>
      <c r="F2575">
        <v>83.872813807759201</v>
      </c>
      <c r="G2575" t="s">
        <v>329</v>
      </c>
      <c r="H2575" t="s">
        <v>329</v>
      </c>
      <c r="I2575" t="s">
        <v>329</v>
      </c>
      <c r="J2575" t="s">
        <v>329</v>
      </c>
    </row>
    <row r="2576" spans="1:10" x14ac:dyDescent="0.35">
      <c r="A2576" t="s">
        <v>294</v>
      </c>
      <c r="B2576" t="s">
        <v>27</v>
      </c>
      <c r="C2576" t="s">
        <v>446</v>
      </c>
      <c r="D2576" t="s">
        <v>252</v>
      </c>
      <c r="E2576">
        <v>100</v>
      </c>
      <c r="F2576">
        <v>100</v>
      </c>
      <c r="G2576">
        <v>100</v>
      </c>
      <c r="H2576">
        <v>100</v>
      </c>
      <c r="I2576" t="s">
        <v>329</v>
      </c>
      <c r="J2576" t="s">
        <v>329</v>
      </c>
    </row>
    <row r="2577" spans="1:10" x14ac:dyDescent="0.35">
      <c r="A2577" t="s">
        <v>294</v>
      </c>
      <c r="B2577" t="s">
        <v>27</v>
      </c>
      <c r="C2577" t="s">
        <v>398</v>
      </c>
      <c r="D2577" t="s">
        <v>163</v>
      </c>
      <c r="E2577">
        <v>0.12720420340661046</v>
      </c>
      <c r="F2577">
        <v>0.15470569023870703</v>
      </c>
      <c r="G2577">
        <v>0.29540803496569018</v>
      </c>
      <c r="H2577" t="s">
        <v>329</v>
      </c>
      <c r="I2577" t="s">
        <v>329</v>
      </c>
      <c r="J2577" t="s">
        <v>329</v>
      </c>
    </row>
    <row r="2578" spans="1:10" x14ac:dyDescent="0.35">
      <c r="A2578" t="s">
        <v>294</v>
      </c>
      <c r="B2578" t="s">
        <v>27</v>
      </c>
      <c r="C2578" t="s">
        <v>9</v>
      </c>
      <c r="D2578" t="s">
        <v>457</v>
      </c>
      <c r="E2578">
        <v>26.004453754076668</v>
      </c>
      <c r="F2578">
        <v>29.302603481504885</v>
      </c>
      <c r="G2578">
        <v>28.69262569737122</v>
      </c>
      <c r="H2578" t="s">
        <v>329</v>
      </c>
      <c r="I2578" t="s">
        <v>329</v>
      </c>
      <c r="J2578" t="s">
        <v>329</v>
      </c>
    </row>
    <row r="2579" spans="1:10" x14ac:dyDescent="0.35">
      <c r="A2579" t="s">
        <v>294</v>
      </c>
      <c r="B2579" t="s">
        <v>27</v>
      </c>
      <c r="C2579" t="s">
        <v>5</v>
      </c>
      <c r="D2579" t="s">
        <v>156</v>
      </c>
      <c r="E2579">
        <v>1.25</v>
      </c>
      <c r="F2579" t="s">
        <v>329</v>
      </c>
      <c r="G2579">
        <v>1.25</v>
      </c>
      <c r="H2579" t="s">
        <v>329</v>
      </c>
      <c r="I2579">
        <v>1.29</v>
      </c>
      <c r="J2579" t="s">
        <v>329</v>
      </c>
    </row>
    <row r="2580" spans="1:10" x14ac:dyDescent="0.35">
      <c r="A2580" t="s">
        <v>294</v>
      </c>
      <c r="B2580" t="s">
        <v>27</v>
      </c>
      <c r="C2580" t="s">
        <v>69</v>
      </c>
      <c r="D2580" t="s">
        <v>170</v>
      </c>
      <c r="E2580">
        <v>35.996000000000002</v>
      </c>
      <c r="F2580">
        <v>36.789000000000001</v>
      </c>
      <c r="G2580">
        <v>37.579000000000001</v>
      </c>
      <c r="H2580">
        <v>38.363</v>
      </c>
      <c r="I2580">
        <v>39.143000000000001</v>
      </c>
      <c r="J2580">
        <v>39.915999999999997</v>
      </c>
    </row>
    <row r="2581" spans="1:10" x14ac:dyDescent="0.35">
      <c r="A2581" t="s">
        <v>294</v>
      </c>
      <c r="B2581" t="s">
        <v>27</v>
      </c>
      <c r="C2581" t="s">
        <v>91</v>
      </c>
      <c r="D2581" t="s">
        <v>359</v>
      </c>
      <c r="E2581" t="s">
        <v>329</v>
      </c>
      <c r="F2581" t="s">
        <v>329</v>
      </c>
      <c r="G2581" t="s">
        <v>329</v>
      </c>
      <c r="H2581" t="s">
        <v>329</v>
      </c>
      <c r="I2581" t="s">
        <v>329</v>
      </c>
      <c r="J2581" t="s">
        <v>329</v>
      </c>
    </row>
    <row r="2582" spans="1:10" x14ac:dyDescent="0.35">
      <c r="A2582" t="s">
        <v>294</v>
      </c>
      <c r="B2582" t="s">
        <v>27</v>
      </c>
      <c r="C2582" t="s">
        <v>390</v>
      </c>
      <c r="D2582" t="s">
        <v>473</v>
      </c>
      <c r="E2582">
        <v>38.872395194672002</v>
      </c>
      <c r="F2582">
        <v>39.949627669258405</v>
      </c>
      <c r="G2582">
        <v>37.113567520711122</v>
      </c>
      <c r="H2582">
        <v>39.967993747893345</v>
      </c>
      <c r="I2582">
        <v>39.212202037615171</v>
      </c>
      <c r="J2582">
        <v>39.760532299170997</v>
      </c>
    </row>
    <row r="2583" spans="1:10" x14ac:dyDescent="0.35">
      <c r="A2583" t="s">
        <v>294</v>
      </c>
      <c r="B2583" t="s">
        <v>27</v>
      </c>
      <c r="C2583" t="s">
        <v>70</v>
      </c>
      <c r="D2583" t="s">
        <v>447</v>
      </c>
      <c r="E2583">
        <v>36.201038657022401</v>
      </c>
      <c r="F2583">
        <v>37.590014342615333</v>
      </c>
      <c r="G2583">
        <v>41.338498315740623</v>
      </c>
      <c r="H2583">
        <v>39.835305511060994</v>
      </c>
      <c r="I2583">
        <v>40.325593606171616</v>
      </c>
      <c r="J2583">
        <v>40.966419291442655</v>
      </c>
    </row>
    <row r="2584" spans="1:10" x14ac:dyDescent="0.35">
      <c r="A2584" t="s">
        <v>294</v>
      </c>
      <c r="B2584" t="s">
        <v>27</v>
      </c>
      <c r="C2584" t="s">
        <v>77</v>
      </c>
      <c r="D2584" t="s">
        <v>426</v>
      </c>
      <c r="E2584">
        <v>1.1089269067018399</v>
      </c>
      <c r="F2584">
        <v>2.8555341055337902</v>
      </c>
      <c r="G2584">
        <v>5.4273871901155903</v>
      </c>
      <c r="H2584">
        <v>-0.60622167438795305</v>
      </c>
      <c r="I2584">
        <v>0.89500918245426198</v>
      </c>
      <c r="J2584">
        <v>1.4357358423575499</v>
      </c>
    </row>
    <row r="2585" spans="1:10" x14ac:dyDescent="0.35">
      <c r="A2585" t="s">
        <v>230</v>
      </c>
      <c r="B2585" t="s">
        <v>85</v>
      </c>
      <c r="C2585" t="s">
        <v>97</v>
      </c>
      <c r="D2585" t="s">
        <v>217</v>
      </c>
      <c r="E2585">
        <v>100</v>
      </c>
      <c r="F2585" t="s">
        <v>329</v>
      </c>
      <c r="G2585">
        <v>100</v>
      </c>
      <c r="H2585" t="s">
        <v>329</v>
      </c>
      <c r="I2585" t="s">
        <v>329</v>
      </c>
      <c r="J2585" t="s">
        <v>329</v>
      </c>
    </row>
    <row r="2586" spans="1:10" x14ac:dyDescent="0.35">
      <c r="A2586" t="s">
        <v>230</v>
      </c>
      <c r="B2586" t="s">
        <v>85</v>
      </c>
      <c r="C2586" t="s">
        <v>346</v>
      </c>
      <c r="D2586" t="s">
        <v>502</v>
      </c>
      <c r="E2586">
        <v>0.45569577171696052</v>
      </c>
      <c r="F2586">
        <v>0.51032322508628658</v>
      </c>
      <c r="G2586">
        <v>0.62982781117079456</v>
      </c>
      <c r="H2586">
        <v>0.93724936443245543</v>
      </c>
      <c r="I2586" t="s">
        <v>329</v>
      </c>
      <c r="J2586" t="s">
        <v>329</v>
      </c>
    </row>
    <row r="2587" spans="1:10" x14ac:dyDescent="0.35">
      <c r="A2587" t="s">
        <v>230</v>
      </c>
      <c r="B2587" t="s">
        <v>85</v>
      </c>
      <c r="C2587" t="s">
        <v>313</v>
      </c>
      <c r="D2587" t="s">
        <v>277</v>
      </c>
      <c r="E2587">
        <v>3.0710698214897816</v>
      </c>
      <c r="F2587">
        <v>3.080069640658603</v>
      </c>
      <c r="G2587">
        <v>3.0539534926346348</v>
      </c>
      <c r="H2587">
        <v>3.0209509207048635</v>
      </c>
      <c r="I2587" t="s">
        <v>329</v>
      </c>
      <c r="J2587" t="s">
        <v>329</v>
      </c>
    </row>
    <row r="2588" spans="1:10" x14ac:dyDescent="0.35">
      <c r="A2588" t="s">
        <v>230</v>
      </c>
      <c r="B2588" t="s">
        <v>85</v>
      </c>
      <c r="C2588" t="s">
        <v>198</v>
      </c>
      <c r="D2588" t="s">
        <v>59</v>
      </c>
      <c r="E2588">
        <v>0.19679153225120277</v>
      </c>
      <c r="F2588">
        <v>0.3930735909564953</v>
      </c>
      <c r="G2588">
        <v>0.6659128894754146</v>
      </c>
      <c r="H2588">
        <v>0.80720822785930491</v>
      </c>
      <c r="I2588" t="s">
        <v>329</v>
      </c>
      <c r="J2588" t="s">
        <v>329</v>
      </c>
    </row>
    <row r="2589" spans="1:10" x14ac:dyDescent="0.35">
      <c r="A2589" t="s">
        <v>230</v>
      </c>
      <c r="B2589" t="s">
        <v>85</v>
      </c>
      <c r="C2589" t="s">
        <v>232</v>
      </c>
      <c r="D2589" t="s">
        <v>215</v>
      </c>
      <c r="E2589">
        <v>99.437460647771118</v>
      </c>
      <c r="F2589">
        <v>99.291733961925047</v>
      </c>
      <c r="G2589">
        <v>99.015049195990088</v>
      </c>
      <c r="H2589">
        <v>98.731724454405949</v>
      </c>
      <c r="I2589" t="s">
        <v>329</v>
      </c>
      <c r="J2589" t="s">
        <v>329</v>
      </c>
    </row>
    <row r="2590" spans="1:10" x14ac:dyDescent="0.35">
      <c r="A2590" t="s">
        <v>230</v>
      </c>
      <c r="B2590" t="s">
        <v>85</v>
      </c>
      <c r="C2590" t="s">
        <v>293</v>
      </c>
      <c r="D2590" t="s">
        <v>258</v>
      </c>
      <c r="E2590" t="s">
        <v>329</v>
      </c>
      <c r="F2590" t="s">
        <v>329</v>
      </c>
      <c r="G2590" t="s">
        <v>329</v>
      </c>
      <c r="H2590" t="s">
        <v>329</v>
      </c>
      <c r="I2590" t="s">
        <v>329</v>
      </c>
      <c r="J2590" t="s">
        <v>329</v>
      </c>
    </row>
    <row r="2591" spans="1:10" x14ac:dyDescent="0.35">
      <c r="A2591" t="s">
        <v>230</v>
      </c>
      <c r="B2591" t="s">
        <v>85</v>
      </c>
      <c r="C2591" t="s">
        <v>367</v>
      </c>
      <c r="D2591" t="s">
        <v>0</v>
      </c>
      <c r="E2591">
        <v>1984.7578333831916</v>
      </c>
      <c r="F2591">
        <v>1964.8711887533991</v>
      </c>
      <c r="G2591">
        <v>2081.1219320308496</v>
      </c>
      <c r="H2591">
        <v>1734.5963616093575</v>
      </c>
      <c r="I2591" t="s">
        <v>329</v>
      </c>
      <c r="J2591" t="s">
        <v>329</v>
      </c>
    </row>
    <row r="2592" spans="1:10" x14ac:dyDescent="0.35">
      <c r="A2592" t="s">
        <v>230</v>
      </c>
      <c r="B2592" t="s">
        <v>85</v>
      </c>
      <c r="C2592" t="s">
        <v>301</v>
      </c>
      <c r="D2592" t="s">
        <v>209</v>
      </c>
      <c r="E2592">
        <v>99.34763424731797</v>
      </c>
      <c r="F2592">
        <v>99.096603183957228</v>
      </c>
      <c r="G2592">
        <v>98.704373855157925</v>
      </c>
      <c r="H2592">
        <v>98.255678576437631</v>
      </c>
      <c r="I2592" t="s">
        <v>329</v>
      </c>
      <c r="J2592" t="s">
        <v>329</v>
      </c>
    </row>
    <row r="2593" spans="1:10" x14ac:dyDescent="0.35">
      <c r="A2593" t="s">
        <v>230</v>
      </c>
      <c r="B2593" t="s">
        <v>85</v>
      </c>
      <c r="C2593" t="s">
        <v>516</v>
      </c>
      <c r="D2593" t="s">
        <v>428</v>
      </c>
      <c r="E2593">
        <v>14.098323754266399</v>
      </c>
      <c r="F2593">
        <v>14.430782373121327</v>
      </c>
      <c r="G2593">
        <v>14.026365224573082</v>
      </c>
      <c r="H2593">
        <v>16.750604533056055</v>
      </c>
      <c r="I2593">
        <v>17.19470396624007</v>
      </c>
      <c r="J2593" t="s">
        <v>329</v>
      </c>
    </row>
    <row r="2594" spans="1:10" x14ac:dyDescent="0.35">
      <c r="A2594" t="s">
        <v>230</v>
      </c>
      <c r="B2594" t="s">
        <v>85</v>
      </c>
      <c r="C2594" t="s">
        <v>184</v>
      </c>
      <c r="D2594" t="s">
        <v>488</v>
      </c>
      <c r="E2594" t="s">
        <v>329</v>
      </c>
      <c r="F2594" t="s">
        <v>329</v>
      </c>
      <c r="G2594" t="s">
        <v>329</v>
      </c>
      <c r="H2594" t="s">
        <v>329</v>
      </c>
      <c r="I2594" t="s">
        <v>329</v>
      </c>
      <c r="J2594" t="s">
        <v>329</v>
      </c>
    </row>
    <row r="2595" spans="1:10" x14ac:dyDescent="0.35">
      <c r="A2595" t="s">
        <v>230</v>
      </c>
      <c r="B2595" t="s">
        <v>85</v>
      </c>
      <c r="C2595" t="s">
        <v>297</v>
      </c>
      <c r="D2595" t="s">
        <v>14</v>
      </c>
      <c r="E2595" t="s">
        <v>329</v>
      </c>
      <c r="F2595" t="s">
        <v>329</v>
      </c>
      <c r="G2595" t="s">
        <v>329</v>
      </c>
      <c r="H2595" t="s">
        <v>329</v>
      </c>
      <c r="I2595" t="s">
        <v>329</v>
      </c>
      <c r="J2595" t="s">
        <v>329</v>
      </c>
    </row>
    <row r="2596" spans="1:10" x14ac:dyDescent="0.35">
      <c r="A2596" t="s">
        <v>230</v>
      </c>
      <c r="B2596" t="s">
        <v>85</v>
      </c>
      <c r="C2596" t="s">
        <v>431</v>
      </c>
      <c r="D2596" t="s">
        <v>216</v>
      </c>
      <c r="E2596">
        <v>0.72373252711889702</v>
      </c>
      <c r="F2596">
        <v>0.99553205097664699</v>
      </c>
      <c r="G2596">
        <v>2.6052701638996498</v>
      </c>
      <c r="H2596" t="s">
        <v>329</v>
      </c>
      <c r="I2596" t="s">
        <v>329</v>
      </c>
      <c r="J2596" t="s">
        <v>329</v>
      </c>
    </row>
    <row r="2597" spans="1:10" x14ac:dyDescent="0.35">
      <c r="A2597" t="s">
        <v>230</v>
      </c>
      <c r="B2597" t="s">
        <v>85</v>
      </c>
      <c r="C2597" t="s">
        <v>446</v>
      </c>
      <c r="D2597" t="s">
        <v>252</v>
      </c>
      <c r="E2597">
        <v>100</v>
      </c>
      <c r="F2597">
        <v>100</v>
      </c>
      <c r="G2597">
        <v>100</v>
      </c>
      <c r="H2597">
        <v>100</v>
      </c>
      <c r="I2597" t="s">
        <v>329</v>
      </c>
      <c r="J2597" t="s">
        <v>329</v>
      </c>
    </row>
    <row r="2598" spans="1:10" x14ac:dyDescent="0.35">
      <c r="A2598" t="s">
        <v>230</v>
      </c>
      <c r="B2598" t="s">
        <v>85</v>
      </c>
      <c r="C2598" t="s">
        <v>398</v>
      </c>
      <c r="D2598" t="s">
        <v>163</v>
      </c>
      <c r="E2598">
        <v>25.656278759310659</v>
      </c>
      <c r="F2598">
        <v>42.590237315344005</v>
      </c>
      <c r="G2598">
        <v>45.176673837145238</v>
      </c>
      <c r="H2598">
        <v>42.483459154521668</v>
      </c>
      <c r="I2598">
        <v>43.057286831274347</v>
      </c>
      <c r="J2598">
        <v>12.31627527399116</v>
      </c>
    </row>
    <row r="2599" spans="1:10" x14ac:dyDescent="0.35">
      <c r="A2599" t="s">
        <v>230</v>
      </c>
      <c r="B2599" t="s">
        <v>85</v>
      </c>
      <c r="C2599" t="s">
        <v>9</v>
      </c>
      <c r="D2599" t="s">
        <v>457</v>
      </c>
      <c r="E2599">
        <v>24.68241130905718</v>
      </c>
      <c r="F2599">
        <v>36.607217589430213</v>
      </c>
      <c r="G2599">
        <v>45.485747877264792</v>
      </c>
      <c r="H2599">
        <v>39.451167702497621</v>
      </c>
      <c r="I2599">
        <v>40.336081856147594</v>
      </c>
      <c r="J2599">
        <v>22.470539797348426</v>
      </c>
    </row>
    <row r="2600" spans="1:10" x14ac:dyDescent="0.35">
      <c r="A2600" t="s">
        <v>230</v>
      </c>
      <c r="B2600" t="s">
        <v>85</v>
      </c>
      <c r="C2600" t="s">
        <v>5</v>
      </c>
      <c r="D2600" t="s">
        <v>156</v>
      </c>
      <c r="E2600">
        <v>1.66</v>
      </c>
      <c r="F2600" t="s">
        <v>329</v>
      </c>
      <c r="G2600">
        <v>1.75</v>
      </c>
      <c r="H2600" t="s">
        <v>329</v>
      </c>
      <c r="I2600">
        <v>1.7</v>
      </c>
      <c r="J2600" t="s">
        <v>329</v>
      </c>
    </row>
    <row r="2601" spans="1:10" x14ac:dyDescent="0.35">
      <c r="A2601" t="s">
        <v>230</v>
      </c>
      <c r="B2601" t="s">
        <v>85</v>
      </c>
      <c r="C2601" t="s">
        <v>69</v>
      </c>
      <c r="D2601" t="s">
        <v>170</v>
      </c>
      <c r="E2601">
        <v>94.665000000000006</v>
      </c>
      <c r="F2601">
        <v>94.832999999999998</v>
      </c>
      <c r="G2601">
        <v>94.991</v>
      </c>
      <c r="H2601">
        <v>95.138999999999996</v>
      </c>
      <c r="I2601">
        <v>95.277000000000001</v>
      </c>
      <c r="J2601">
        <v>95.406999999999996</v>
      </c>
    </row>
    <row r="2602" spans="1:10" x14ac:dyDescent="0.35">
      <c r="A2602" t="s">
        <v>230</v>
      </c>
      <c r="B2602" t="s">
        <v>85</v>
      </c>
      <c r="C2602" t="s">
        <v>91</v>
      </c>
      <c r="D2602" t="s">
        <v>359</v>
      </c>
      <c r="E2602">
        <v>12.946397734337225</v>
      </c>
      <c r="F2602">
        <v>13.124874858172596</v>
      </c>
      <c r="G2602">
        <v>12.518388459165758</v>
      </c>
      <c r="H2602">
        <v>10.774954789362901</v>
      </c>
      <c r="I2602">
        <v>10.192689147067155</v>
      </c>
      <c r="J2602">
        <v>9.4661745334081093</v>
      </c>
    </row>
    <row r="2603" spans="1:10" x14ac:dyDescent="0.35">
      <c r="A2603" t="s">
        <v>230</v>
      </c>
      <c r="B2603" t="s">
        <v>85</v>
      </c>
      <c r="C2603" t="s">
        <v>390</v>
      </c>
      <c r="D2603" t="s">
        <v>473</v>
      </c>
      <c r="E2603">
        <v>78.24134834565173</v>
      </c>
      <c r="F2603">
        <v>79.204765400787551</v>
      </c>
      <c r="G2603">
        <v>81.249307961214186</v>
      </c>
      <c r="H2603">
        <v>81.813465358275778</v>
      </c>
      <c r="I2603">
        <v>82.710399546613758</v>
      </c>
      <c r="J2603">
        <v>82.817941126602591</v>
      </c>
    </row>
    <row r="2604" spans="1:10" x14ac:dyDescent="0.35">
      <c r="A2604" t="s">
        <v>230</v>
      </c>
      <c r="B2604" t="s">
        <v>85</v>
      </c>
      <c r="C2604" t="s">
        <v>70</v>
      </c>
      <c r="D2604" t="s">
        <v>447</v>
      </c>
      <c r="E2604">
        <v>1.6595289079229119</v>
      </c>
      <c r="F2604">
        <v>1.5784555829940601</v>
      </c>
      <c r="G2604">
        <v>1.4821493538334995</v>
      </c>
      <c r="H2604">
        <v>1.3548367970116513</v>
      </c>
      <c r="I2604">
        <v>1.3289883819778971</v>
      </c>
      <c r="J2604">
        <v>1.3851029697546722</v>
      </c>
    </row>
    <row r="2605" spans="1:10" x14ac:dyDescent="0.35">
      <c r="A2605" t="s">
        <v>230</v>
      </c>
      <c r="B2605" t="s">
        <v>85</v>
      </c>
      <c r="C2605" t="s">
        <v>77</v>
      </c>
      <c r="D2605" t="s">
        <v>426</v>
      </c>
      <c r="E2605">
        <v>1.51683376603825</v>
      </c>
      <c r="F2605">
        <v>2.7219051691535201</v>
      </c>
      <c r="G2605">
        <v>2.41762464375996</v>
      </c>
      <c r="H2605">
        <v>1.3749062031021799</v>
      </c>
      <c r="I2605">
        <v>0.31150005782735901</v>
      </c>
      <c r="J2605">
        <v>1.0999315905579601</v>
      </c>
    </row>
    <row r="2606" spans="1:10" x14ac:dyDescent="0.35">
      <c r="A2606" t="s">
        <v>76</v>
      </c>
      <c r="B2606" t="s">
        <v>476</v>
      </c>
      <c r="C2606" t="s">
        <v>97</v>
      </c>
      <c r="D2606" t="s">
        <v>217</v>
      </c>
      <c r="E2606">
        <v>55.8</v>
      </c>
      <c r="F2606" t="s">
        <v>329</v>
      </c>
      <c r="G2606">
        <v>59.32891</v>
      </c>
      <c r="H2606" t="s">
        <v>329</v>
      </c>
      <c r="I2606" t="s">
        <v>329</v>
      </c>
      <c r="J2606" t="s">
        <v>329</v>
      </c>
    </row>
    <row r="2607" spans="1:10" x14ac:dyDescent="0.35">
      <c r="A2607" t="s">
        <v>76</v>
      </c>
      <c r="B2607" t="s">
        <v>476</v>
      </c>
      <c r="C2607" t="s">
        <v>346</v>
      </c>
      <c r="D2607" t="s">
        <v>502</v>
      </c>
      <c r="E2607" t="s">
        <v>329</v>
      </c>
      <c r="F2607" t="s">
        <v>329</v>
      </c>
      <c r="G2607" t="s">
        <v>329</v>
      </c>
      <c r="H2607" t="s">
        <v>329</v>
      </c>
      <c r="I2607" t="s">
        <v>329</v>
      </c>
      <c r="J2607" t="s">
        <v>329</v>
      </c>
    </row>
    <row r="2608" spans="1:10" x14ac:dyDescent="0.35">
      <c r="A2608" t="s">
        <v>76</v>
      </c>
      <c r="B2608" t="s">
        <v>476</v>
      </c>
      <c r="C2608" t="s">
        <v>313</v>
      </c>
      <c r="D2608" t="s">
        <v>277</v>
      </c>
      <c r="E2608" t="s">
        <v>329</v>
      </c>
      <c r="F2608" t="s">
        <v>329</v>
      </c>
      <c r="G2608" t="s">
        <v>329</v>
      </c>
      <c r="H2608" t="s">
        <v>329</v>
      </c>
      <c r="I2608" t="s">
        <v>329</v>
      </c>
      <c r="J2608" t="s">
        <v>329</v>
      </c>
    </row>
    <row r="2609" spans="1:10" x14ac:dyDescent="0.35">
      <c r="A2609" t="s">
        <v>76</v>
      </c>
      <c r="B2609" t="s">
        <v>476</v>
      </c>
      <c r="C2609" t="s">
        <v>198</v>
      </c>
      <c r="D2609" t="s">
        <v>59</v>
      </c>
      <c r="E2609" t="s">
        <v>329</v>
      </c>
      <c r="F2609" t="s">
        <v>329</v>
      </c>
      <c r="G2609" t="s">
        <v>329</v>
      </c>
      <c r="H2609" t="s">
        <v>329</v>
      </c>
      <c r="I2609" t="s">
        <v>329</v>
      </c>
      <c r="J2609" t="s">
        <v>329</v>
      </c>
    </row>
    <row r="2610" spans="1:10" x14ac:dyDescent="0.35">
      <c r="A2610" t="s">
        <v>76</v>
      </c>
      <c r="B2610" t="s">
        <v>476</v>
      </c>
      <c r="C2610" t="s">
        <v>232</v>
      </c>
      <c r="D2610" t="s">
        <v>215</v>
      </c>
      <c r="E2610" t="s">
        <v>329</v>
      </c>
      <c r="F2610" t="s">
        <v>329</v>
      </c>
      <c r="G2610" t="s">
        <v>329</v>
      </c>
      <c r="H2610" t="s">
        <v>329</v>
      </c>
      <c r="I2610" t="s">
        <v>329</v>
      </c>
      <c r="J2610" t="s">
        <v>329</v>
      </c>
    </row>
    <row r="2611" spans="1:10" x14ac:dyDescent="0.35">
      <c r="A2611" t="s">
        <v>76</v>
      </c>
      <c r="B2611" t="s">
        <v>476</v>
      </c>
      <c r="C2611" t="s">
        <v>293</v>
      </c>
      <c r="D2611" t="s">
        <v>258</v>
      </c>
      <c r="E2611" t="s">
        <v>329</v>
      </c>
      <c r="F2611" t="s">
        <v>329</v>
      </c>
      <c r="G2611" t="s">
        <v>329</v>
      </c>
      <c r="H2611" t="s">
        <v>329</v>
      </c>
      <c r="I2611" t="s">
        <v>329</v>
      </c>
      <c r="J2611" t="s">
        <v>329</v>
      </c>
    </row>
    <row r="2612" spans="1:10" x14ac:dyDescent="0.35">
      <c r="A2612" t="s">
        <v>76</v>
      </c>
      <c r="B2612" t="s">
        <v>476</v>
      </c>
      <c r="C2612" t="s">
        <v>367</v>
      </c>
      <c r="D2612" t="s">
        <v>0</v>
      </c>
      <c r="E2612" t="s">
        <v>329</v>
      </c>
      <c r="F2612" t="s">
        <v>329</v>
      </c>
      <c r="G2612" t="s">
        <v>329</v>
      </c>
      <c r="H2612" t="s">
        <v>329</v>
      </c>
      <c r="I2612" t="s">
        <v>329</v>
      </c>
      <c r="J2612" t="s">
        <v>329</v>
      </c>
    </row>
    <row r="2613" spans="1:10" x14ac:dyDescent="0.35">
      <c r="A2613" t="s">
        <v>76</v>
      </c>
      <c r="B2613" t="s">
        <v>476</v>
      </c>
      <c r="C2613" t="s">
        <v>301</v>
      </c>
      <c r="D2613" t="s">
        <v>209</v>
      </c>
      <c r="E2613" t="s">
        <v>329</v>
      </c>
      <c r="F2613" t="s">
        <v>329</v>
      </c>
      <c r="G2613" t="s">
        <v>329</v>
      </c>
      <c r="H2613" t="s">
        <v>329</v>
      </c>
      <c r="I2613" t="s">
        <v>329</v>
      </c>
      <c r="J2613" t="s">
        <v>329</v>
      </c>
    </row>
    <row r="2614" spans="1:10" x14ac:dyDescent="0.35">
      <c r="A2614" t="s">
        <v>76</v>
      </c>
      <c r="B2614" t="s">
        <v>476</v>
      </c>
      <c r="C2614" t="s">
        <v>516</v>
      </c>
      <c r="D2614" t="s">
        <v>428</v>
      </c>
      <c r="E2614" t="s">
        <v>329</v>
      </c>
      <c r="F2614" t="s">
        <v>329</v>
      </c>
      <c r="G2614" t="s">
        <v>329</v>
      </c>
      <c r="H2614" t="s">
        <v>329</v>
      </c>
      <c r="I2614" t="s">
        <v>329</v>
      </c>
      <c r="J2614" t="s">
        <v>329</v>
      </c>
    </row>
    <row r="2615" spans="1:10" x14ac:dyDescent="0.35">
      <c r="A2615" t="s">
        <v>76</v>
      </c>
      <c r="B2615" t="s">
        <v>476</v>
      </c>
      <c r="C2615" t="s">
        <v>184</v>
      </c>
      <c r="D2615" t="s">
        <v>488</v>
      </c>
      <c r="E2615" t="s">
        <v>329</v>
      </c>
      <c r="F2615" t="s">
        <v>329</v>
      </c>
      <c r="G2615" t="s">
        <v>329</v>
      </c>
      <c r="H2615" t="s">
        <v>329</v>
      </c>
      <c r="I2615" t="s">
        <v>329</v>
      </c>
      <c r="J2615" t="s">
        <v>329</v>
      </c>
    </row>
    <row r="2616" spans="1:10" x14ac:dyDescent="0.35">
      <c r="A2616" t="s">
        <v>76</v>
      </c>
      <c r="B2616" t="s">
        <v>476</v>
      </c>
      <c r="C2616" t="s">
        <v>297</v>
      </c>
      <c r="D2616" t="s">
        <v>14</v>
      </c>
      <c r="E2616" t="s">
        <v>329</v>
      </c>
      <c r="F2616" t="s">
        <v>329</v>
      </c>
      <c r="G2616" t="s">
        <v>329</v>
      </c>
      <c r="H2616" t="s">
        <v>329</v>
      </c>
      <c r="I2616" t="s">
        <v>329</v>
      </c>
      <c r="J2616" t="s">
        <v>329</v>
      </c>
    </row>
    <row r="2617" spans="1:10" x14ac:dyDescent="0.35">
      <c r="A2617" t="s">
        <v>76</v>
      </c>
      <c r="B2617" t="s">
        <v>476</v>
      </c>
      <c r="C2617" t="s">
        <v>431</v>
      </c>
      <c r="D2617" t="s">
        <v>216</v>
      </c>
      <c r="E2617" t="s">
        <v>329</v>
      </c>
      <c r="F2617" t="s">
        <v>329</v>
      </c>
      <c r="G2617" t="s">
        <v>329</v>
      </c>
      <c r="H2617" t="s">
        <v>329</v>
      </c>
      <c r="I2617" t="s">
        <v>329</v>
      </c>
      <c r="J2617" t="s">
        <v>329</v>
      </c>
    </row>
    <row r="2618" spans="1:10" x14ac:dyDescent="0.35">
      <c r="A2618" t="s">
        <v>76</v>
      </c>
      <c r="B2618" t="s">
        <v>476</v>
      </c>
      <c r="C2618" t="s">
        <v>446</v>
      </c>
      <c r="D2618" t="s">
        <v>252</v>
      </c>
      <c r="E2618">
        <v>100</v>
      </c>
      <c r="F2618">
        <v>100</v>
      </c>
      <c r="G2618">
        <v>100</v>
      </c>
      <c r="H2618">
        <v>100</v>
      </c>
      <c r="I2618" t="s">
        <v>329</v>
      </c>
      <c r="J2618" t="s">
        <v>329</v>
      </c>
    </row>
    <row r="2619" spans="1:10" x14ac:dyDescent="0.35">
      <c r="A2619" t="s">
        <v>76</v>
      </c>
      <c r="B2619" t="s">
        <v>476</v>
      </c>
      <c r="C2619" t="s">
        <v>398</v>
      </c>
      <c r="D2619" t="s">
        <v>163</v>
      </c>
      <c r="E2619" t="s">
        <v>329</v>
      </c>
      <c r="F2619" t="s">
        <v>329</v>
      </c>
      <c r="G2619" t="s">
        <v>329</v>
      </c>
      <c r="H2619" t="s">
        <v>329</v>
      </c>
      <c r="I2619" t="s">
        <v>329</v>
      </c>
      <c r="J2619" t="s">
        <v>329</v>
      </c>
    </row>
    <row r="2620" spans="1:10" x14ac:dyDescent="0.35">
      <c r="A2620" t="s">
        <v>76</v>
      </c>
      <c r="B2620" t="s">
        <v>476</v>
      </c>
      <c r="C2620" t="s">
        <v>9</v>
      </c>
      <c r="D2620" t="s">
        <v>457</v>
      </c>
      <c r="E2620" t="s">
        <v>329</v>
      </c>
      <c r="F2620" t="s">
        <v>329</v>
      </c>
      <c r="G2620" t="s">
        <v>329</v>
      </c>
      <c r="H2620" t="s">
        <v>329</v>
      </c>
      <c r="I2620" t="s">
        <v>329</v>
      </c>
      <c r="J2620" t="s">
        <v>329</v>
      </c>
    </row>
    <row r="2621" spans="1:10" x14ac:dyDescent="0.35">
      <c r="A2621" t="s">
        <v>76</v>
      </c>
      <c r="B2621" t="s">
        <v>476</v>
      </c>
      <c r="C2621" t="s">
        <v>5</v>
      </c>
      <c r="D2621" t="s">
        <v>156</v>
      </c>
      <c r="E2621" t="s">
        <v>329</v>
      </c>
      <c r="F2621" t="s">
        <v>329</v>
      </c>
      <c r="G2621" t="s">
        <v>329</v>
      </c>
      <c r="H2621" t="s">
        <v>329</v>
      </c>
      <c r="I2621">
        <v>1.47</v>
      </c>
      <c r="J2621" t="s">
        <v>329</v>
      </c>
    </row>
    <row r="2622" spans="1:10" x14ac:dyDescent="0.35">
      <c r="A2622" t="s">
        <v>76</v>
      </c>
      <c r="B2622" t="s">
        <v>476</v>
      </c>
      <c r="C2622" t="s">
        <v>69</v>
      </c>
      <c r="D2622" t="s">
        <v>170</v>
      </c>
      <c r="E2622">
        <v>71.343000000000004</v>
      </c>
      <c r="F2622">
        <v>71.619</v>
      </c>
      <c r="G2622">
        <v>71.891000000000005</v>
      </c>
      <c r="H2622">
        <v>72.159000000000006</v>
      </c>
      <c r="I2622">
        <v>72.424000000000007</v>
      </c>
      <c r="J2622">
        <v>72.683999999999997</v>
      </c>
    </row>
    <row r="2623" spans="1:10" x14ac:dyDescent="0.35">
      <c r="A2623" t="s">
        <v>76</v>
      </c>
      <c r="B2623" t="s">
        <v>476</v>
      </c>
      <c r="C2623" t="s">
        <v>91</v>
      </c>
      <c r="D2623" t="s">
        <v>359</v>
      </c>
      <c r="E2623">
        <v>1.8104858425710308</v>
      </c>
      <c r="F2623">
        <v>3.0347101573850721</v>
      </c>
      <c r="G2623">
        <v>1.1773505954097505</v>
      </c>
      <c r="H2623">
        <v>0.98249286377159095</v>
      </c>
      <c r="I2623">
        <v>1.3955453832577178</v>
      </c>
      <c r="J2623">
        <v>1.0817946264367599</v>
      </c>
    </row>
    <row r="2624" spans="1:10" x14ac:dyDescent="0.35">
      <c r="A2624" t="s">
        <v>76</v>
      </c>
      <c r="B2624" t="s">
        <v>476</v>
      </c>
      <c r="C2624" t="s">
        <v>390</v>
      </c>
      <c r="D2624" t="s">
        <v>473</v>
      </c>
      <c r="E2624">
        <v>72.265082503402027</v>
      </c>
      <c r="F2624">
        <v>71.154570027631465</v>
      </c>
      <c r="G2624">
        <v>66.644653239174559</v>
      </c>
      <c r="H2624">
        <v>67.64761925320137</v>
      </c>
      <c r="I2624">
        <v>72.724232177910181</v>
      </c>
      <c r="J2624">
        <v>74.432185868947883</v>
      </c>
    </row>
    <row r="2625" spans="1:10" x14ac:dyDescent="0.35">
      <c r="A2625" t="s">
        <v>76</v>
      </c>
      <c r="B2625" t="s">
        <v>476</v>
      </c>
      <c r="C2625" t="s">
        <v>70</v>
      </c>
      <c r="D2625" t="s">
        <v>447</v>
      </c>
      <c r="E2625">
        <v>15.910270342582281</v>
      </c>
      <c r="F2625">
        <v>15.764817013289543</v>
      </c>
      <c r="G2625">
        <v>21.820011346803419</v>
      </c>
      <c r="H2625">
        <v>21.321497696095086</v>
      </c>
      <c r="I2625">
        <v>16.337669765513851</v>
      </c>
      <c r="J2625">
        <v>14.699122547397742</v>
      </c>
    </row>
    <row r="2626" spans="1:10" x14ac:dyDescent="0.35">
      <c r="A2626" t="s">
        <v>76</v>
      </c>
      <c r="B2626" t="s">
        <v>476</v>
      </c>
      <c r="C2626" t="s">
        <v>77</v>
      </c>
      <c r="D2626" t="s">
        <v>426</v>
      </c>
      <c r="E2626" t="s">
        <v>329</v>
      </c>
      <c r="F2626" t="s">
        <v>329</v>
      </c>
      <c r="G2626" t="s">
        <v>329</v>
      </c>
      <c r="H2626" t="s">
        <v>329</v>
      </c>
      <c r="I2626" t="s">
        <v>329</v>
      </c>
      <c r="J2626" t="s">
        <v>329</v>
      </c>
    </row>
    <row r="2627" spans="1:10" x14ac:dyDescent="0.35">
      <c r="A2627" t="s">
        <v>311</v>
      </c>
      <c r="B2627" t="s">
        <v>13</v>
      </c>
      <c r="C2627" t="s">
        <v>97</v>
      </c>
      <c r="D2627" t="s">
        <v>217</v>
      </c>
      <c r="E2627">
        <v>18.2</v>
      </c>
      <c r="F2627" t="s">
        <v>329</v>
      </c>
      <c r="G2627">
        <v>21.762560000000001</v>
      </c>
      <c r="H2627" t="s">
        <v>329</v>
      </c>
      <c r="I2627" t="s">
        <v>329</v>
      </c>
      <c r="J2627" t="s">
        <v>329</v>
      </c>
    </row>
    <row r="2628" spans="1:10" x14ac:dyDescent="0.35">
      <c r="A2628" t="s">
        <v>311</v>
      </c>
      <c r="B2628" t="s">
        <v>13</v>
      </c>
      <c r="C2628" t="s">
        <v>346</v>
      </c>
      <c r="D2628" t="s">
        <v>502</v>
      </c>
      <c r="E2628" t="s">
        <v>329</v>
      </c>
      <c r="F2628" t="s">
        <v>329</v>
      </c>
      <c r="G2628" t="s">
        <v>329</v>
      </c>
      <c r="H2628" t="s">
        <v>329</v>
      </c>
      <c r="I2628" t="s">
        <v>329</v>
      </c>
      <c r="J2628" t="s">
        <v>329</v>
      </c>
    </row>
    <row r="2629" spans="1:10" x14ac:dyDescent="0.35">
      <c r="A2629" t="s">
        <v>311</v>
      </c>
      <c r="B2629" t="s">
        <v>13</v>
      </c>
      <c r="C2629" t="s">
        <v>313</v>
      </c>
      <c r="D2629" t="s">
        <v>277</v>
      </c>
      <c r="E2629" t="s">
        <v>329</v>
      </c>
      <c r="F2629" t="s">
        <v>329</v>
      </c>
      <c r="G2629" t="s">
        <v>329</v>
      </c>
      <c r="H2629" t="s">
        <v>329</v>
      </c>
      <c r="I2629" t="s">
        <v>329</v>
      </c>
      <c r="J2629" t="s">
        <v>329</v>
      </c>
    </row>
    <row r="2630" spans="1:10" x14ac:dyDescent="0.35">
      <c r="A2630" t="s">
        <v>311</v>
      </c>
      <c r="B2630" t="s">
        <v>13</v>
      </c>
      <c r="C2630" t="s">
        <v>198</v>
      </c>
      <c r="D2630" t="s">
        <v>59</v>
      </c>
      <c r="E2630" t="s">
        <v>329</v>
      </c>
      <c r="F2630" t="s">
        <v>329</v>
      </c>
      <c r="G2630" t="s">
        <v>329</v>
      </c>
      <c r="H2630" t="s">
        <v>329</v>
      </c>
      <c r="I2630" t="s">
        <v>329</v>
      </c>
      <c r="J2630" t="s">
        <v>329</v>
      </c>
    </row>
    <row r="2631" spans="1:10" x14ac:dyDescent="0.35">
      <c r="A2631" t="s">
        <v>311</v>
      </c>
      <c r="B2631" t="s">
        <v>13</v>
      </c>
      <c r="C2631" t="s">
        <v>232</v>
      </c>
      <c r="D2631" t="s">
        <v>215</v>
      </c>
      <c r="E2631" t="s">
        <v>329</v>
      </c>
      <c r="F2631" t="s">
        <v>329</v>
      </c>
      <c r="G2631" t="s">
        <v>329</v>
      </c>
      <c r="H2631" t="s">
        <v>329</v>
      </c>
      <c r="I2631" t="s">
        <v>329</v>
      </c>
      <c r="J2631" t="s">
        <v>329</v>
      </c>
    </row>
    <row r="2632" spans="1:10" x14ac:dyDescent="0.35">
      <c r="A2632" t="s">
        <v>311</v>
      </c>
      <c r="B2632" t="s">
        <v>13</v>
      </c>
      <c r="C2632" t="s">
        <v>293</v>
      </c>
      <c r="D2632" t="s">
        <v>258</v>
      </c>
      <c r="E2632" t="s">
        <v>329</v>
      </c>
      <c r="F2632" t="s">
        <v>329</v>
      </c>
      <c r="G2632" t="s">
        <v>329</v>
      </c>
      <c r="H2632" t="s">
        <v>329</v>
      </c>
      <c r="I2632" t="s">
        <v>329</v>
      </c>
      <c r="J2632" t="s">
        <v>329</v>
      </c>
    </row>
    <row r="2633" spans="1:10" x14ac:dyDescent="0.35">
      <c r="A2633" t="s">
        <v>311</v>
      </c>
      <c r="B2633" t="s">
        <v>13</v>
      </c>
      <c r="C2633" t="s">
        <v>367</v>
      </c>
      <c r="D2633" t="s">
        <v>0</v>
      </c>
      <c r="E2633" t="s">
        <v>329</v>
      </c>
      <c r="F2633" t="s">
        <v>329</v>
      </c>
      <c r="G2633" t="s">
        <v>329</v>
      </c>
      <c r="H2633" t="s">
        <v>329</v>
      </c>
      <c r="I2633" t="s">
        <v>329</v>
      </c>
      <c r="J2633" t="s">
        <v>329</v>
      </c>
    </row>
    <row r="2634" spans="1:10" x14ac:dyDescent="0.35">
      <c r="A2634" t="s">
        <v>311</v>
      </c>
      <c r="B2634" t="s">
        <v>13</v>
      </c>
      <c r="C2634" t="s">
        <v>301</v>
      </c>
      <c r="D2634" t="s">
        <v>209</v>
      </c>
      <c r="E2634" t="s">
        <v>329</v>
      </c>
      <c r="F2634" t="s">
        <v>329</v>
      </c>
      <c r="G2634" t="s">
        <v>329</v>
      </c>
      <c r="H2634" t="s">
        <v>329</v>
      </c>
      <c r="I2634" t="s">
        <v>329</v>
      </c>
      <c r="J2634" t="s">
        <v>329</v>
      </c>
    </row>
    <row r="2635" spans="1:10" x14ac:dyDescent="0.35">
      <c r="A2635" t="s">
        <v>311</v>
      </c>
      <c r="B2635" t="s">
        <v>13</v>
      </c>
      <c r="C2635" t="s">
        <v>516</v>
      </c>
      <c r="D2635" t="s">
        <v>428</v>
      </c>
      <c r="E2635" t="s">
        <v>329</v>
      </c>
      <c r="F2635" t="s">
        <v>329</v>
      </c>
      <c r="G2635" t="s">
        <v>329</v>
      </c>
      <c r="H2635" t="s">
        <v>329</v>
      </c>
      <c r="I2635" t="s">
        <v>329</v>
      </c>
      <c r="J2635" t="s">
        <v>329</v>
      </c>
    </row>
    <row r="2636" spans="1:10" x14ac:dyDescent="0.35">
      <c r="A2636" t="s">
        <v>311</v>
      </c>
      <c r="B2636" t="s">
        <v>13</v>
      </c>
      <c r="C2636" t="s">
        <v>184</v>
      </c>
      <c r="D2636" t="s">
        <v>488</v>
      </c>
      <c r="E2636" t="s">
        <v>329</v>
      </c>
      <c r="F2636" t="s">
        <v>329</v>
      </c>
      <c r="G2636" t="s">
        <v>329</v>
      </c>
      <c r="H2636" t="s">
        <v>329</v>
      </c>
      <c r="I2636" t="s">
        <v>329</v>
      </c>
      <c r="J2636" t="s">
        <v>329</v>
      </c>
    </row>
    <row r="2637" spans="1:10" x14ac:dyDescent="0.35">
      <c r="A2637" t="s">
        <v>311</v>
      </c>
      <c r="B2637" t="s">
        <v>13</v>
      </c>
      <c r="C2637" t="s">
        <v>297</v>
      </c>
      <c r="D2637" t="s">
        <v>14</v>
      </c>
      <c r="E2637" t="s">
        <v>329</v>
      </c>
      <c r="F2637" t="s">
        <v>329</v>
      </c>
      <c r="G2637" t="s">
        <v>329</v>
      </c>
      <c r="H2637" t="s">
        <v>329</v>
      </c>
      <c r="I2637" t="s">
        <v>329</v>
      </c>
      <c r="J2637" t="s">
        <v>329</v>
      </c>
    </row>
    <row r="2638" spans="1:10" x14ac:dyDescent="0.35">
      <c r="A2638" t="s">
        <v>311</v>
      </c>
      <c r="B2638" t="s">
        <v>13</v>
      </c>
      <c r="C2638" t="s">
        <v>431</v>
      </c>
      <c r="D2638" t="s">
        <v>216</v>
      </c>
      <c r="E2638">
        <v>33.998810067629499</v>
      </c>
      <c r="F2638">
        <v>33.282590815316198</v>
      </c>
      <c r="G2638" t="s">
        <v>329</v>
      </c>
      <c r="H2638" t="s">
        <v>329</v>
      </c>
      <c r="I2638" t="s">
        <v>329</v>
      </c>
      <c r="J2638" t="s">
        <v>329</v>
      </c>
    </row>
    <row r="2639" spans="1:10" x14ac:dyDescent="0.35">
      <c r="A2639" t="s">
        <v>311</v>
      </c>
      <c r="B2639" t="s">
        <v>13</v>
      </c>
      <c r="C2639" t="s">
        <v>446</v>
      </c>
      <c r="D2639" t="s">
        <v>252</v>
      </c>
      <c r="E2639">
        <v>87.704918032786892</v>
      </c>
      <c r="F2639">
        <v>88.208269525268008</v>
      </c>
      <c r="G2639">
        <v>87.845303867403317</v>
      </c>
      <c r="H2639">
        <v>87.81163434903047</v>
      </c>
      <c r="I2639" t="s">
        <v>329</v>
      </c>
      <c r="J2639" t="s">
        <v>329</v>
      </c>
    </row>
    <row r="2640" spans="1:10" x14ac:dyDescent="0.35">
      <c r="A2640" t="s">
        <v>311</v>
      </c>
      <c r="B2640" t="s">
        <v>13</v>
      </c>
      <c r="C2640" t="s">
        <v>398</v>
      </c>
      <c r="D2640" t="s">
        <v>163</v>
      </c>
      <c r="E2640">
        <v>1.6546520313058502E-3</v>
      </c>
      <c r="F2640">
        <v>5.0552618621310286</v>
      </c>
      <c r="G2640">
        <v>14.963596436117363</v>
      </c>
      <c r="H2640">
        <v>2.9677647200170747</v>
      </c>
      <c r="I2640">
        <v>3.262655800868913</v>
      </c>
      <c r="J2640" t="s">
        <v>329</v>
      </c>
    </row>
    <row r="2641" spans="1:10" x14ac:dyDescent="0.35">
      <c r="A2641" t="s">
        <v>311</v>
      </c>
      <c r="B2641" t="s">
        <v>13</v>
      </c>
      <c r="C2641" t="s">
        <v>9</v>
      </c>
      <c r="D2641" t="s">
        <v>457</v>
      </c>
      <c r="E2641">
        <v>26.427233493649226</v>
      </c>
      <c r="F2641">
        <v>27.733302037828384</v>
      </c>
      <c r="G2641">
        <v>26.577099982278479</v>
      </c>
      <c r="H2641">
        <v>20.088290820814578</v>
      </c>
      <c r="I2641">
        <v>20.587078018363901</v>
      </c>
      <c r="J2641" t="s">
        <v>329</v>
      </c>
    </row>
    <row r="2642" spans="1:10" x14ac:dyDescent="0.35">
      <c r="A2642" t="s">
        <v>311</v>
      </c>
      <c r="B2642" t="s">
        <v>13</v>
      </c>
      <c r="C2642" t="s">
        <v>5</v>
      </c>
      <c r="D2642" t="s">
        <v>156</v>
      </c>
      <c r="E2642">
        <v>0.99</v>
      </c>
      <c r="F2642" t="s">
        <v>329</v>
      </c>
      <c r="G2642">
        <v>1.27</v>
      </c>
      <c r="H2642" t="s">
        <v>329</v>
      </c>
      <c r="I2642">
        <v>1.35</v>
      </c>
      <c r="J2642" t="s">
        <v>329</v>
      </c>
    </row>
    <row r="2643" spans="1:10" x14ac:dyDescent="0.35">
      <c r="A2643" t="s">
        <v>311</v>
      </c>
      <c r="B2643" t="s">
        <v>13</v>
      </c>
      <c r="C2643" t="s">
        <v>69</v>
      </c>
      <c r="D2643" t="s">
        <v>170</v>
      </c>
      <c r="E2643">
        <v>56.682000000000002</v>
      </c>
      <c r="F2643">
        <v>57.347999999999999</v>
      </c>
      <c r="G2643">
        <v>58</v>
      </c>
      <c r="H2643">
        <v>58.636000000000003</v>
      </c>
      <c r="I2643">
        <v>59.255000000000003</v>
      </c>
      <c r="J2643">
        <v>59.859000000000002</v>
      </c>
    </row>
    <row r="2644" spans="1:10" x14ac:dyDescent="0.35">
      <c r="A2644" t="s">
        <v>311</v>
      </c>
      <c r="B2644" t="s">
        <v>13</v>
      </c>
      <c r="C2644" t="s">
        <v>91</v>
      </c>
      <c r="D2644" t="s">
        <v>359</v>
      </c>
      <c r="E2644">
        <v>8.0935274116029117</v>
      </c>
      <c r="F2644">
        <v>7.2617622761182226</v>
      </c>
      <c r="G2644">
        <v>8.1077647723425894</v>
      </c>
      <c r="H2644">
        <v>7.5526946455909609</v>
      </c>
      <c r="I2644">
        <v>8.8016089515631304</v>
      </c>
      <c r="J2644" t="s">
        <v>329</v>
      </c>
    </row>
    <row r="2645" spans="1:10" x14ac:dyDescent="0.35">
      <c r="A2645" t="s">
        <v>311</v>
      </c>
      <c r="B2645" t="s">
        <v>13</v>
      </c>
      <c r="C2645" t="s">
        <v>390</v>
      </c>
      <c r="D2645" t="s">
        <v>473</v>
      </c>
      <c r="E2645">
        <v>36.721546634019106</v>
      </c>
      <c r="F2645">
        <v>33.345888196491458</v>
      </c>
      <c r="G2645">
        <v>36.247266812342048</v>
      </c>
      <c r="H2645">
        <v>35.076579224453674</v>
      </c>
      <c r="I2645">
        <v>39.97390997672872</v>
      </c>
      <c r="J2645" t="s">
        <v>329</v>
      </c>
    </row>
    <row r="2646" spans="1:10" x14ac:dyDescent="0.35">
      <c r="A2646" t="s">
        <v>311</v>
      </c>
      <c r="B2646" t="s">
        <v>13</v>
      </c>
      <c r="C2646" t="s">
        <v>70</v>
      </c>
      <c r="D2646" t="s">
        <v>447</v>
      </c>
      <c r="E2646">
        <v>21.652399084516912</v>
      </c>
      <c r="F2646">
        <v>18.261440802961967</v>
      </c>
      <c r="G2646">
        <v>19.746371540357501</v>
      </c>
      <c r="H2646">
        <v>19.713320457085274</v>
      </c>
      <c r="I2646">
        <v>20.778305604612576</v>
      </c>
      <c r="J2646" t="s">
        <v>329</v>
      </c>
    </row>
    <row r="2647" spans="1:10" x14ac:dyDescent="0.35">
      <c r="A2647" t="s">
        <v>311</v>
      </c>
      <c r="B2647" t="s">
        <v>13</v>
      </c>
      <c r="C2647" t="s">
        <v>77</v>
      </c>
      <c r="D2647" t="s">
        <v>426</v>
      </c>
      <c r="E2647">
        <v>6.2835408742770698</v>
      </c>
      <c r="F2647">
        <v>5.6424334526198301</v>
      </c>
      <c r="G2647">
        <v>4.9358798143851601</v>
      </c>
      <c r="H2647">
        <v>4.1296423896565004</v>
      </c>
      <c r="I2647">
        <v>3.53521885219096</v>
      </c>
      <c r="J2647" t="s">
        <v>329</v>
      </c>
    </row>
    <row r="2648" spans="1:10" x14ac:dyDescent="0.35">
      <c r="A2648" t="s">
        <v>491</v>
      </c>
      <c r="B2648" t="s">
        <v>290</v>
      </c>
      <c r="C2648" t="s">
        <v>97</v>
      </c>
      <c r="D2648" t="s">
        <v>217</v>
      </c>
      <c r="E2648">
        <v>100</v>
      </c>
      <c r="F2648" t="s">
        <v>329</v>
      </c>
      <c r="G2648">
        <v>100</v>
      </c>
      <c r="H2648" t="s">
        <v>329</v>
      </c>
      <c r="I2648" t="s">
        <v>329</v>
      </c>
      <c r="J2648" t="s">
        <v>329</v>
      </c>
    </row>
    <row r="2649" spans="1:10" x14ac:dyDescent="0.35">
      <c r="A2649" t="s">
        <v>491</v>
      </c>
      <c r="B2649" t="s">
        <v>290</v>
      </c>
      <c r="C2649" t="s">
        <v>346</v>
      </c>
      <c r="D2649" t="s">
        <v>502</v>
      </c>
      <c r="E2649">
        <v>0.67899702179638122</v>
      </c>
      <c r="F2649">
        <v>0.38456291400767001</v>
      </c>
      <c r="G2649">
        <v>0.50663457135911394</v>
      </c>
      <c r="H2649">
        <v>0.63663018550236594</v>
      </c>
      <c r="I2649" t="s">
        <v>329</v>
      </c>
      <c r="J2649" t="s">
        <v>329</v>
      </c>
    </row>
    <row r="2650" spans="1:10" x14ac:dyDescent="0.35">
      <c r="A2650" t="s">
        <v>491</v>
      </c>
      <c r="B2650" t="s">
        <v>290</v>
      </c>
      <c r="C2650" t="s">
        <v>313</v>
      </c>
      <c r="D2650" t="s">
        <v>277</v>
      </c>
      <c r="E2650">
        <v>2.9731597275205601</v>
      </c>
      <c r="F2650">
        <v>2.9710198420518106</v>
      </c>
      <c r="G2650">
        <v>3.0353108039785055</v>
      </c>
      <c r="H2650">
        <v>2.7039161610590181</v>
      </c>
      <c r="I2650" t="s">
        <v>329</v>
      </c>
      <c r="J2650" t="s">
        <v>329</v>
      </c>
    </row>
    <row r="2651" spans="1:10" x14ac:dyDescent="0.35">
      <c r="A2651" t="s">
        <v>491</v>
      </c>
      <c r="B2651" t="s">
        <v>290</v>
      </c>
      <c r="C2651" t="s">
        <v>198</v>
      </c>
      <c r="D2651" t="s">
        <v>59</v>
      </c>
      <c r="E2651">
        <v>17.664778623740453</v>
      </c>
      <c r="F2651">
        <v>17.175804520167954</v>
      </c>
      <c r="G2651">
        <v>16.340195345882119</v>
      </c>
      <c r="H2651">
        <v>15.582271315354021</v>
      </c>
      <c r="I2651" t="s">
        <v>329</v>
      </c>
      <c r="J2651" t="s">
        <v>329</v>
      </c>
    </row>
    <row r="2652" spans="1:10" x14ac:dyDescent="0.35">
      <c r="A2652" t="s">
        <v>491</v>
      </c>
      <c r="B2652" t="s">
        <v>290</v>
      </c>
      <c r="C2652" t="s">
        <v>232</v>
      </c>
      <c r="D2652" t="s">
        <v>215</v>
      </c>
      <c r="E2652">
        <v>81.656224354463163</v>
      </c>
      <c r="F2652">
        <v>82.439632565824382</v>
      </c>
      <c r="G2652">
        <v>83.153170082758777</v>
      </c>
      <c r="H2652">
        <v>83.781098499143596</v>
      </c>
      <c r="I2652" t="s">
        <v>329</v>
      </c>
      <c r="J2652" t="s">
        <v>329</v>
      </c>
    </row>
    <row r="2653" spans="1:10" x14ac:dyDescent="0.35">
      <c r="A2653" t="s">
        <v>491</v>
      </c>
      <c r="B2653" t="s">
        <v>290</v>
      </c>
      <c r="C2653" t="s">
        <v>293</v>
      </c>
      <c r="D2653" t="s">
        <v>258</v>
      </c>
      <c r="E2653" t="s">
        <v>329</v>
      </c>
      <c r="F2653" t="s">
        <v>329</v>
      </c>
      <c r="G2653" t="s">
        <v>329</v>
      </c>
      <c r="H2653" t="s">
        <v>329</v>
      </c>
      <c r="I2653" t="s">
        <v>329</v>
      </c>
      <c r="J2653" t="s">
        <v>329</v>
      </c>
    </row>
    <row r="2654" spans="1:10" x14ac:dyDescent="0.35">
      <c r="A2654" t="s">
        <v>491</v>
      </c>
      <c r="B2654" t="s">
        <v>290</v>
      </c>
      <c r="C2654" t="s">
        <v>367</v>
      </c>
      <c r="D2654" t="s">
        <v>0</v>
      </c>
      <c r="E2654">
        <v>1053.4524952015356</v>
      </c>
      <c r="F2654">
        <v>1053.5098897799751</v>
      </c>
      <c r="G2654">
        <v>1067.7802532403523</v>
      </c>
      <c r="H2654">
        <v>1094.725869640004</v>
      </c>
      <c r="I2654" t="s">
        <v>329</v>
      </c>
      <c r="J2654" t="s">
        <v>329</v>
      </c>
    </row>
    <row r="2655" spans="1:10" x14ac:dyDescent="0.35">
      <c r="A2655" t="s">
        <v>491</v>
      </c>
      <c r="B2655" t="s">
        <v>290</v>
      </c>
      <c r="C2655" t="s">
        <v>301</v>
      </c>
      <c r="D2655" t="s">
        <v>209</v>
      </c>
      <c r="E2655">
        <v>81.65630027094592</v>
      </c>
      <c r="F2655">
        <v>82.439708356702184</v>
      </c>
      <c r="G2655">
        <v>83.153244653640613</v>
      </c>
      <c r="H2655">
        <v>83.781171074404142</v>
      </c>
      <c r="I2655" t="s">
        <v>329</v>
      </c>
      <c r="J2655" t="s">
        <v>329</v>
      </c>
    </row>
    <row r="2656" spans="1:10" x14ac:dyDescent="0.35">
      <c r="A2656" t="s">
        <v>491</v>
      </c>
      <c r="B2656" t="s">
        <v>290</v>
      </c>
      <c r="C2656" t="s">
        <v>516</v>
      </c>
      <c r="D2656" t="s">
        <v>428</v>
      </c>
      <c r="E2656">
        <v>15.129699043085902</v>
      </c>
      <c r="F2656">
        <v>15.720565268394793</v>
      </c>
      <c r="G2656">
        <v>16.008275938693004</v>
      </c>
      <c r="H2656">
        <v>16.103419007845524</v>
      </c>
      <c r="I2656">
        <v>16.425684364054462</v>
      </c>
      <c r="J2656" t="s">
        <v>329</v>
      </c>
    </row>
    <row r="2657" spans="1:10" x14ac:dyDescent="0.35">
      <c r="A2657" t="s">
        <v>491</v>
      </c>
      <c r="B2657" t="s">
        <v>290</v>
      </c>
      <c r="C2657" t="s">
        <v>184</v>
      </c>
      <c r="D2657" t="s">
        <v>488</v>
      </c>
      <c r="E2657" t="s">
        <v>329</v>
      </c>
      <c r="F2657" t="s">
        <v>329</v>
      </c>
      <c r="G2657" t="s">
        <v>329</v>
      </c>
      <c r="H2657" t="s">
        <v>329</v>
      </c>
      <c r="I2657">
        <v>69500000</v>
      </c>
      <c r="J2657" t="s">
        <v>329</v>
      </c>
    </row>
    <row r="2658" spans="1:10" x14ac:dyDescent="0.35">
      <c r="A2658" t="s">
        <v>491</v>
      </c>
      <c r="B2658" t="s">
        <v>290</v>
      </c>
      <c r="C2658" t="s">
        <v>297</v>
      </c>
      <c r="D2658" t="s">
        <v>14</v>
      </c>
      <c r="E2658" t="s">
        <v>329</v>
      </c>
      <c r="F2658" t="s">
        <v>329</v>
      </c>
      <c r="G2658" t="s">
        <v>329</v>
      </c>
      <c r="H2658" t="s">
        <v>329</v>
      </c>
      <c r="I2658" t="s">
        <v>329</v>
      </c>
      <c r="J2658" t="s">
        <v>329</v>
      </c>
    </row>
    <row r="2659" spans="1:10" x14ac:dyDescent="0.35">
      <c r="A2659" t="s">
        <v>491</v>
      </c>
      <c r="B2659" t="s">
        <v>290</v>
      </c>
      <c r="C2659" t="s">
        <v>431</v>
      </c>
      <c r="D2659" t="s">
        <v>216</v>
      </c>
      <c r="E2659">
        <v>3.8239213199971802</v>
      </c>
      <c r="F2659">
        <v>3.3648589115029699</v>
      </c>
      <c r="G2659" t="s">
        <v>329</v>
      </c>
      <c r="H2659" t="s">
        <v>329</v>
      </c>
      <c r="I2659" t="s">
        <v>329</v>
      </c>
      <c r="J2659" t="s">
        <v>329</v>
      </c>
    </row>
    <row r="2660" spans="1:10" x14ac:dyDescent="0.35">
      <c r="A2660" t="s">
        <v>491</v>
      </c>
      <c r="B2660" t="s">
        <v>290</v>
      </c>
      <c r="C2660" t="s">
        <v>446</v>
      </c>
      <c r="D2660" t="s">
        <v>252</v>
      </c>
      <c r="E2660">
        <v>59.831460674157299</v>
      </c>
      <c r="F2660">
        <v>61.552853133769879</v>
      </c>
      <c r="G2660">
        <v>60.990990990991001</v>
      </c>
      <c r="H2660">
        <v>55.118110236220474</v>
      </c>
      <c r="I2660" t="s">
        <v>329</v>
      </c>
      <c r="J2660" t="s">
        <v>329</v>
      </c>
    </row>
    <row r="2661" spans="1:10" x14ac:dyDescent="0.35">
      <c r="A2661" t="s">
        <v>491</v>
      </c>
      <c r="B2661" t="s">
        <v>290</v>
      </c>
      <c r="C2661" t="s">
        <v>398</v>
      </c>
      <c r="D2661" t="s">
        <v>163</v>
      </c>
      <c r="E2661">
        <v>6.0061507978108103E-4</v>
      </c>
      <c r="F2661">
        <v>8.319269049346773E-4</v>
      </c>
      <c r="G2661">
        <v>7.5324445449235318E-4</v>
      </c>
      <c r="H2661">
        <v>5.5219290273173763E-4</v>
      </c>
      <c r="I2661">
        <v>9.2346230963622758E-4</v>
      </c>
      <c r="J2661">
        <v>2.1926577476618424E-3</v>
      </c>
    </row>
    <row r="2662" spans="1:10" x14ac:dyDescent="0.35">
      <c r="A2662" t="s">
        <v>491</v>
      </c>
      <c r="B2662" t="s">
        <v>290</v>
      </c>
      <c r="C2662" t="s">
        <v>9</v>
      </c>
      <c r="D2662" t="s">
        <v>457</v>
      </c>
      <c r="E2662">
        <v>19.276596010113344</v>
      </c>
      <c r="F2662">
        <v>21.665911140312325</v>
      </c>
      <c r="G2662">
        <v>20.971059850339056</v>
      </c>
      <c r="H2662">
        <v>21.782396308909586</v>
      </c>
      <c r="I2662">
        <v>19.259336453749196</v>
      </c>
      <c r="J2662">
        <v>15.235250803160778</v>
      </c>
    </row>
    <row r="2663" spans="1:10" x14ac:dyDescent="0.35">
      <c r="A2663" t="s">
        <v>491</v>
      </c>
      <c r="B2663" t="s">
        <v>290</v>
      </c>
      <c r="C2663" t="s">
        <v>5</v>
      </c>
      <c r="D2663" t="s">
        <v>156</v>
      </c>
      <c r="E2663">
        <v>1.23</v>
      </c>
      <c r="F2663" t="s">
        <v>329</v>
      </c>
      <c r="G2663">
        <v>1.38</v>
      </c>
      <c r="H2663" t="s">
        <v>329</v>
      </c>
      <c r="I2663">
        <v>1.38</v>
      </c>
      <c r="J2663" t="s">
        <v>329</v>
      </c>
    </row>
    <row r="2664" spans="1:10" x14ac:dyDescent="0.35">
      <c r="A2664" t="s">
        <v>491</v>
      </c>
      <c r="B2664" t="s">
        <v>290</v>
      </c>
      <c r="C2664" t="s">
        <v>69</v>
      </c>
      <c r="D2664" t="s">
        <v>170</v>
      </c>
      <c r="E2664">
        <v>40.579000000000001</v>
      </c>
      <c r="F2664">
        <v>40.372</v>
      </c>
      <c r="G2664">
        <v>40.164000000000001</v>
      </c>
      <c r="H2664">
        <v>39.978999999999999</v>
      </c>
      <c r="I2664">
        <v>39.814</v>
      </c>
      <c r="J2664">
        <v>39.670999999999999</v>
      </c>
    </row>
    <row r="2665" spans="1:10" x14ac:dyDescent="0.35">
      <c r="A2665" t="s">
        <v>491</v>
      </c>
      <c r="B2665" t="s">
        <v>290</v>
      </c>
      <c r="C2665" t="s">
        <v>91</v>
      </c>
      <c r="D2665" t="s">
        <v>359</v>
      </c>
      <c r="E2665">
        <v>15.91970802919708</v>
      </c>
      <c r="F2665">
        <v>15.668262609486119</v>
      </c>
      <c r="G2665">
        <v>15.471083250624758</v>
      </c>
      <c r="H2665">
        <v>15.740298897598546</v>
      </c>
      <c r="I2665">
        <v>15.308092824385366</v>
      </c>
      <c r="J2665">
        <v>14.73189455308416</v>
      </c>
    </row>
    <row r="2666" spans="1:10" x14ac:dyDescent="0.35">
      <c r="A2666" t="s">
        <v>491</v>
      </c>
      <c r="B2666" t="s">
        <v>290</v>
      </c>
      <c r="C2666" t="s">
        <v>390</v>
      </c>
      <c r="D2666" t="s">
        <v>473</v>
      </c>
      <c r="E2666">
        <v>70.650000000000006</v>
      </c>
      <c r="F2666">
        <v>71.408017989385442</v>
      </c>
      <c r="G2666">
        <v>72.116811447082142</v>
      </c>
      <c r="H2666">
        <v>72.862140549346677</v>
      </c>
      <c r="I2666">
        <v>73.985379814489164</v>
      </c>
      <c r="J2666">
        <v>74.768570783472569</v>
      </c>
    </row>
    <row r="2667" spans="1:10" x14ac:dyDescent="0.35">
      <c r="A2667" t="s">
        <v>491</v>
      </c>
      <c r="B2667" t="s">
        <v>290</v>
      </c>
      <c r="C2667" t="s">
        <v>70</v>
      </c>
      <c r="D2667" t="s">
        <v>447</v>
      </c>
      <c r="E2667">
        <v>4.0930656934306571</v>
      </c>
      <c r="F2667">
        <v>4.1849926695988273</v>
      </c>
      <c r="G2667">
        <v>4.1458817596073958</v>
      </c>
      <c r="H2667">
        <v>3.8205641790954044</v>
      </c>
      <c r="I2667">
        <v>3.6717124696849539</v>
      </c>
      <c r="J2667">
        <v>3.495806464047932</v>
      </c>
    </row>
    <row r="2668" spans="1:10" x14ac:dyDescent="0.35">
      <c r="A2668" t="s">
        <v>491</v>
      </c>
      <c r="B2668" t="s">
        <v>290</v>
      </c>
      <c r="C2668" t="s">
        <v>77</v>
      </c>
      <c r="D2668" t="s">
        <v>426</v>
      </c>
      <c r="E2668">
        <v>2.8929687165661</v>
      </c>
      <c r="F2668">
        <v>6.5313535471172504</v>
      </c>
      <c r="G2668">
        <v>3.8521603331595502</v>
      </c>
      <c r="H2668">
        <v>3.54329573934799</v>
      </c>
      <c r="I2668">
        <v>3.2176919199471801</v>
      </c>
      <c r="J2668">
        <v>1.28654970760233</v>
      </c>
    </row>
    <row r="2669" spans="1:10" x14ac:dyDescent="0.35">
      <c r="A2669" t="s">
        <v>492</v>
      </c>
      <c r="B2669" t="s">
        <v>466</v>
      </c>
      <c r="C2669" t="s">
        <v>97</v>
      </c>
      <c r="D2669" t="s">
        <v>217</v>
      </c>
      <c r="E2669">
        <v>99</v>
      </c>
      <c r="F2669" t="s">
        <v>329</v>
      </c>
      <c r="G2669">
        <v>99.1</v>
      </c>
      <c r="H2669" t="s">
        <v>329</v>
      </c>
      <c r="I2669" t="s">
        <v>329</v>
      </c>
      <c r="J2669" t="s">
        <v>329</v>
      </c>
    </row>
    <row r="2670" spans="1:10" x14ac:dyDescent="0.35">
      <c r="A2670" t="s">
        <v>492</v>
      </c>
      <c r="B2670" t="s">
        <v>466</v>
      </c>
      <c r="C2670" t="s">
        <v>346</v>
      </c>
      <c r="D2670" t="s">
        <v>502</v>
      </c>
      <c r="E2670">
        <v>6.03665690567016</v>
      </c>
      <c r="F2670">
        <v>6.3323231108521973</v>
      </c>
      <c r="G2670">
        <v>5.5647603337360501</v>
      </c>
      <c r="H2670">
        <v>4.8875185993895274</v>
      </c>
      <c r="I2670">
        <v>6.2149960818347614</v>
      </c>
      <c r="J2670" t="s">
        <v>329</v>
      </c>
    </row>
    <row r="2671" spans="1:10" x14ac:dyDescent="0.35">
      <c r="A2671" t="s">
        <v>492</v>
      </c>
      <c r="B2671" t="s">
        <v>466</v>
      </c>
      <c r="C2671" t="s">
        <v>313</v>
      </c>
      <c r="D2671" t="s">
        <v>277</v>
      </c>
      <c r="E2671">
        <v>2.525475732280106</v>
      </c>
      <c r="F2671">
        <v>2.5423804905864364</v>
      </c>
      <c r="G2671">
        <v>2.5489337856520762</v>
      </c>
      <c r="H2671">
        <v>2.5544559138468816</v>
      </c>
      <c r="I2671" t="s">
        <v>329</v>
      </c>
      <c r="J2671" t="s">
        <v>329</v>
      </c>
    </row>
    <row r="2672" spans="1:10" x14ac:dyDescent="0.35">
      <c r="A2672" t="s">
        <v>492</v>
      </c>
      <c r="B2672" t="s">
        <v>466</v>
      </c>
      <c r="C2672" t="s">
        <v>198</v>
      </c>
      <c r="D2672" t="s">
        <v>59</v>
      </c>
      <c r="E2672">
        <v>4.7440714551963357</v>
      </c>
      <c r="F2672">
        <v>4.5032526805861357</v>
      </c>
      <c r="G2672">
        <v>4.4639637545692539</v>
      </c>
      <c r="H2672">
        <v>4.7340040858468564</v>
      </c>
      <c r="I2672">
        <v>4.1932355999340531</v>
      </c>
      <c r="J2672" t="s">
        <v>329</v>
      </c>
    </row>
    <row r="2673" spans="1:10" x14ac:dyDescent="0.35">
      <c r="A2673" t="s">
        <v>492</v>
      </c>
      <c r="B2673" t="s">
        <v>466</v>
      </c>
      <c r="C2673" t="s">
        <v>232</v>
      </c>
      <c r="D2673" t="s">
        <v>215</v>
      </c>
      <c r="E2673">
        <v>-26.049850045006234</v>
      </c>
      <c r="F2673">
        <v>-21.350088601280479</v>
      </c>
      <c r="G2673">
        <v>-16.07306978510125</v>
      </c>
      <c r="H2673">
        <v>-13.190960194400894</v>
      </c>
      <c r="I2673">
        <v>-11.726179529766616</v>
      </c>
      <c r="J2673" t="s">
        <v>329</v>
      </c>
    </row>
    <row r="2674" spans="1:10" x14ac:dyDescent="0.35">
      <c r="A2674" t="s">
        <v>492</v>
      </c>
      <c r="B2674" t="s">
        <v>466</v>
      </c>
      <c r="C2674" t="s">
        <v>293</v>
      </c>
      <c r="D2674" t="s">
        <v>258</v>
      </c>
      <c r="E2674" t="s">
        <v>329</v>
      </c>
      <c r="F2674" t="s">
        <v>329</v>
      </c>
      <c r="G2674" t="s">
        <v>329</v>
      </c>
      <c r="H2674" t="s">
        <v>329</v>
      </c>
      <c r="I2674" t="s">
        <v>329</v>
      </c>
      <c r="J2674" t="s">
        <v>329</v>
      </c>
    </row>
    <row r="2675" spans="1:10" x14ac:dyDescent="0.35">
      <c r="A2675" t="s">
        <v>492</v>
      </c>
      <c r="B2675" t="s">
        <v>466</v>
      </c>
      <c r="C2675" t="s">
        <v>367</v>
      </c>
      <c r="D2675" t="s">
        <v>0</v>
      </c>
      <c r="E2675">
        <v>1486.0271510262792</v>
      </c>
      <c r="F2675">
        <v>1525.3526991186686</v>
      </c>
      <c r="G2675">
        <v>1545.4983344401076</v>
      </c>
      <c r="H2675">
        <v>1545.7754526464819</v>
      </c>
      <c r="I2675">
        <v>1510.1191934498693</v>
      </c>
      <c r="J2675" t="s">
        <v>329</v>
      </c>
    </row>
    <row r="2676" spans="1:10" x14ac:dyDescent="0.35">
      <c r="A2676" t="s">
        <v>492</v>
      </c>
      <c r="B2676" t="s">
        <v>466</v>
      </c>
      <c r="C2676" t="s">
        <v>301</v>
      </c>
      <c r="D2676" t="s">
        <v>209</v>
      </c>
      <c r="E2676">
        <v>89.265719427469236</v>
      </c>
      <c r="F2676">
        <v>89.191028857481953</v>
      </c>
      <c r="G2676">
        <v>90.022512400186443</v>
      </c>
      <c r="H2676">
        <v>90.379826684930052</v>
      </c>
      <c r="I2676">
        <v>89.602214188635415</v>
      </c>
      <c r="J2676" t="s">
        <v>329</v>
      </c>
    </row>
    <row r="2677" spans="1:10" x14ac:dyDescent="0.35">
      <c r="A2677" t="s">
        <v>492</v>
      </c>
      <c r="B2677" t="s">
        <v>466</v>
      </c>
      <c r="C2677" t="s">
        <v>516</v>
      </c>
      <c r="D2677" t="s">
        <v>428</v>
      </c>
      <c r="E2677">
        <v>10.428675542190035</v>
      </c>
      <c r="F2677">
        <v>10.327244955928862</v>
      </c>
      <c r="G2677">
        <v>10.288854056256229</v>
      </c>
      <c r="H2677">
        <v>10.407626106281926</v>
      </c>
      <c r="I2677">
        <v>10.874431905886254</v>
      </c>
      <c r="J2677">
        <v>11.18123340458674</v>
      </c>
    </row>
    <row r="2678" spans="1:10" x14ac:dyDescent="0.35">
      <c r="A2678" t="s">
        <v>492</v>
      </c>
      <c r="B2678" t="s">
        <v>466</v>
      </c>
      <c r="C2678" t="s">
        <v>184</v>
      </c>
      <c r="D2678" t="s">
        <v>488</v>
      </c>
      <c r="E2678">
        <v>799700000</v>
      </c>
      <c r="F2678">
        <v>1207000000</v>
      </c>
      <c r="G2678">
        <v>2129500000</v>
      </c>
      <c r="H2678">
        <v>1981600000</v>
      </c>
      <c r="I2678">
        <v>4194000000</v>
      </c>
      <c r="J2678">
        <v>2404900000</v>
      </c>
    </row>
    <row r="2679" spans="1:10" x14ac:dyDescent="0.35">
      <c r="A2679" t="s">
        <v>492</v>
      </c>
      <c r="B2679" t="s">
        <v>466</v>
      </c>
      <c r="C2679" t="s">
        <v>297</v>
      </c>
      <c r="D2679" t="s">
        <v>14</v>
      </c>
      <c r="E2679" t="s">
        <v>329</v>
      </c>
      <c r="F2679" t="s">
        <v>329</v>
      </c>
      <c r="G2679" t="s">
        <v>329</v>
      </c>
      <c r="H2679" t="s">
        <v>329</v>
      </c>
      <c r="I2679" t="s">
        <v>329</v>
      </c>
      <c r="J2679" t="s">
        <v>329</v>
      </c>
    </row>
    <row r="2680" spans="1:10" x14ac:dyDescent="0.35">
      <c r="A2680" t="s">
        <v>492</v>
      </c>
      <c r="B2680" t="s">
        <v>466</v>
      </c>
      <c r="C2680" t="s">
        <v>431</v>
      </c>
      <c r="D2680" t="s">
        <v>216</v>
      </c>
      <c r="E2680">
        <v>9.9507460346314094</v>
      </c>
      <c r="F2680">
        <v>9.6316698916522601</v>
      </c>
      <c r="G2680">
        <v>9.3508943515809708</v>
      </c>
      <c r="H2680" t="s">
        <v>329</v>
      </c>
      <c r="I2680" t="s">
        <v>329</v>
      </c>
      <c r="J2680" t="s">
        <v>329</v>
      </c>
    </row>
    <row r="2681" spans="1:10" x14ac:dyDescent="0.35">
      <c r="A2681" t="s">
        <v>492</v>
      </c>
      <c r="B2681" t="s">
        <v>466</v>
      </c>
      <c r="C2681" t="s">
        <v>446</v>
      </c>
      <c r="D2681" t="s">
        <v>252</v>
      </c>
      <c r="E2681">
        <v>59.011342949166782</v>
      </c>
      <c r="F2681">
        <v>58.502498193130748</v>
      </c>
      <c r="G2681">
        <v>60.039805395842549</v>
      </c>
      <c r="H2681">
        <v>56.9658443595536</v>
      </c>
      <c r="I2681" t="s">
        <v>329</v>
      </c>
      <c r="J2681" t="s">
        <v>329</v>
      </c>
    </row>
    <row r="2682" spans="1:10" x14ac:dyDescent="0.35">
      <c r="A2682" t="s">
        <v>492</v>
      </c>
      <c r="B2682" t="s">
        <v>466</v>
      </c>
      <c r="C2682" t="s">
        <v>398</v>
      </c>
      <c r="D2682" t="s">
        <v>163</v>
      </c>
      <c r="E2682">
        <v>14.042296299284557</v>
      </c>
      <c r="F2682">
        <v>16.312993524528249</v>
      </c>
      <c r="G2682">
        <v>14.370336797297853</v>
      </c>
      <c r="H2682">
        <v>13.014001997135141</v>
      </c>
      <c r="I2682">
        <v>10.601613059649614</v>
      </c>
      <c r="J2682">
        <v>6.0673274155530468</v>
      </c>
    </row>
    <row r="2683" spans="1:10" x14ac:dyDescent="0.35">
      <c r="A2683" t="s">
        <v>492</v>
      </c>
      <c r="B2683" t="s">
        <v>466</v>
      </c>
      <c r="C2683" t="s">
        <v>9</v>
      </c>
      <c r="D2683" t="s">
        <v>457</v>
      </c>
      <c r="E2683">
        <v>8.0360073579237774</v>
      </c>
      <c r="F2683">
        <v>10.04257098704664</v>
      </c>
      <c r="G2683">
        <v>9.0046985201334806</v>
      </c>
      <c r="H2683">
        <v>8.640608209566361</v>
      </c>
      <c r="I2683">
        <v>8.3734360811495261</v>
      </c>
      <c r="J2683">
        <v>6.769097053961036</v>
      </c>
    </row>
    <row r="2684" spans="1:10" x14ac:dyDescent="0.35">
      <c r="A2684" t="s">
        <v>492</v>
      </c>
      <c r="B2684" t="s">
        <v>466</v>
      </c>
      <c r="C2684" t="s">
        <v>5</v>
      </c>
      <c r="D2684" t="s">
        <v>156</v>
      </c>
      <c r="E2684">
        <v>0.72</v>
      </c>
      <c r="F2684" t="s">
        <v>329</v>
      </c>
      <c r="G2684">
        <v>0.85</v>
      </c>
      <c r="H2684" t="s">
        <v>329</v>
      </c>
      <c r="I2684">
        <v>1.02</v>
      </c>
      <c r="J2684" t="s">
        <v>329</v>
      </c>
    </row>
    <row r="2685" spans="1:10" x14ac:dyDescent="0.35">
      <c r="A2685" t="s">
        <v>492</v>
      </c>
      <c r="B2685" t="s">
        <v>466</v>
      </c>
      <c r="C2685" t="s">
        <v>69</v>
      </c>
      <c r="D2685" t="s">
        <v>170</v>
      </c>
      <c r="E2685">
        <v>77.825000000000003</v>
      </c>
      <c r="F2685">
        <v>78.117999999999995</v>
      </c>
      <c r="G2685">
        <v>78.406999999999996</v>
      </c>
      <c r="H2685">
        <v>78.691000000000003</v>
      </c>
      <c r="I2685">
        <v>78.971000000000004</v>
      </c>
      <c r="J2685">
        <v>79.245999999999995</v>
      </c>
    </row>
    <row r="2686" spans="1:10" x14ac:dyDescent="0.35">
      <c r="A2686" t="s">
        <v>492</v>
      </c>
      <c r="B2686" t="s">
        <v>466</v>
      </c>
      <c r="C2686" t="s">
        <v>91</v>
      </c>
      <c r="D2686" t="s">
        <v>359</v>
      </c>
      <c r="E2686">
        <v>17.265879587952167</v>
      </c>
      <c r="F2686">
        <v>17.045066634437802</v>
      </c>
      <c r="G2686">
        <v>17.853104158092648</v>
      </c>
      <c r="H2686">
        <v>17.537218213103746</v>
      </c>
      <c r="I2686">
        <v>17.657386257808096</v>
      </c>
      <c r="J2686">
        <v>18.444101508193754</v>
      </c>
    </row>
    <row r="2687" spans="1:10" x14ac:dyDescent="0.35">
      <c r="A2687" t="s">
        <v>492</v>
      </c>
      <c r="B2687" t="s">
        <v>466</v>
      </c>
      <c r="C2687" t="s">
        <v>390</v>
      </c>
      <c r="D2687" t="s">
        <v>473</v>
      </c>
      <c r="E2687">
        <v>61.453383673835184</v>
      </c>
      <c r="F2687">
        <v>60.325653631371189</v>
      </c>
      <c r="G2687">
        <v>60.128203883616024</v>
      </c>
      <c r="H2687">
        <v>62.07252113687202</v>
      </c>
      <c r="I2687">
        <v>62.13752981977467</v>
      </c>
      <c r="J2687">
        <v>63.61517540453854</v>
      </c>
    </row>
    <row r="2688" spans="1:10" x14ac:dyDescent="0.35">
      <c r="A2688" t="s">
        <v>492</v>
      </c>
      <c r="B2688" t="s">
        <v>466</v>
      </c>
      <c r="C2688" t="s">
        <v>70</v>
      </c>
      <c r="D2688" t="s">
        <v>447</v>
      </c>
      <c r="E2688">
        <v>3.4602739788441119</v>
      </c>
      <c r="F2688">
        <v>3.3521928961972249</v>
      </c>
      <c r="G2688">
        <v>3.5214512317903015</v>
      </c>
      <c r="H2688">
        <v>3.5228020103567856</v>
      </c>
      <c r="I2688">
        <v>3.5417566296565637</v>
      </c>
      <c r="J2688">
        <v>3.6068581335788399</v>
      </c>
    </row>
    <row r="2689" spans="1:10" x14ac:dyDescent="0.35">
      <c r="A2689" t="s">
        <v>492</v>
      </c>
      <c r="B2689" t="s">
        <v>466</v>
      </c>
      <c r="C2689" t="s">
        <v>77</v>
      </c>
      <c r="D2689" t="s">
        <v>426</v>
      </c>
      <c r="E2689">
        <v>4.1567278371760601</v>
      </c>
      <c r="F2689">
        <v>3.4073796167124901</v>
      </c>
      <c r="G2689">
        <v>4.1115085455747398</v>
      </c>
      <c r="H2689">
        <v>3.8063898234319802</v>
      </c>
      <c r="I2689">
        <v>4.0186172019105797</v>
      </c>
      <c r="J2689">
        <v>2.7206412625697398</v>
      </c>
    </row>
    <row r="2690" spans="1:10" x14ac:dyDescent="0.35">
      <c r="A2690" t="s">
        <v>264</v>
      </c>
      <c r="B2690" t="s">
        <v>512</v>
      </c>
      <c r="C2690" t="s">
        <v>97</v>
      </c>
      <c r="D2690" t="s">
        <v>217</v>
      </c>
      <c r="E2690">
        <v>55.8</v>
      </c>
      <c r="F2690" t="s">
        <v>329</v>
      </c>
      <c r="G2690">
        <v>59.32891</v>
      </c>
      <c r="H2690" t="s">
        <v>329</v>
      </c>
      <c r="I2690" t="s">
        <v>329</v>
      </c>
      <c r="J2690" t="s">
        <v>329</v>
      </c>
    </row>
    <row r="2691" spans="1:10" x14ac:dyDescent="0.35">
      <c r="A2691" t="s">
        <v>264</v>
      </c>
      <c r="B2691" t="s">
        <v>512</v>
      </c>
      <c r="C2691" t="s">
        <v>346</v>
      </c>
      <c r="D2691" t="s">
        <v>502</v>
      </c>
      <c r="E2691" t="s">
        <v>329</v>
      </c>
      <c r="F2691" t="s">
        <v>329</v>
      </c>
      <c r="G2691" t="s">
        <v>329</v>
      </c>
      <c r="H2691" t="s">
        <v>329</v>
      </c>
      <c r="I2691" t="s">
        <v>329</v>
      </c>
      <c r="J2691" t="s">
        <v>329</v>
      </c>
    </row>
    <row r="2692" spans="1:10" x14ac:dyDescent="0.35">
      <c r="A2692" t="s">
        <v>264</v>
      </c>
      <c r="B2692" t="s">
        <v>512</v>
      </c>
      <c r="C2692" t="s">
        <v>313</v>
      </c>
      <c r="D2692" t="s">
        <v>277</v>
      </c>
      <c r="E2692" t="s">
        <v>329</v>
      </c>
      <c r="F2692" t="s">
        <v>329</v>
      </c>
      <c r="G2692" t="s">
        <v>329</v>
      </c>
      <c r="H2692" t="s">
        <v>329</v>
      </c>
      <c r="I2692" t="s">
        <v>329</v>
      </c>
      <c r="J2692" t="s">
        <v>329</v>
      </c>
    </row>
    <row r="2693" spans="1:10" x14ac:dyDescent="0.35">
      <c r="A2693" t="s">
        <v>264</v>
      </c>
      <c r="B2693" t="s">
        <v>512</v>
      </c>
      <c r="C2693" t="s">
        <v>198</v>
      </c>
      <c r="D2693" t="s">
        <v>59</v>
      </c>
      <c r="E2693" t="s">
        <v>329</v>
      </c>
      <c r="F2693" t="s">
        <v>329</v>
      </c>
      <c r="G2693" t="s">
        <v>329</v>
      </c>
      <c r="H2693" t="s">
        <v>329</v>
      </c>
      <c r="I2693" t="s">
        <v>329</v>
      </c>
      <c r="J2693" t="s">
        <v>329</v>
      </c>
    </row>
    <row r="2694" spans="1:10" x14ac:dyDescent="0.35">
      <c r="A2694" t="s">
        <v>264</v>
      </c>
      <c r="B2694" t="s">
        <v>512</v>
      </c>
      <c r="C2694" t="s">
        <v>232</v>
      </c>
      <c r="D2694" t="s">
        <v>215</v>
      </c>
      <c r="E2694" t="s">
        <v>329</v>
      </c>
      <c r="F2694" t="s">
        <v>329</v>
      </c>
      <c r="G2694" t="s">
        <v>329</v>
      </c>
      <c r="H2694" t="s">
        <v>329</v>
      </c>
      <c r="I2694" t="s">
        <v>329</v>
      </c>
      <c r="J2694" t="s">
        <v>329</v>
      </c>
    </row>
    <row r="2695" spans="1:10" x14ac:dyDescent="0.35">
      <c r="A2695" t="s">
        <v>264</v>
      </c>
      <c r="B2695" t="s">
        <v>512</v>
      </c>
      <c r="C2695" t="s">
        <v>293</v>
      </c>
      <c r="D2695" t="s">
        <v>258</v>
      </c>
      <c r="E2695" t="s">
        <v>329</v>
      </c>
      <c r="F2695" t="s">
        <v>329</v>
      </c>
      <c r="G2695" t="s">
        <v>329</v>
      </c>
      <c r="H2695" t="s">
        <v>329</v>
      </c>
      <c r="I2695" t="s">
        <v>329</v>
      </c>
      <c r="J2695" t="s">
        <v>329</v>
      </c>
    </row>
    <row r="2696" spans="1:10" x14ac:dyDescent="0.35">
      <c r="A2696" t="s">
        <v>264</v>
      </c>
      <c r="B2696" t="s">
        <v>512</v>
      </c>
      <c r="C2696" t="s">
        <v>367</v>
      </c>
      <c r="D2696" t="s">
        <v>0</v>
      </c>
      <c r="E2696" t="s">
        <v>329</v>
      </c>
      <c r="F2696" t="s">
        <v>329</v>
      </c>
      <c r="G2696" t="s">
        <v>329</v>
      </c>
      <c r="H2696" t="s">
        <v>329</v>
      </c>
      <c r="I2696" t="s">
        <v>329</v>
      </c>
      <c r="J2696" t="s">
        <v>329</v>
      </c>
    </row>
    <row r="2697" spans="1:10" x14ac:dyDescent="0.35">
      <c r="A2697" t="s">
        <v>264</v>
      </c>
      <c r="B2697" t="s">
        <v>512</v>
      </c>
      <c r="C2697" t="s">
        <v>301</v>
      </c>
      <c r="D2697" t="s">
        <v>209</v>
      </c>
      <c r="E2697" t="s">
        <v>329</v>
      </c>
      <c r="F2697" t="s">
        <v>329</v>
      </c>
      <c r="G2697" t="s">
        <v>329</v>
      </c>
      <c r="H2697" t="s">
        <v>329</v>
      </c>
      <c r="I2697" t="s">
        <v>329</v>
      </c>
      <c r="J2697" t="s">
        <v>329</v>
      </c>
    </row>
    <row r="2698" spans="1:10" x14ac:dyDescent="0.35">
      <c r="A2698" t="s">
        <v>264</v>
      </c>
      <c r="B2698" t="s">
        <v>512</v>
      </c>
      <c r="C2698" t="s">
        <v>516</v>
      </c>
      <c r="D2698" t="s">
        <v>428</v>
      </c>
      <c r="E2698" t="s">
        <v>329</v>
      </c>
      <c r="F2698" t="s">
        <v>329</v>
      </c>
      <c r="G2698" t="s">
        <v>329</v>
      </c>
      <c r="H2698" t="s">
        <v>329</v>
      </c>
      <c r="I2698" t="s">
        <v>329</v>
      </c>
      <c r="J2698" t="s">
        <v>329</v>
      </c>
    </row>
    <row r="2699" spans="1:10" x14ac:dyDescent="0.35">
      <c r="A2699" t="s">
        <v>264</v>
      </c>
      <c r="B2699" t="s">
        <v>512</v>
      </c>
      <c r="C2699" t="s">
        <v>184</v>
      </c>
      <c r="D2699" t="s">
        <v>488</v>
      </c>
      <c r="E2699" t="s">
        <v>329</v>
      </c>
      <c r="F2699" t="s">
        <v>329</v>
      </c>
      <c r="G2699" t="s">
        <v>329</v>
      </c>
      <c r="H2699" t="s">
        <v>329</v>
      </c>
      <c r="I2699" t="s">
        <v>329</v>
      </c>
      <c r="J2699" t="s">
        <v>329</v>
      </c>
    </row>
    <row r="2700" spans="1:10" x14ac:dyDescent="0.35">
      <c r="A2700" t="s">
        <v>264</v>
      </c>
      <c r="B2700" t="s">
        <v>512</v>
      </c>
      <c r="C2700" t="s">
        <v>297</v>
      </c>
      <c r="D2700" t="s">
        <v>14</v>
      </c>
      <c r="E2700" t="s">
        <v>329</v>
      </c>
      <c r="F2700" t="s">
        <v>329</v>
      </c>
      <c r="G2700" t="s">
        <v>329</v>
      </c>
      <c r="H2700" t="s">
        <v>329</v>
      </c>
      <c r="I2700" t="s">
        <v>329</v>
      </c>
      <c r="J2700" t="s">
        <v>329</v>
      </c>
    </row>
    <row r="2701" spans="1:10" x14ac:dyDescent="0.35">
      <c r="A2701" t="s">
        <v>264</v>
      </c>
      <c r="B2701" t="s">
        <v>512</v>
      </c>
      <c r="C2701" t="s">
        <v>431</v>
      </c>
      <c r="D2701" t="s">
        <v>216</v>
      </c>
      <c r="E2701" t="s">
        <v>329</v>
      </c>
      <c r="F2701" t="s">
        <v>329</v>
      </c>
      <c r="G2701" t="s">
        <v>329</v>
      </c>
      <c r="H2701" t="s">
        <v>329</v>
      </c>
      <c r="I2701" t="s">
        <v>329</v>
      </c>
      <c r="J2701" t="s">
        <v>329</v>
      </c>
    </row>
    <row r="2702" spans="1:10" x14ac:dyDescent="0.35">
      <c r="A2702" t="s">
        <v>264</v>
      </c>
      <c r="B2702" t="s">
        <v>512</v>
      </c>
      <c r="C2702" t="s">
        <v>446</v>
      </c>
      <c r="D2702" t="s">
        <v>252</v>
      </c>
      <c r="E2702">
        <v>100</v>
      </c>
      <c r="F2702">
        <v>100</v>
      </c>
      <c r="G2702">
        <v>100</v>
      </c>
      <c r="H2702">
        <v>100</v>
      </c>
      <c r="I2702" t="s">
        <v>329</v>
      </c>
      <c r="J2702" t="s">
        <v>329</v>
      </c>
    </row>
    <row r="2703" spans="1:10" x14ac:dyDescent="0.35">
      <c r="A2703" t="s">
        <v>264</v>
      </c>
      <c r="B2703" t="s">
        <v>512</v>
      </c>
      <c r="C2703" t="s">
        <v>398</v>
      </c>
      <c r="D2703" t="s">
        <v>163</v>
      </c>
      <c r="E2703" t="s">
        <v>329</v>
      </c>
      <c r="F2703" t="s">
        <v>329</v>
      </c>
      <c r="G2703" t="s">
        <v>329</v>
      </c>
      <c r="H2703" t="s">
        <v>329</v>
      </c>
      <c r="I2703" t="s">
        <v>329</v>
      </c>
      <c r="J2703" t="s">
        <v>329</v>
      </c>
    </row>
    <row r="2704" spans="1:10" x14ac:dyDescent="0.35">
      <c r="A2704" t="s">
        <v>264</v>
      </c>
      <c r="B2704" t="s">
        <v>512</v>
      </c>
      <c r="C2704" t="s">
        <v>9</v>
      </c>
      <c r="D2704" t="s">
        <v>457</v>
      </c>
      <c r="E2704" t="s">
        <v>329</v>
      </c>
      <c r="F2704" t="s">
        <v>329</v>
      </c>
      <c r="G2704" t="s">
        <v>329</v>
      </c>
      <c r="H2704" t="s">
        <v>329</v>
      </c>
      <c r="I2704" t="s">
        <v>329</v>
      </c>
      <c r="J2704" t="s">
        <v>329</v>
      </c>
    </row>
    <row r="2705" spans="1:10" x14ac:dyDescent="0.35">
      <c r="A2705" t="s">
        <v>264</v>
      </c>
      <c r="B2705" t="s">
        <v>512</v>
      </c>
      <c r="C2705" t="s">
        <v>5</v>
      </c>
      <c r="D2705" t="s">
        <v>156</v>
      </c>
      <c r="E2705" t="s">
        <v>329</v>
      </c>
      <c r="F2705" t="s">
        <v>329</v>
      </c>
      <c r="G2705" t="s">
        <v>329</v>
      </c>
      <c r="H2705" t="s">
        <v>329</v>
      </c>
      <c r="I2705" t="s">
        <v>329</v>
      </c>
      <c r="J2705" t="s">
        <v>329</v>
      </c>
    </row>
    <row r="2706" spans="1:10" x14ac:dyDescent="0.35">
      <c r="A2706" t="s">
        <v>264</v>
      </c>
      <c r="B2706" t="s">
        <v>512</v>
      </c>
      <c r="C2706" t="s">
        <v>69</v>
      </c>
      <c r="D2706" t="s">
        <v>170</v>
      </c>
      <c r="E2706">
        <v>22.297999999999998</v>
      </c>
      <c r="F2706">
        <v>22.303000000000001</v>
      </c>
      <c r="G2706">
        <v>22.317</v>
      </c>
      <c r="H2706">
        <v>22.341999999999999</v>
      </c>
      <c r="I2706">
        <v>22.378</v>
      </c>
      <c r="J2706">
        <v>22.423999999999999</v>
      </c>
    </row>
    <row r="2707" spans="1:10" x14ac:dyDescent="0.35">
      <c r="A2707" t="s">
        <v>264</v>
      </c>
      <c r="B2707" t="s">
        <v>512</v>
      </c>
      <c r="C2707" t="s">
        <v>91</v>
      </c>
      <c r="D2707" t="s">
        <v>359</v>
      </c>
      <c r="E2707">
        <v>0.48382912792777111</v>
      </c>
      <c r="F2707">
        <v>0.49209138840070288</v>
      </c>
      <c r="G2707">
        <v>0.41769616026711176</v>
      </c>
      <c r="H2707">
        <v>0.38174603174603183</v>
      </c>
      <c r="I2707">
        <v>0.38334459459459463</v>
      </c>
      <c r="J2707">
        <v>0.44673539518900351</v>
      </c>
    </row>
    <row r="2708" spans="1:10" x14ac:dyDescent="0.35">
      <c r="A2708" t="s">
        <v>264</v>
      </c>
      <c r="B2708" t="s">
        <v>512</v>
      </c>
      <c r="C2708" t="s">
        <v>390</v>
      </c>
      <c r="D2708" t="s">
        <v>473</v>
      </c>
      <c r="E2708">
        <v>65.279714645023873</v>
      </c>
      <c r="F2708">
        <v>62.601054481546555</v>
      </c>
      <c r="G2708">
        <v>60.367278797996661</v>
      </c>
      <c r="H2708">
        <v>63.250517598343677</v>
      </c>
      <c r="I2708">
        <v>66.790540540540547</v>
      </c>
      <c r="J2708">
        <v>65.189003436426106</v>
      </c>
    </row>
    <row r="2709" spans="1:10" x14ac:dyDescent="0.35">
      <c r="A2709" t="s">
        <v>264</v>
      </c>
      <c r="B2709" t="s">
        <v>512</v>
      </c>
      <c r="C2709" t="s">
        <v>70</v>
      </c>
      <c r="D2709" t="s">
        <v>447</v>
      </c>
      <c r="E2709">
        <v>26.536166785576981</v>
      </c>
      <c r="F2709">
        <v>28.189806678383128</v>
      </c>
      <c r="G2709">
        <v>30.584307178631047</v>
      </c>
      <c r="H2709">
        <v>28.812974465148372</v>
      </c>
      <c r="I2709">
        <v>26.959459459459463</v>
      </c>
      <c r="J2709">
        <v>28.213058419243985</v>
      </c>
    </row>
    <row r="2710" spans="1:10" x14ac:dyDescent="0.35">
      <c r="A2710" t="s">
        <v>264</v>
      </c>
      <c r="B2710" t="s">
        <v>512</v>
      </c>
      <c r="C2710" t="s">
        <v>77</v>
      </c>
      <c r="D2710" t="s">
        <v>426</v>
      </c>
      <c r="E2710" t="s">
        <v>329</v>
      </c>
      <c r="F2710" t="s">
        <v>329</v>
      </c>
      <c r="G2710" t="s">
        <v>329</v>
      </c>
      <c r="H2710" t="s">
        <v>329</v>
      </c>
      <c r="I2710" t="s">
        <v>329</v>
      </c>
      <c r="J2710" t="s">
        <v>329</v>
      </c>
    </row>
    <row r="2711" spans="1:10" x14ac:dyDescent="0.35">
      <c r="A2711" t="s">
        <v>168</v>
      </c>
      <c r="B2711" t="s">
        <v>501</v>
      </c>
      <c r="C2711" t="s">
        <v>97</v>
      </c>
      <c r="D2711" t="s">
        <v>217</v>
      </c>
      <c r="E2711">
        <v>98.6</v>
      </c>
      <c r="F2711" t="s">
        <v>329</v>
      </c>
      <c r="G2711">
        <v>100</v>
      </c>
      <c r="H2711" t="s">
        <v>329</v>
      </c>
      <c r="I2711" t="s">
        <v>329</v>
      </c>
      <c r="J2711" t="s">
        <v>329</v>
      </c>
    </row>
    <row r="2712" spans="1:10" x14ac:dyDescent="0.35">
      <c r="A2712" t="s">
        <v>168</v>
      </c>
      <c r="B2712" t="s">
        <v>501</v>
      </c>
      <c r="C2712" t="s">
        <v>346</v>
      </c>
      <c r="D2712" t="s">
        <v>502</v>
      </c>
      <c r="E2712">
        <v>0.99798162621222897</v>
      </c>
      <c r="F2712">
        <v>0.8753694482992147</v>
      </c>
      <c r="G2712">
        <v>0.67732495582631513</v>
      </c>
      <c r="H2712">
        <v>0.87125459227982305</v>
      </c>
      <c r="I2712" t="s">
        <v>329</v>
      </c>
      <c r="J2712" t="s">
        <v>329</v>
      </c>
    </row>
    <row r="2713" spans="1:10" x14ac:dyDescent="0.35">
      <c r="A2713" t="s">
        <v>168</v>
      </c>
      <c r="B2713" t="s">
        <v>501</v>
      </c>
      <c r="C2713" t="s">
        <v>313</v>
      </c>
      <c r="D2713" t="s">
        <v>277</v>
      </c>
      <c r="E2713">
        <v>1.4062511137551361</v>
      </c>
      <c r="F2713">
        <v>1.4569609539306174</v>
      </c>
      <c r="G2713">
        <v>1.4418937811356773</v>
      </c>
      <c r="H2713">
        <v>1.6209775407466089</v>
      </c>
      <c r="I2713" t="s">
        <v>329</v>
      </c>
      <c r="J2713" t="s">
        <v>329</v>
      </c>
    </row>
    <row r="2714" spans="1:10" x14ac:dyDescent="0.35">
      <c r="A2714" t="s">
        <v>168</v>
      </c>
      <c r="B2714" t="s">
        <v>501</v>
      </c>
      <c r="C2714" t="s">
        <v>198</v>
      </c>
      <c r="D2714" t="s">
        <v>59</v>
      </c>
      <c r="E2714">
        <v>5.0581946859659581</v>
      </c>
      <c r="F2714">
        <v>6.3087209895792515</v>
      </c>
      <c r="G2714">
        <v>6.6217927416084637</v>
      </c>
      <c r="H2714">
        <v>8.7186374732639571</v>
      </c>
      <c r="I2714" t="s">
        <v>329</v>
      </c>
      <c r="J2714" t="s">
        <v>329</v>
      </c>
    </row>
    <row r="2715" spans="1:10" x14ac:dyDescent="0.35">
      <c r="A2715" t="s">
        <v>168</v>
      </c>
      <c r="B2715" t="s">
        <v>501</v>
      </c>
      <c r="C2715" t="s">
        <v>232</v>
      </c>
      <c r="D2715" t="s">
        <v>215</v>
      </c>
      <c r="E2715">
        <v>93.811784006918188</v>
      </c>
      <c r="F2715">
        <v>92.534115320787109</v>
      </c>
      <c r="G2715">
        <v>92.247419480924435</v>
      </c>
      <c r="H2715">
        <v>90.049598902348208</v>
      </c>
      <c r="I2715" t="s">
        <v>329</v>
      </c>
      <c r="J2715" t="s">
        <v>329</v>
      </c>
    </row>
    <row r="2716" spans="1:10" x14ac:dyDescent="0.35">
      <c r="A2716" t="s">
        <v>168</v>
      </c>
      <c r="B2716" t="s">
        <v>501</v>
      </c>
      <c r="C2716" t="s">
        <v>293</v>
      </c>
      <c r="D2716" t="s">
        <v>258</v>
      </c>
      <c r="E2716" t="s">
        <v>329</v>
      </c>
      <c r="F2716" t="s">
        <v>329</v>
      </c>
      <c r="G2716" t="s">
        <v>329</v>
      </c>
      <c r="H2716" t="s">
        <v>329</v>
      </c>
      <c r="I2716" t="s">
        <v>329</v>
      </c>
      <c r="J2716" t="s">
        <v>329</v>
      </c>
    </row>
    <row r="2717" spans="1:10" x14ac:dyDescent="0.35">
      <c r="A2717" t="s">
        <v>168</v>
      </c>
      <c r="B2717" t="s">
        <v>501</v>
      </c>
      <c r="C2717" t="s">
        <v>367</v>
      </c>
      <c r="D2717" t="s">
        <v>0</v>
      </c>
      <c r="E2717">
        <v>984.6251240509315</v>
      </c>
      <c r="F2717">
        <v>971.40747182713642</v>
      </c>
      <c r="G2717">
        <v>959.53835335616975</v>
      </c>
      <c r="H2717">
        <v>862.6581606186312</v>
      </c>
      <c r="I2717" t="s">
        <v>329</v>
      </c>
      <c r="J2717" t="s">
        <v>329</v>
      </c>
    </row>
    <row r="2718" spans="1:10" x14ac:dyDescent="0.35">
      <c r="A2718" t="s">
        <v>168</v>
      </c>
      <c r="B2718" t="s">
        <v>501</v>
      </c>
      <c r="C2718" t="s">
        <v>301</v>
      </c>
      <c r="D2718" t="s">
        <v>209</v>
      </c>
      <c r="E2718">
        <v>90.354003773295489</v>
      </c>
      <c r="F2718">
        <v>91.159670776419048</v>
      </c>
      <c r="G2718">
        <v>90.570707906174661</v>
      </c>
      <c r="H2718">
        <v>86.331212257632842</v>
      </c>
      <c r="I2718" t="s">
        <v>329</v>
      </c>
      <c r="J2718" t="s">
        <v>329</v>
      </c>
    </row>
    <row r="2719" spans="1:10" x14ac:dyDescent="0.35">
      <c r="A2719" t="s">
        <v>168</v>
      </c>
      <c r="B2719" t="s">
        <v>501</v>
      </c>
      <c r="C2719" t="s">
        <v>516</v>
      </c>
      <c r="D2719" t="s">
        <v>428</v>
      </c>
      <c r="E2719">
        <v>3.9719284402933583</v>
      </c>
      <c r="F2719">
        <v>4.3099059570295504</v>
      </c>
      <c r="G2719">
        <v>4.3255225272240834</v>
      </c>
      <c r="H2719">
        <v>5.2649687089132726</v>
      </c>
      <c r="I2719">
        <v>5.1304561820140329</v>
      </c>
      <c r="J2719" t="s">
        <v>329</v>
      </c>
    </row>
    <row r="2720" spans="1:10" x14ac:dyDescent="0.35">
      <c r="A2720" t="s">
        <v>168</v>
      </c>
      <c r="B2720" t="s">
        <v>501</v>
      </c>
      <c r="C2720" t="s">
        <v>184</v>
      </c>
      <c r="D2720" t="s">
        <v>488</v>
      </c>
      <c r="E2720">
        <v>0</v>
      </c>
      <c r="F2720">
        <v>0</v>
      </c>
      <c r="G2720" t="s">
        <v>329</v>
      </c>
      <c r="H2720" t="s">
        <v>329</v>
      </c>
      <c r="I2720" t="s">
        <v>329</v>
      </c>
      <c r="J2720" t="s">
        <v>329</v>
      </c>
    </row>
    <row r="2721" spans="1:10" x14ac:dyDescent="0.35">
      <c r="A2721" t="s">
        <v>168</v>
      </c>
      <c r="B2721" t="s">
        <v>501</v>
      </c>
      <c r="C2721" t="s">
        <v>297</v>
      </c>
      <c r="D2721" t="s">
        <v>14</v>
      </c>
      <c r="E2721" t="s">
        <v>329</v>
      </c>
      <c r="F2721" t="s">
        <v>329</v>
      </c>
      <c r="G2721" t="s">
        <v>329</v>
      </c>
      <c r="H2721" t="s">
        <v>329</v>
      </c>
      <c r="I2721" t="s">
        <v>329</v>
      </c>
      <c r="J2721" t="s">
        <v>329</v>
      </c>
    </row>
    <row r="2722" spans="1:10" x14ac:dyDescent="0.35">
      <c r="A2722" t="s">
        <v>168</v>
      </c>
      <c r="B2722" t="s">
        <v>501</v>
      </c>
      <c r="C2722" t="s">
        <v>431</v>
      </c>
      <c r="D2722" t="s">
        <v>216</v>
      </c>
      <c r="E2722">
        <v>4.1613640081344903</v>
      </c>
      <c r="F2722">
        <v>4.3845143491851797</v>
      </c>
      <c r="G2722">
        <v>4.6668164677392898</v>
      </c>
      <c r="H2722" t="s">
        <v>329</v>
      </c>
      <c r="I2722" t="s">
        <v>329</v>
      </c>
      <c r="J2722" t="s">
        <v>329</v>
      </c>
    </row>
    <row r="2723" spans="1:10" x14ac:dyDescent="0.35">
      <c r="A2723" t="s">
        <v>168</v>
      </c>
      <c r="B2723" t="s">
        <v>501</v>
      </c>
      <c r="C2723" t="s">
        <v>446</v>
      </c>
      <c r="D2723" t="s">
        <v>252</v>
      </c>
      <c r="E2723">
        <v>44.089219330855016</v>
      </c>
      <c r="F2723">
        <v>45.414847161572055</v>
      </c>
      <c r="G2723">
        <v>42.367833209233062</v>
      </c>
      <c r="H2723">
        <v>43.183492999263088</v>
      </c>
      <c r="I2723" t="s">
        <v>329</v>
      </c>
      <c r="J2723" t="s">
        <v>329</v>
      </c>
    </row>
    <row r="2724" spans="1:10" x14ac:dyDescent="0.35">
      <c r="A2724" t="s">
        <v>168</v>
      </c>
      <c r="B2724" t="s">
        <v>501</v>
      </c>
      <c r="C2724" t="s">
        <v>398</v>
      </c>
      <c r="D2724" t="s">
        <v>163</v>
      </c>
      <c r="E2724">
        <v>0.33600125072663195</v>
      </c>
      <c r="F2724">
        <v>0.68756438996502489</v>
      </c>
      <c r="G2724">
        <v>0.31202652947217591</v>
      </c>
      <c r="H2724">
        <v>0.19320004113479974</v>
      </c>
      <c r="I2724">
        <v>0.25396989562871647</v>
      </c>
      <c r="J2724">
        <v>0.13280947853101804</v>
      </c>
    </row>
    <row r="2725" spans="1:10" x14ac:dyDescent="0.35">
      <c r="A2725" t="s">
        <v>168</v>
      </c>
      <c r="B2725" t="s">
        <v>501</v>
      </c>
      <c r="C2725" t="s">
        <v>9</v>
      </c>
      <c r="D2725" t="s">
        <v>457</v>
      </c>
      <c r="E2725">
        <v>20.641231198234848</v>
      </c>
      <c r="F2725">
        <v>14.262342029660346</v>
      </c>
      <c r="G2725">
        <v>13.733522025720591</v>
      </c>
      <c r="H2725">
        <v>13.681160032430778</v>
      </c>
      <c r="I2725">
        <v>13.122509902847435</v>
      </c>
      <c r="J2725">
        <v>11.663507403864507</v>
      </c>
    </row>
    <row r="2726" spans="1:10" x14ac:dyDescent="0.35">
      <c r="A2726" t="s">
        <v>168</v>
      </c>
      <c r="B2726" t="s">
        <v>501</v>
      </c>
      <c r="C2726" t="s">
        <v>5</v>
      </c>
      <c r="D2726" t="s">
        <v>156</v>
      </c>
      <c r="E2726">
        <v>1.08</v>
      </c>
      <c r="F2726" t="s">
        <v>329</v>
      </c>
      <c r="G2726">
        <v>1.4</v>
      </c>
      <c r="H2726" t="s">
        <v>329</v>
      </c>
      <c r="I2726">
        <v>1.1599999999999999</v>
      </c>
      <c r="J2726" t="s">
        <v>329</v>
      </c>
    </row>
    <row r="2727" spans="1:10" x14ac:dyDescent="0.35">
      <c r="A2727" t="s">
        <v>168</v>
      </c>
      <c r="B2727" t="s">
        <v>501</v>
      </c>
      <c r="C2727" t="s">
        <v>69</v>
      </c>
      <c r="D2727" t="s">
        <v>170</v>
      </c>
      <c r="E2727">
        <v>44.886000000000003</v>
      </c>
      <c r="F2727">
        <v>44.859000000000002</v>
      </c>
      <c r="G2727">
        <v>44.856999999999999</v>
      </c>
      <c r="H2727">
        <v>44.878999999999998</v>
      </c>
      <c r="I2727">
        <v>44.924999999999997</v>
      </c>
      <c r="J2727">
        <v>44.994999999999997</v>
      </c>
    </row>
    <row r="2728" spans="1:10" x14ac:dyDescent="0.35">
      <c r="A2728" t="s">
        <v>168</v>
      </c>
      <c r="B2728" t="s">
        <v>501</v>
      </c>
      <c r="C2728" t="s">
        <v>91</v>
      </c>
      <c r="D2728" t="s">
        <v>359</v>
      </c>
      <c r="E2728">
        <v>12.715002113627193</v>
      </c>
      <c r="F2728">
        <v>13.67856917572124</v>
      </c>
      <c r="G2728">
        <v>13.615209985029262</v>
      </c>
      <c r="H2728">
        <v>14.082048280557579</v>
      </c>
      <c r="I2728">
        <v>14.393359011258781</v>
      </c>
      <c r="J2728">
        <v>13.971370639981545</v>
      </c>
    </row>
    <row r="2729" spans="1:10" x14ac:dyDescent="0.35">
      <c r="A2729" t="s">
        <v>168</v>
      </c>
      <c r="B2729" t="s">
        <v>501</v>
      </c>
      <c r="C2729" t="s">
        <v>390</v>
      </c>
      <c r="D2729" t="s">
        <v>473</v>
      </c>
      <c r="E2729">
        <v>69.639530185650386</v>
      </c>
      <c r="F2729">
        <v>68.396514567326193</v>
      </c>
      <c r="G2729">
        <v>69.858507111951468</v>
      </c>
      <c r="H2729">
        <v>68.094458844467795</v>
      </c>
      <c r="I2729">
        <v>67.287098958774223</v>
      </c>
      <c r="J2729">
        <v>71.171541192803844</v>
      </c>
    </row>
    <row r="2730" spans="1:10" x14ac:dyDescent="0.35">
      <c r="A2730" t="s">
        <v>168</v>
      </c>
      <c r="B2730" t="s">
        <v>501</v>
      </c>
      <c r="C2730" t="s">
        <v>70</v>
      </c>
      <c r="D2730" t="s">
        <v>447</v>
      </c>
      <c r="E2730">
        <v>14.448156388052272</v>
      </c>
      <c r="F2730">
        <v>14.761276860423633</v>
      </c>
      <c r="G2730">
        <v>13.430217643293945</v>
      </c>
      <c r="H2730">
        <v>14.791146573657116</v>
      </c>
      <c r="I2730">
        <v>15.470244645729281</v>
      </c>
      <c r="J2730">
        <v>14.383423652858779</v>
      </c>
    </row>
    <row r="2731" spans="1:10" x14ac:dyDescent="0.35">
      <c r="A2731" t="s">
        <v>168</v>
      </c>
      <c r="B2731" t="s">
        <v>501</v>
      </c>
      <c r="C2731" t="s">
        <v>77</v>
      </c>
      <c r="D2731" t="s">
        <v>426</v>
      </c>
      <c r="E2731">
        <v>7.35225120644031</v>
      </c>
      <c r="F2731">
        <v>7.6106072092392303</v>
      </c>
      <c r="G2731">
        <v>4.6395186429800397</v>
      </c>
      <c r="H2731">
        <v>4.6417902213705799</v>
      </c>
      <c r="I2731">
        <v>5.0887858315915402</v>
      </c>
      <c r="J2731">
        <v>9.6786094668382994</v>
      </c>
    </row>
    <row r="2732" spans="1:10" x14ac:dyDescent="0.35">
      <c r="A2732" t="s">
        <v>303</v>
      </c>
      <c r="B2732" t="s">
        <v>467</v>
      </c>
      <c r="C2732" t="s">
        <v>97</v>
      </c>
      <c r="D2732" t="s">
        <v>217</v>
      </c>
      <c r="E2732">
        <v>100</v>
      </c>
      <c r="F2732" t="s">
        <v>329</v>
      </c>
      <c r="G2732">
        <v>100</v>
      </c>
      <c r="H2732" t="s">
        <v>329</v>
      </c>
      <c r="I2732" t="s">
        <v>329</v>
      </c>
      <c r="J2732" t="s">
        <v>329</v>
      </c>
    </row>
    <row r="2733" spans="1:10" x14ac:dyDescent="0.35">
      <c r="A2733" t="s">
        <v>303</v>
      </c>
      <c r="B2733" t="s">
        <v>467</v>
      </c>
      <c r="C2733" t="s">
        <v>346</v>
      </c>
      <c r="D2733" t="s">
        <v>502</v>
      </c>
      <c r="E2733" t="s">
        <v>329</v>
      </c>
      <c r="F2733" t="s">
        <v>329</v>
      </c>
      <c r="G2733" t="s">
        <v>329</v>
      </c>
      <c r="H2733" t="s">
        <v>329</v>
      </c>
      <c r="I2733" t="s">
        <v>329</v>
      </c>
      <c r="J2733" t="s">
        <v>329</v>
      </c>
    </row>
    <row r="2734" spans="1:10" x14ac:dyDescent="0.35">
      <c r="A2734" t="s">
        <v>303</v>
      </c>
      <c r="B2734" t="s">
        <v>467</v>
      </c>
      <c r="C2734" t="s">
        <v>313</v>
      </c>
      <c r="D2734" t="s">
        <v>277</v>
      </c>
      <c r="E2734" t="s">
        <v>329</v>
      </c>
      <c r="F2734" t="s">
        <v>329</v>
      </c>
      <c r="G2734" t="s">
        <v>329</v>
      </c>
      <c r="H2734" t="s">
        <v>329</v>
      </c>
      <c r="I2734" t="s">
        <v>329</v>
      </c>
      <c r="J2734" t="s">
        <v>329</v>
      </c>
    </row>
    <row r="2735" spans="1:10" x14ac:dyDescent="0.35">
      <c r="A2735" t="s">
        <v>303</v>
      </c>
      <c r="B2735" t="s">
        <v>467</v>
      </c>
      <c r="C2735" t="s">
        <v>198</v>
      </c>
      <c r="D2735" t="s">
        <v>59</v>
      </c>
      <c r="E2735" t="s">
        <v>329</v>
      </c>
      <c r="F2735" t="s">
        <v>329</v>
      </c>
      <c r="G2735" t="s">
        <v>329</v>
      </c>
      <c r="H2735" t="s">
        <v>329</v>
      </c>
      <c r="I2735" t="s">
        <v>329</v>
      </c>
      <c r="J2735" t="s">
        <v>329</v>
      </c>
    </row>
    <row r="2736" spans="1:10" x14ac:dyDescent="0.35">
      <c r="A2736" t="s">
        <v>303</v>
      </c>
      <c r="B2736" t="s">
        <v>467</v>
      </c>
      <c r="C2736" t="s">
        <v>232</v>
      </c>
      <c r="D2736" t="s">
        <v>215</v>
      </c>
      <c r="E2736" t="s">
        <v>329</v>
      </c>
      <c r="F2736" t="s">
        <v>329</v>
      </c>
      <c r="G2736" t="s">
        <v>329</v>
      </c>
      <c r="H2736" t="s">
        <v>329</v>
      </c>
      <c r="I2736" t="s">
        <v>329</v>
      </c>
      <c r="J2736" t="s">
        <v>329</v>
      </c>
    </row>
    <row r="2737" spans="1:10" x14ac:dyDescent="0.35">
      <c r="A2737" t="s">
        <v>303</v>
      </c>
      <c r="B2737" t="s">
        <v>467</v>
      </c>
      <c r="C2737" t="s">
        <v>293</v>
      </c>
      <c r="D2737" t="s">
        <v>258</v>
      </c>
      <c r="E2737" t="s">
        <v>329</v>
      </c>
      <c r="F2737" t="s">
        <v>329</v>
      </c>
      <c r="G2737" t="s">
        <v>329</v>
      </c>
      <c r="H2737" t="s">
        <v>329</v>
      </c>
      <c r="I2737" t="s">
        <v>329</v>
      </c>
      <c r="J2737" t="s">
        <v>329</v>
      </c>
    </row>
    <row r="2738" spans="1:10" x14ac:dyDescent="0.35">
      <c r="A2738" t="s">
        <v>303</v>
      </c>
      <c r="B2738" t="s">
        <v>467</v>
      </c>
      <c r="C2738" t="s">
        <v>367</v>
      </c>
      <c r="D2738" t="s">
        <v>0</v>
      </c>
      <c r="E2738" t="s">
        <v>329</v>
      </c>
      <c r="F2738" t="s">
        <v>329</v>
      </c>
      <c r="G2738" t="s">
        <v>329</v>
      </c>
      <c r="H2738" t="s">
        <v>329</v>
      </c>
      <c r="I2738" t="s">
        <v>329</v>
      </c>
      <c r="J2738" t="s">
        <v>329</v>
      </c>
    </row>
    <row r="2739" spans="1:10" x14ac:dyDescent="0.35">
      <c r="A2739" t="s">
        <v>303</v>
      </c>
      <c r="B2739" t="s">
        <v>467</v>
      </c>
      <c r="C2739" t="s">
        <v>301</v>
      </c>
      <c r="D2739" t="s">
        <v>209</v>
      </c>
      <c r="E2739" t="s">
        <v>329</v>
      </c>
      <c r="F2739" t="s">
        <v>329</v>
      </c>
      <c r="G2739" t="s">
        <v>329</v>
      </c>
      <c r="H2739" t="s">
        <v>329</v>
      </c>
      <c r="I2739" t="s">
        <v>329</v>
      </c>
      <c r="J2739" t="s">
        <v>329</v>
      </c>
    </row>
    <row r="2740" spans="1:10" x14ac:dyDescent="0.35">
      <c r="A2740" t="s">
        <v>303</v>
      </c>
      <c r="B2740" t="s">
        <v>467</v>
      </c>
      <c r="C2740" t="s">
        <v>516</v>
      </c>
      <c r="D2740" t="s">
        <v>428</v>
      </c>
      <c r="E2740" t="s">
        <v>329</v>
      </c>
      <c r="F2740" t="s">
        <v>329</v>
      </c>
      <c r="G2740" t="s">
        <v>329</v>
      </c>
      <c r="H2740" t="s">
        <v>329</v>
      </c>
      <c r="I2740" t="s">
        <v>329</v>
      </c>
      <c r="J2740" t="s">
        <v>329</v>
      </c>
    </row>
    <row r="2741" spans="1:10" x14ac:dyDescent="0.35">
      <c r="A2741" t="s">
        <v>303</v>
      </c>
      <c r="B2741" t="s">
        <v>467</v>
      </c>
      <c r="C2741" t="s">
        <v>184</v>
      </c>
      <c r="D2741" t="s">
        <v>488</v>
      </c>
      <c r="E2741" t="s">
        <v>329</v>
      </c>
      <c r="F2741" t="s">
        <v>329</v>
      </c>
      <c r="G2741" t="s">
        <v>329</v>
      </c>
      <c r="H2741" t="s">
        <v>329</v>
      </c>
      <c r="I2741" t="s">
        <v>329</v>
      </c>
      <c r="J2741" t="s">
        <v>329</v>
      </c>
    </row>
    <row r="2742" spans="1:10" x14ac:dyDescent="0.35">
      <c r="A2742" t="s">
        <v>303</v>
      </c>
      <c r="B2742" t="s">
        <v>467</v>
      </c>
      <c r="C2742" t="s">
        <v>297</v>
      </c>
      <c r="D2742" t="s">
        <v>14</v>
      </c>
      <c r="E2742" t="s">
        <v>329</v>
      </c>
      <c r="F2742" t="s">
        <v>329</v>
      </c>
      <c r="G2742" t="s">
        <v>329</v>
      </c>
      <c r="H2742" t="s">
        <v>329</v>
      </c>
      <c r="I2742" t="s">
        <v>329</v>
      </c>
      <c r="J2742" t="s">
        <v>329</v>
      </c>
    </row>
    <row r="2743" spans="1:10" x14ac:dyDescent="0.35">
      <c r="A2743" t="s">
        <v>303</v>
      </c>
      <c r="B2743" t="s">
        <v>467</v>
      </c>
      <c r="C2743" t="s">
        <v>431</v>
      </c>
      <c r="D2743" t="s">
        <v>216</v>
      </c>
      <c r="E2743" t="s">
        <v>329</v>
      </c>
      <c r="F2743" t="s">
        <v>329</v>
      </c>
      <c r="G2743" t="s">
        <v>329</v>
      </c>
      <c r="H2743" t="s">
        <v>329</v>
      </c>
      <c r="I2743" t="s">
        <v>329</v>
      </c>
      <c r="J2743" t="s">
        <v>329</v>
      </c>
    </row>
    <row r="2744" spans="1:10" x14ac:dyDescent="0.35">
      <c r="A2744" t="s">
        <v>303</v>
      </c>
      <c r="B2744" t="s">
        <v>467</v>
      </c>
      <c r="C2744" t="s">
        <v>446</v>
      </c>
      <c r="D2744" t="s">
        <v>252</v>
      </c>
      <c r="E2744" t="s">
        <v>329</v>
      </c>
      <c r="F2744" t="s">
        <v>329</v>
      </c>
      <c r="G2744" t="s">
        <v>329</v>
      </c>
      <c r="H2744" t="s">
        <v>329</v>
      </c>
      <c r="I2744" t="s">
        <v>329</v>
      </c>
      <c r="J2744" t="s">
        <v>329</v>
      </c>
    </row>
    <row r="2745" spans="1:10" x14ac:dyDescent="0.35">
      <c r="A2745" t="s">
        <v>303</v>
      </c>
      <c r="B2745" t="s">
        <v>467</v>
      </c>
      <c r="C2745" t="s">
        <v>398</v>
      </c>
      <c r="D2745" t="s">
        <v>163</v>
      </c>
      <c r="E2745" t="s">
        <v>329</v>
      </c>
      <c r="F2745" t="s">
        <v>329</v>
      </c>
      <c r="G2745" t="s">
        <v>329</v>
      </c>
      <c r="H2745" t="s">
        <v>329</v>
      </c>
      <c r="I2745" t="s">
        <v>329</v>
      </c>
      <c r="J2745" t="s">
        <v>329</v>
      </c>
    </row>
    <row r="2746" spans="1:10" x14ac:dyDescent="0.35">
      <c r="A2746" t="s">
        <v>303</v>
      </c>
      <c r="B2746" t="s">
        <v>467</v>
      </c>
      <c r="C2746" t="s">
        <v>9</v>
      </c>
      <c r="D2746" t="s">
        <v>457</v>
      </c>
      <c r="E2746" t="s">
        <v>329</v>
      </c>
      <c r="F2746" t="s">
        <v>329</v>
      </c>
      <c r="G2746" t="s">
        <v>329</v>
      </c>
      <c r="H2746" t="s">
        <v>329</v>
      </c>
      <c r="I2746" t="s">
        <v>329</v>
      </c>
      <c r="J2746" t="s">
        <v>329</v>
      </c>
    </row>
    <row r="2747" spans="1:10" x14ac:dyDescent="0.35">
      <c r="A2747" t="s">
        <v>303</v>
      </c>
      <c r="B2747" t="s">
        <v>467</v>
      </c>
      <c r="C2747" t="s">
        <v>5</v>
      </c>
      <c r="D2747" t="s">
        <v>156</v>
      </c>
      <c r="E2747">
        <v>1.69</v>
      </c>
      <c r="F2747" t="s">
        <v>329</v>
      </c>
      <c r="G2747">
        <v>2.04</v>
      </c>
      <c r="H2747" t="s">
        <v>329</v>
      </c>
      <c r="I2747">
        <v>1.78</v>
      </c>
      <c r="J2747" t="s">
        <v>329</v>
      </c>
    </row>
    <row r="2748" spans="1:10" x14ac:dyDescent="0.35">
      <c r="A2748" t="s">
        <v>303</v>
      </c>
      <c r="B2748" t="s">
        <v>467</v>
      </c>
      <c r="C2748" t="s">
        <v>69</v>
      </c>
      <c r="D2748" t="s">
        <v>170</v>
      </c>
      <c r="E2748">
        <v>100</v>
      </c>
      <c r="F2748">
        <v>100</v>
      </c>
      <c r="G2748">
        <v>100</v>
      </c>
      <c r="H2748">
        <v>100</v>
      </c>
      <c r="I2748">
        <v>100</v>
      </c>
      <c r="J2748">
        <v>100</v>
      </c>
    </row>
    <row r="2749" spans="1:10" x14ac:dyDescent="0.35">
      <c r="A2749" t="s">
        <v>303</v>
      </c>
      <c r="B2749" t="s">
        <v>467</v>
      </c>
      <c r="C2749" t="s">
        <v>91</v>
      </c>
      <c r="D2749" t="s">
        <v>359</v>
      </c>
      <c r="E2749" t="s">
        <v>329</v>
      </c>
      <c r="F2749" t="s">
        <v>329</v>
      </c>
      <c r="G2749" t="s">
        <v>329</v>
      </c>
      <c r="H2749" t="s">
        <v>329</v>
      </c>
      <c r="I2749" t="s">
        <v>329</v>
      </c>
      <c r="J2749" t="s">
        <v>329</v>
      </c>
    </row>
    <row r="2750" spans="1:10" x14ac:dyDescent="0.35">
      <c r="A2750" t="s">
        <v>303</v>
      </c>
      <c r="B2750" t="s">
        <v>467</v>
      </c>
      <c r="C2750" t="s">
        <v>390</v>
      </c>
      <c r="D2750" t="s">
        <v>473</v>
      </c>
      <c r="E2750" t="s">
        <v>329</v>
      </c>
      <c r="F2750" t="s">
        <v>329</v>
      </c>
      <c r="G2750" t="s">
        <v>329</v>
      </c>
      <c r="H2750" t="s">
        <v>329</v>
      </c>
      <c r="I2750" t="s">
        <v>329</v>
      </c>
      <c r="J2750" t="s">
        <v>329</v>
      </c>
    </row>
    <row r="2751" spans="1:10" x14ac:dyDescent="0.35">
      <c r="A2751" t="s">
        <v>303</v>
      </c>
      <c r="B2751" t="s">
        <v>467</v>
      </c>
      <c r="C2751" t="s">
        <v>70</v>
      </c>
      <c r="D2751" t="s">
        <v>447</v>
      </c>
      <c r="E2751" t="s">
        <v>329</v>
      </c>
      <c r="F2751" t="s">
        <v>329</v>
      </c>
      <c r="G2751" t="s">
        <v>329</v>
      </c>
      <c r="H2751" t="s">
        <v>329</v>
      </c>
      <c r="I2751" t="s">
        <v>329</v>
      </c>
      <c r="J2751" t="s">
        <v>329</v>
      </c>
    </row>
    <row r="2752" spans="1:10" x14ac:dyDescent="0.35">
      <c r="A2752" t="s">
        <v>303</v>
      </c>
      <c r="B2752" t="s">
        <v>467</v>
      </c>
      <c r="C2752" t="s">
        <v>77</v>
      </c>
      <c r="D2752" t="s">
        <v>426</v>
      </c>
      <c r="E2752" t="s">
        <v>329</v>
      </c>
      <c r="F2752" t="s">
        <v>329</v>
      </c>
      <c r="G2752" t="s">
        <v>329</v>
      </c>
      <c r="H2752" t="s">
        <v>329</v>
      </c>
      <c r="I2752" t="s">
        <v>329</v>
      </c>
      <c r="J2752" t="s">
        <v>329</v>
      </c>
    </row>
    <row r="2753" spans="1:10" x14ac:dyDescent="0.35">
      <c r="A2753" t="s">
        <v>125</v>
      </c>
      <c r="B2753" t="s">
        <v>321</v>
      </c>
      <c r="C2753" t="s">
        <v>97</v>
      </c>
      <c r="D2753" t="s">
        <v>217</v>
      </c>
      <c r="E2753">
        <v>86.2</v>
      </c>
      <c r="F2753" t="s">
        <v>329</v>
      </c>
      <c r="G2753">
        <v>89.762559999999993</v>
      </c>
      <c r="H2753" t="s">
        <v>329</v>
      </c>
      <c r="I2753" t="s">
        <v>329</v>
      </c>
      <c r="J2753" t="s">
        <v>329</v>
      </c>
    </row>
    <row r="2754" spans="1:10" x14ac:dyDescent="0.35">
      <c r="A2754" t="s">
        <v>125</v>
      </c>
      <c r="B2754" t="s">
        <v>321</v>
      </c>
      <c r="C2754" t="s">
        <v>346</v>
      </c>
      <c r="D2754" t="s">
        <v>502</v>
      </c>
      <c r="E2754">
        <v>0</v>
      </c>
      <c r="F2754">
        <v>0</v>
      </c>
      <c r="G2754">
        <v>0</v>
      </c>
      <c r="H2754">
        <v>0.13998044486589642</v>
      </c>
      <c r="I2754" t="s">
        <v>329</v>
      </c>
      <c r="J2754" t="s">
        <v>329</v>
      </c>
    </row>
    <row r="2755" spans="1:10" x14ac:dyDescent="0.35">
      <c r="A2755" t="s">
        <v>125</v>
      </c>
      <c r="B2755" t="s">
        <v>321</v>
      </c>
      <c r="C2755" t="s">
        <v>313</v>
      </c>
      <c r="D2755" t="s">
        <v>277</v>
      </c>
      <c r="E2755">
        <v>6.2567980199954079</v>
      </c>
      <c r="F2755">
        <v>6.3901356739821198</v>
      </c>
      <c r="G2755">
        <v>6.9381588001775665</v>
      </c>
      <c r="H2755">
        <v>7.9643538169469403</v>
      </c>
      <c r="I2755" t="s">
        <v>329</v>
      </c>
      <c r="J2755" t="s">
        <v>329</v>
      </c>
    </row>
    <row r="2756" spans="1:10" x14ac:dyDescent="0.35">
      <c r="A2756" t="s">
        <v>125</v>
      </c>
      <c r="B2756" t="s">
        <v>321</v>
      </c>
      <c r="C2756" t="s">
        <v>198</v>
      </c>
      <c r="D2756" t="s">
        <v>59</v>
      </c>
      <c r="E2756">
        <v>4.6270809520970317</v>
      </c>
      <c r="F2756">
        <v>4.241561033831851</v>
      </c>
      <c r="G2756">
        <v>3.0389871060554605</v>
      </c>
      <c r="H2756">
        <v>2.7450720564180555</v>
      </c>
      <c r="I2756" t="s">
        <v>329</v>
      </c>
      <c r="J2756" t="s">
        <v>329</v>
      </c>
    </row>
    <row r="2757" spans="1:10" x14ac:dyDescent="0.35">
      <c r="A2757" t="s">
        <v>125</v>
      </c>
      <c r="B2757" t="s">
        <v>321</v>
      </c>
      <c r="C2757" t="s">
        <v>232</v>
      </c>
      <c r="D2757" t="s">
        <v>215</v>
      </c>
      <c r="E2757">
        <v>-297.68689084222501</v>
      </c>
      <c r="F2757">
        <v>-338.29697228603379</v>
      </c>
      <c r="G2757">
        <v>-251.66182682657853</v>
      </c>
      <c r="H2757">
        <v>-212.82364493759096</v>
      </c>
      <c r="I2757" t="s">
        <v>329</v>
      </c>
      <c r="J2757" t="s">
        <v>329</v>
      </c>
    </row>
    <row r="2758" spans="1:10" x14ac:dyDescent="0.35">
      <c r="A2758" t="s">
        <v>125</v>
      </c>
      <c r="B2758" t="s">
        <v>321</v>
      </c>
      <c r="C2758" t="s">
        <v>293</v>
      </c>
      <c r="D2758" t="s">
        <v>258</v>
      </c>
      <c r="E2758" t="s">
        <v>329</v>
      </c>
      <c r="F2758" t="s">
        <v>329</v>
      </c>
      <c r="G2758" t="s">
        <v>329</v>
      </c>
      <c r="H2758" t="s">
        <v>329</v>
      </c>
      <c r="I2758" t="s">
        <v>329</v>
      </c>
      <c r="J2758" t="s">
        <v>329</v>
      </c>
    </row>
    <row r="2759" spans="1:10" x14ac:dyDescent="0.35">
      <c r="A2759" t="s">
        <v>125</v>
      </c>
      <c r="B2759" t="s">
        <v>321</v>
      </c>
      <c r="C2759" t="s">
        <v>367</v>
      </c>
      <c r="D2759" t="s">
        <v>0</v>
      </c>
      <c r="E2759">
        <v>1452.9684364812802</v>
      </c>
      <c r="F2759">
        <v>1564.4828663529865</v>
      </c>
      <c r="G2759">
        <v>1679.6754238003316</v>
      </c>
      <c r="H2759">
        <v>1826.4568718098305</v>
      </c>
      <c r="I2759" t="s">
        <v>329</v>
      </c>
      <c r="J2759" t="s">
        <v>329</v>
      </c>
    </row>
    <row r="2760" spans="1:10" x14ac:dyDescent="0.35">
      <c r="A2760" t="s">
        <v>125</v>
      </c>
      <c r="B2760" t="s">
        <v>321</v>
      </c>
      <c r="C2760" t="s">
        <v>301</v>
      </c>
      <c r="D2760" t="s">
        <v>209</v>
      </c>
      <c r="E2760">
        <v>94.847091329107258</v>
      </c>
      <c r="F2760">
        <v>95.256368318582261</v>
      </c>
      <c r="G2760">
        <v>96.332003278286791</v>
      </c>
      <c r="H2760">
        <v>95.175002364922705</v>
      </c>
      <c r="I2760" t="s">
        <v>329</v>
      </c>
      <c r="J2760" t="s">
        <v>329</v>
      </c>
    </row>
    <row r="2761" spans="1:10" x14ac:dyDescent="0.35">
      <c r="A2761" t="s">
        <v>125</v>
      </c>
      <c r="B2761" t="s">
        <v>321</v>
      </c>
      <c r="C2761" t="s">
        <v>516</v>
      </c>
      <c r="D2761" t="s">
        <v>428</v>
      </c>
      <c r="E2761">
        <v>5.3040457813807143</v>
      </c>
      <c r="F2761">
        <v>5.6859499460784875</v>
      </c>
      <c r="G2761">
        <v>5.7720421343746349</v>
      </c>
      <c r="H2761">
        <v>5.8481187504524232</v>
      </c>
      <c r="I2761">
        <v>6.1736501375852564</v>
      </c>
      <c r="J2761" t="s">
        <v>329</v>
      </c>
    </row>
    <row r="2762" spans="1:10" x14ac:dyDescent="0.35">
      <c r="A2762" t="s">
        <v>125</v>
      </c>
      <c r="B2762" t="s">
        <v>321</v>
      </c>
      <c r="C2762" t="s">
        <v>184</v>
      </c>
      <c r="D2762" t="s">
        <v>488</v>
      </c>
      <c r="E2762" t="s">
        <v>329</v>
      </c>
      <c r="F2762" t="s">
        <v>329</v>
      </c>
      <c r="G2762">
        <v>120000000</v>
      </c>
      <c r="H2762" t="s">
        <v>329</v>
      </c>
      <c r="I2762" t="s">
        <v>329</v>
      </c>
      <c r="J2762" t="s">
        <v>329</v>
      </c>
    </row>
    <row r="2763" spans="1:10" x14ac:dyDescent="0.35">
      <c r="A2763" t="s">
        <v>125</v>
      </c>
      <c r="B2763" t="s">
        <v>321</v>
      </c>
      <c r="C2763" t="s">
        <v>297</v>
      </c>
      <c r="D2763" t="s">
        <v>14</v>
      </c>
      <c r="E2763" t="s">
        <v>329</v>
      </c>
      <c r="F2763" t="s">
        <v>329</v>
      </c>
      <c r="G2763" t="s">
        <v>329</v>
      </c>
      <c r="H2763" t="s">
        <v>329</v>
      </c>
      <c r="I2763" t="s">
        <v>329</v>
      </c>
      <c r="J2763" t="s">
        <v>329</v>
      </c>
    </row>
    <row r="2764" spans="1:10" x14ac:dyDescent="0.35">
      <c r="A2764" t="s">
        <v>125</v>
      </c>
      <c r="B2764" t="s">
        <v>321</v>
      </c>
      <c r="C2764" t="s">
        <v>431</v>
      </c>
      <c r="D2764" t="s">
        <v>216</v>
      </c>
      <c r="E2764">
        <v>3.8265449094255701</v>
      </c>
      <c r="F2764">
        <v>3.5439791155585998</v>
      </c>
      <c r="G2764">
        <v>3.2166960600701602</v>
      </c>
      <c r="H2764" t="s">
        <v>329</v>
      </c>
      <c r="I2764" t="s">
        <v>329</v>
      </c>
      <c r="J2764" t="s">
        <v>329</v>
      </c>
    </row>
    <row r="2765" spans="1:10" x14ac:dyDescent="0.35">
      <c r="A2765" t="s">
        <v>125</v>
      </c>
      <c r="B2765" t="s">
        <v>321</v>
      </c>
      <c r="C2765" t="s">
        <v>446</v>
      </c>
      <c r="D2765" t="s">
        <v>252</v>
      </c>
      <c r="E2765">
        <v>10.022304832713754</v>
      </c>
      <c r="F2765">
        <v>11.00771071523531</v>
      </c>
      <c r="G2765">
        <v>10.408963585434174</v>
      </c>
      <c r="H2765">
        <v>8.8344207370834074</v>
      </c>
      <c r="I2765" t="s">
        <v>329</v>
      </c>
      <c r="J2765" t="s">
        <v>329</v>
      </c>
    </row>
    <row r="2766" spans="1:10" x14ac:dyDescent="0.35">
      <c r="A2766" t="s">
        <v>125</v>
      </c>
      <c r="B2766" t="s">
        <v>321</v>
      </c>
      <c r="C2766" t="s">
        <v>398</v>
      </c>
      <c r="D2766" t="s">
        <v>163</v>
      </c>
      <c r="E2766" t="s">
        <v>329</v>
      </c>
      <c r="F2766" t="s">
        <v>329</v>
      </c>
      <c r="G2766" t="s">
        <v>329</v>
      </c>
      <c r="H2766">
        <v>41.673407090452379</v>
      </c>
      <c r="I2766">
        <v>27.865240090465992</v>
      </c>
      <c r="J2766">
        <v>22.697230013577517</v>
      </c>
    </row>
    <row r="2767" spans="1:10" x14ac:dyDescent="0.35">
      <c r="A2767" t="s">
        <v>125</v>
      </c>
      <c r="B2767" t="s">
        <v>321</v>
      </c>
      <c r="C2767" t="s">
        <v>9</v>
      </c>
      <c r="D2767" t="s">
        <v>457</v>
      </c>
      <c r="E2767" t="s">
        <v>329</v>
      </c>
      <c r="F2767" t="s">
        <v>329</v>
      </c>
      <c r="G2767" t="s">
        <v>329</v>
      </c>
      <c r="H2767">
        <v>25.652936589104442</v>
      </c>
      <c r="I2767">
        <v>26.476227142293961</v>
      </c>
      <c r="J2767">
        <v>23.018479162610316</v>
      </c>
    </row>
    <row r="2768" spans="1:10" x14ac:dyDescent="0.35">
      <c r="A2768" t="s">
        <v>125</v>
      </c>
      <c r="B2768" t="s">
        <v>321</v>
      </c>
      <c r="C2768" t="s">
        <v>5</v>
      </c>
      <c r="D2768" t="s">
        <v>156</v>
      </c>
      <c r="E2768">
        <v>1.04</v>
      </c>
      <c r="F2768" t="s">
        <v>329</v>
      </c>
      <c r="G2768">
        <v>1.22</v>
      </c>
      <c r="H2768" t="s">
        <v>329</v>
      </c>
      <c r="I2768">
        <v>0.96</v>
      </c>
      <c r="J2768" t="s">
        <v>329</v>
      </c>
    </row>
    <row r="2769" spans="1:10" x14ac:dyDescent="0.35">
      <c r="A2769" t="s">
        <v>125</v>
      </c>
      <c r="B2769" t="s">
        <v>321</v>
      </c>
      <c r="C2769" t="s">
        <v>69</v>
      </c>
      <c r="D2769" t="s">
        <v>170</v>
      </c>
      <c r="E2769">
        <v>67.566999999999993</v>
      </c>
      <c r="F2769">
        <v>68.537999999999997</v>
      </c>
      <c r="G2769">
        <v>69.471999999999994</v>
      </c>
      <c r="H2769">
        <v>70.366</v>
      </c>
      <c r="I2769">
        <v>71.221999999999994</v>
      </c>
      <c r="J2769">
        <v>72.040000000000006</v>
      </c>
    </row>
    <row r="2770" spans="1:10" x14ac:dyDescent="0.35">
      <c r="A2770" t="s">
        <v>125</v>
      </c>
      <c r="B2770" t="s">
        <v>321</v>
      </c>
      <c r="C2770" t="s">
        <v>91</v>
      </c>
      <c r="D2770" t="s">
        <v>359</v>
      </c>
      <c r="E2770">
        <v>7.590752149837698</v>
      </c>
      <c r="F2770">
        <v>8.0866711687936625</v>
      </c>
      <c r="G2770">
        <v>8.4175961436721991</v>
      </c>
      <c r="H2770">
        <v>9.8396421704947219</v>
      </c>
      <c r="I2770">
        <v>9.6812232117239656</v>
      </c>
      <c r="J2770">
        <v>8.3216750706313292</v>
      </c>
    </row>
    <row r="2771" spans="1:10" x14ac:dyDescent="0.35">
      <c r="A2771" t="s">
        <v>125</v>
      </c>
      <c r="B2771" t="s">
        <v>321</v>
      </c>
      <c r="C2771" t="s">
        <v>390</v>
      </c>
      <c r="D2771" t="s">
        <v>473</v>
      </c>
      <c r="E2771">
        <v>49.951921510805015</v>
      </c>
      <c r="F2771">
        <v>52.370486805251836</v>
      </c>
      <c r="G2771">
        <v>52.716204916661816</v>
      </c>
      <c r="H2771">
        <v>50.449080356484998</v>
      </c>
      <c r="I2771">
        <v>50.543424831087648</v>
      </c>
      <c r="J2771">
        <v>51.629237588026896</v>
      </c>
    </row>
    <row r="2772" spans="1:10" x14ac:dyDescent="0.35">
      <c r="A2772" t="s">
        <v>125</v>
      </c>
      <c r="B2772" t="s">
        <v>321</v>
      </c>
      <c r="C2772" t="s">
        <v>70</v>
      </c>
      <c r="D2772" t="s">
        <v>447</v>
      </c>
      <c r="E2772">
        <v>13.069973305387492</v>
      </c>
      <c r="F2772">
        <v>11.789657982151223</v>
      </c>
      <c r="G2772">
        <v>12.665404914830317</v>
      </c>
      <c r="H2772">
        <v>15.1335309902601</v>
      </c>
      <c r="I2772">
        <v>14.715167414411553</v>
      </c>
      <c r="J2772">
        <v>14.551690264755448</v>
      </c>
    </row>
    <row r="2773" spans="1:10" x14ac:dyDescent="0.35">
      <c r="A2773" t="s">
        <v>125</v>
      </c>
      <c r="B2773" t="s">
        <v>321</v>
      </c>
      <c r="C2773" t="s">
        <v>77</v>
      </c>
      <c r="D2773" t="s">
        <v>426</v>
      </c>
      <c r="E2773">
        <v>10.1496314225988</v>
      </c>
      <c r="F2773">
        <v>9.4840932927133998</v>
      </c>
      <c r="G2773">
        <v>14.9844905750418</v>
      </c>
      <c r="H2773">
        <v>8.60482811094999</v>
      </c>
      <c r="I2773">
        <v>13.0246481115847</v>
      </c>
      <c r="J2773">
        <v>5.7759495097489104</v>
      </c>
    </row>
    <row r="2774" spans="1:10" x14ac:dyDescent="0.35">
      <c r="A2774" t="s">
        <v>58</v>
      </c>
      <c r="B2774" t="s">
        <v>379</v>
      </c>
      <c r="C2774" t="s">
        <v>97</v>
      </c>
      <c r="D2774" t="s">
        <v>217</v>
      </c>
      <c r="E2774">
        <v>100</v>
      </c>
      <c r="F2774" t="s">
        <v>329</v>
      </c>
      <c r="G2774">
        <v>100</v>
      </c>
      <c r="H2774" t="s">
        <v>329</v>
      </c>
      <c r="I2774" t="s">
        <v>329</v>
      </c>
      <c r="J2774" t="s">
        <v>329</v>
      </c>
    </row>
    <row r="2775" spans="1:10" x14ac:dyDescent="0.35">
      <c r="A2775" t="s">
        <v>58</v>
      </c>
      <c r="B2775" t="s">
        <v>379</v>
      </c>
      <c r="C2775" t="s">
        <v>346</v>
      </c>
      <c r="D2775" t="s">
        <v>502</v>
      </c>
      <c r="E2775">
        <v>20.113058349980822</v>
      </c>
      <c r="F2775">
        <v>9.1975995139335485</v>
      </c>
      <c r="G2775">
        <v>11.956778554572299</v>
      </c>
      <c r="H2775">
        <v>20.992806582966058</v>
      </c>
      <c r="I2775" t="s">
        <v>329</v>
      </c>
      <c r="J2775" t="s">
        <v>329</v>
      </c>
    </row>
    <row r="2776" spans="1:10" x14ac:dyDescent="0.35">
      <c r="A2776" t="s">
        <v>58</v>
      </c>
      <c r="B2776" t="s">
        <v>379</v>
      </c>
      <c r="C2776" t="s">
        <v>313</v>
      </c>
      <c r="D2776" t="s">
        <v>277</v>
      </c>
      <c r="E2776">
        <v>2.1954853200187441</v>
      </c>
      <c r="F2776">
        <v>2.283381537291743</v>
      </c>
      <c r="G2776">
        <v>2.1987992578668094</v>
      </c>
      <c r="H2776">
        <v>2.1913367043641103</v>
      </c>
      <c r="I2776" t="s">
        <v>329</v>
      </c>
      <c r="J2776" t="s">
        <v>329</v>
      </c>
    </row>
    <row r="2777" spans="1:10" x14ac:dyDescent="0.35">
      <c r="A2777" t="s">
        <v>58</v>
      </c>
      <c r="B2777" t="s">
        <v>379</v>
      </c>
      <c r="C2777" t="s">
        <v>198</v>
      </c>
      <c r="D2777" t="s">
        <v>59</v>
      </c>
      <c r="E2777">
        <v>19.297310122949042</v>
      </c>
      <c r="F2777">
        <v>15.825939888361054</v>
      </c>
      <c r="G2777">
        <v>17.049578149430079</v>
      </c>
      <c r="H2777">
        <v>16.479544238198713</v>
      </c>
      <c r="I2777" t="s">
        <v>329</v>
      </c>
      <c r="J2777" t="s">
        <v>329</v>
      </c>
    </row>
    <row r="2778" spans="1:10" x14ac:dyDescent="0.35">
      <c r="A2778" t="s">
        <v>58</v>
      </c>
      <c r="B2778" t="s">
        <v>379</v>
      </c>
      <c r="C2778" t="s">
        <v>232</v>
      </c>
      <c r="D2778" t="s">
        <v>215</v>
      </c>
      <c r="E2778">
        <v>24.201749708509489</v>
      </c>
      <c r="F2778">
        <v>35.549471829109265</v>
      </c>
      <c r="G2778">
        <v>33.318523301796134</v>
      </c>
      <c r="H2778">
        <v>25.568556803038405</v>
      </c>
      <c r="I2778" t="s">
        <v>329</v>
      </c>
      <c r="J2778" t="s">
        <v>329</v>
      </c>
    </row>
    <row r="2779" spans="1:10" x14ac:dyDescent="0.35">
      <c r="A2779" t="s">
        <v>58</v>
      </c>
      <c r="B2779" t="s">
        <v>379</v>
      </c>
      <c r="C2779" t="s">
        <v>293</v>
      </c>
      <c r="D2779" t="s">
        <v>258</v>
      </c>
      <c r="E2779" t="s">
        <v>329</v>
      </c>
      <c r="F2779" t="s">
        <v>329</v>
      </c>
      <c r="G2779" t="s">
        <v>329</v>
      </c>
      <c r="H2779" t="s">
        <v>329</v>
      </c>
      <c r="I2779" t="s">
        <v>329</v>
      </c>
      <c r="J2779" t="s">
        <v>329</v>
      </c>
    </row>
    <row r="2780" spans="1:10" x14ac:dyDescent="0.35">
      <c r="A2780" t="s">
        <v>58</v>
      </c>
      <c r="B2780" t="s">
        <v>379</v>
      </c>
      <c r="C2780" t="s">
        <v>367</v>
      </c>
      <c r="D2780" t="s">
        <v>0</v>
      </c>
      <c r="E2780">
        <v>1898.2884209302777</v>
      </c>
      <c r="F2780">
        <v>1815.5299566668118</v>
      </c>
      <c r="G2780">
        <v>1711.7971127987225</v>
      </c>
      <c r="H2780">
        <v>1651.2998082764682</v>
      </c>
      <c r="I2780" t="s">
        <v>329</v>
      </c>
      <c r="J2780" t="s">
        <v>329</v>
      </c>
    </row>
    <row r="2781" spans="1:10" x14ac:dyDescent="0.35">
      <c r="A2781" t="s">
        <v>58</v>
      </c>
      <c r="B2781" t="s">
        <v>379</v>
      </c>
      <c r="C2781" t="s">
        <v>301</v>
      </c>
      <c r="D2781" t="s">
        <v>209</v>
      </c>
      <c r="E2781">
        <v>60.57508889291433</v>
      </c>
      <c r="F2781">
        <v>63.044115504738087</v>
      </c>
      <c r="G2781">
        <v>61.182122911338425</v>
      </c>
      <c r="H2781">
        <v>61.127472341072675</v>
      </c>
      <c r="I2781" t="s">
        <v>329</v>
      </c>
      <c r="J2781" t="s">
        <v>329</v>
      </c>
    </row>
    <row r="2782" spans="1:10" x14ac:dyDescent="0.35">
      <c r="A2782" t="s">
        <v>58</v>
      </c>
      <c r="B2782" t="s">
        <v>379</v>
      </c>
      <c r="C2782" t="s">
        <v>516</v>
      </c>
      <c r="D2782" t="s">
        <v>428</v>
      </c>
      <c r="E2782">
        <v>7.3932678923386117</v>
      </c>
      <c r="F2782">
        <v>7.9714704845704247</v>
      </c>
      <c r="G2782">
        <v>8.2173326631312946</v>
      </c>
      <c r="H2782">
        <v>9.2073184347393706</v>
      </c>
      <c r="I2782">
        <v>9.6190242377894446</v>
      </c>
      <c r="J2782" t="s">
        <v>329</v>
      </c>
    </row>
    <row r="2783" spans="1:10" x14ac:dyDescent="0.35">
      <c r="A2783" t="s">
        <v>58</v>
      </c>
      <c r="B2783" t="s">
        <v>379</v>
      </c>
      <c r="C2783" t="s">
        <v>184</v>
      </c>
      <c r="D2783" t="s">
        <v>488</v>
      </c>
      <c r="E2783" t="s">
        <v>329</v>
      </c>
      <c r="F2783" t="s">
        <v>329</v>
      </c>
      <c r="G2783" t="s">
        <v>329</v>
      </c>
      <c r="H2783" t="s">
        <v>329</v>
      </c>
      <c r="I2783" t="s">
        <v>329</v>
      </c>
      <c r="J2783">
        <v>154600000</v>
      </c>
    </row>
    <row r="2784" spans="1:10" x14ac:dyDescent="0.35">
      <c r="A2784" t="s">
        <v>58</v>
      </c>
      <c r="B2784" t="s">
        <v>379</v>
      </c>
      <c r="C2784" t="s">
        <v>297</v>
      </c>
      <c r="D2784" t="s">
        <v>14</v>
      </c>
      <c r="E2784" t="s">
        <v>329</v>
      </c>
      <c r="F2784" t="s">
        <v>329</v>
      </c>
      <c r="G2784" t="s">
        <v>329</v>
      </c>
      <c r="H2784" t="s">
        <v>329</v>
      </c>
      <c r="I2784" t="s">
        <v>329</v>
      </c>
      <c r="J2784" t="s">
        <v>329</v>
      </c>
    </row>
    <row r="2785" spans="1:10" x14ac:dyDescent="0.35">
      <c r="A2785" t="s">
        <v>58</v>
      </c>
      <c r="B2785" t="s">
        <v>379</v>
      </c>
      <c r="C2785" t="s">
        <v>431</v>
      </c>
      <c r="D2785" t="s">
        <v>216</v>
      </c>
      <c r="E2785">
        <v>54.524847938435997</v>
      </c>
      <c r="F2785">
        <v>43.188677115297502</v>
      </c>
      <c r="G2785">
        <v>46.195479527495401</v>
      </c>
      <c r="H2785" t="s">
        <v>329</v>
      </c>
      <c r="I2785" t="s">
        <v>329</v>
      </c>
      <c r="J2785" t="s">
        <v>329</v>
      </c>
    </row>
    <row r="2786" spans="1:10" x14ac:dyDescent="0.35">
      <c r="A2786" t="s">
        <v>58</v>
      </c>
      <c r="B2786" t="s">
        <v>379</v>
      </c>
      <c r="C2786" t="s">
        <v>446</v>
      </c>
      <c r="D2786" t="s">
        <v>252</v>
      </c>
      <c r="E2786">
        <v>37.073863636363633</v>
      </c>
      <c r="F2786">
        <v>34.807417974322398</v>
      </c>
      <c r="G2786">
        <v>35.478806907378335</v>
      </c>
      <c r="H2786">
        <v>35.399673735725941</v>
      </c>
      <c r="I2786" t="s">
        <v>329</v>
      </c>
      <c r="J2786" t="s">
        <v>329</v>
      </c>
    </row>
    <row r="2787" spans="1:10" x14ac:dyDescent="0.35">
      <c r="A2787" t="s">
        <v>58</v>
      </c>
      <c r="B2787" t="s">
        <v>379</v>
      </c>
      <c r="C2787" t="s">
        <v>398</v>
      </c>
      <c r="D2787" t="s">
        <v>163</v>
      </c>
      <c r="E2787" t="s">
        <v>329</v>
      </c>
      <c r="F2787" t="s">
        <v>329</v>
      </c>
      <c r="G2787" t="s">
        <v>329</v>
      </c>
      <c r="H2787" t="s">
        <v>329</v>
      </c>
      <c r="I2787" t="s">
        <v>329</v>
      </c>
      <c r="J2787" t="s">
        <v>329</v>
      </c>
    </row>
    <row r="2788" spans="1:10" x14ac:dyDescent="0.35">
      <c r="A2788" t="s">
        <v>58</v>
      </c>
      <c r="B2788" t="s">
        <v>379</v>
      </c>
      <c r="C2788" t="s">
        <v>9</v>
      </c>
      <c r="D2788" t="s">
        <v>457</v>
      </c>
      <c r="E2788" t="s">
        <v>329</v>
      </c>
      <c r="F2788" t="s">
        <v>329</v>
      </c>
      <c r="G2788" t="s">
        <v>329</v>
      </c>
      <c r="H2788" t="s">
        <v>329</v>
      </c>
      <c r="I2788" t="s">
        <v>329</v>
      </c>
      <c r="J2788" t="s">
        <v>329</v>
      </c>
    </row>
    <row r="2789" spans="1:10" x14ac:dyDescent="0.35">
      <c r="A2789" t="s">
        <v>58</v>
      </c>
      <c r="B2789" t="s">
        <v>379</v>
      </c>
      <c r="C2789" t="s">
        <v>5</v>
      </c>
      <c r="D2789" t="s">
        <v>156</v>
      </c>
      <c r="E2789">
        <v>1.49</v>
      </c>
      <c r="F2789" t="s">
        <v>329</v>
      </c>
      <c r="G2789">
        <v>1.75</v>
      </c>
      <c r="H2789" t="s">
        <v>329</v>
      </c>
      <c r="I2789">
        <v>1.49</v>
      </c>
      <c r="J2789" t="s">
        <v>329</v>
      </c>
    </row>
    <row r="2790" spans="1:10" x14ac:dyDescent="0.35">
      <c r="A2790" t="s">
        <v>58</v>
      </c>
      <c r="B2790" t="s">
        <v>379</v>
      </c>
      <c r="C2790" t="s">
        <v>69</v>
      </c>
      <c r="D2790" t="s">
        <v>170</v>
      </c>
      <c r="E2790">
        <v>63.095999999999997</v>
      </c>
      <c r="F2790">
        <v>63.274000000000001</v>
      </c>
      <c r="G2790">
        <v>63.457000000000001</v>
      </c>
      <c r="H2790">
        <v>63.643000000000001</v>
      </c>
      <c r="I2790">
        <v>63.832000000000001</v>
      </c>
      <c r="J2790">
        <v>64.025999999999996</v>
      </c>
    </row>
    <row r="2791" spans="1:10" x14ac:dyDescent="0.35">
      <c r="A2791" t="s">
        <v>58</v>
      </c>
      <c r="B2791" t="s">
        <v>379</v>
      </c>
      <c r="C2791" t="s">
        <v>91</v>
      </c>
      <c r="D2791" t="s">
        <v>359</v>
      </c>
      <c r="E2791">
        <v>5.4544576288340449</v>
      </c>
      <c r="F2791">
        <v>5.9338565497837967</v>
      </c>
      <c r="G2791">
        <v>4.8604076180753317</v>
      </c>
      <c r="H2791">
        <v>4.9270422850673077</v>
      </c>
      <c r="I2791">
        <v>4.7926488522404735</v>
      </c>
      <c r="J2791">
        <v>5.9999999999999991</v>
      </c>
    </row>
    <row r="2792" spans="1:10" x14ac:dyDescent="0.35">
      <c r="A2792" t="s">
        <v>58</v>
      </c>
      <c r="B2792" t="s">
        <v>379</v>
      </c>
      <c r="C2792" t="s">
        <v>390</v>
      </c>
      <c r="D2792" t="s">
        <v>473</v>
      </c>
      <c r="E2792">
        <v>70.256533326790546</v>
      </c>
      <c r="F2792">
        <v>72.349187756910524</v>
      </c>
      <c r="G2792">
        <v>73.359298082288888</v>
      </c>
      <c r="H2792">
        <v>71.371748560543438</v>
      </c>
      <c r="I2792">
        <v>72.326925178981327</v>
      </c>
      <c r="J2792">
        <v>69.5</v>
      </c>
    </row>
    <row r="2793" spans="1:10" x14ac:dyDescent="0.35">
      <c r="A2793" t="s">
        <v>58</v>
      </c>
      <c r="B2793" t="s">
        <v>379</v>
      </c>
      <c r="C2793" t="s">
        <v>70</v>
      </c>
      <c r="D2793" t="s">
        <v>447</v>
      </c>
      <c r="E2793">
        <v>9.1987569734311858</v>
      </c>
      <c r="F2793">
        <v>9.6353424084627122</v>
      </c>
      <c r="G2793">
        <v>8.8859556118225047</v>
      </c>
      <c r="H2793">
        <v>9.791385259718302</v>
      </c>
      <c r="I2793">
        <v>10.005022407940977</v>
      </c>
      <c r="J2793">
        <v>10.199999999999999</v>
      </c>
    </row>
    <row r="2794" spans="1:10" x14ac:dyDescent="0.35">
      <c r="A2794" t="s">
        <v>58</v>
      </c>
      <c r="B2794" t="s">
        <v>379</v>
      </c>
      <c r="C2794" t="s">
        <v>77</v>
      </c>
      <c r="D2794" t="s">
        <v>426</v>
      </c>
      <c r="E2794">
        <v>0.65494657014850799</v>
      </c>
      <c r="F2794">
        <v>3.4501431124869999</v>
      </c>
      <c r="G2794">
        <v>4.1452472498110904</v>
      </c>
      <c r="H2794">
        <v>2.2058926814117799</v>
      </c>
      <c r="I2794">
        <v>-0.71051405171059401</v>
      </c>
      <c r="J2794">
        <v>1.5486915822251699</v>
      </c>
    </row>
    <row r="2795" spans="1:10" x14ac:dyDescent="0.35">
      <c r="A2795" t="s">
        <v>498</v>
      </c>
      <c r="B2795" t="s">
        <v>52</v>
      </c>
      <c r="C2795" t="s">
        <v>97</v>
      </c>
      <c r="D2795" t="s">
        <v>217</v>
      </c>
      <c r="E2795">
        <v>98.9</v>
      </c>
      <c r="F2795" t="s">
        <v>329</v>
      </c>
      <c r="G2795">
        <v>100</v>
      </c>
      <c r="H2795" t="s">
        <v>329</v>
      </c>
      <c r="I2795" t="s">
        <v>329</v>
      </c>
      <c r="J2795" t="s">
        <v>329</v>
      </c>
    </row>
    <row r="2796" spans="1:10" x14ac:dyDescent="0.35">
      <c r="A2796" t="s">
        <v>498</v>
      </c>
      <c r="B2796" t="s">
        <v>52</v>
      </c>
      <c r="C2796" t="s">
        <v>346</v>
      </c>
      <c r="D2796" t="s">
        <v>502</v>
      </c>
      <c r="E2796">
        <v>2.0964253349672108</v>
      </c>
      <c r="F2796">
        <v>1.272624896625417</v>
      </c>
      <c r="G2796">
        <v>1.0762522438942044</v>
      </c>
      <c r="H2796">
        <v>1.9431634386804435</v>
      </c>
      <c r="I2796" t="s">
        <v>329</v>
      </c>
      <c r="J2796" t="s">
        <v>329</v>
      </c>
    </row>
    <row r="2797" spans="1:10" x14ac:dyDescent="0.35">
      <c r="A2797" t="s">
        <v>498</v>
      </c>
      <c r="B2797" t="s">
        <v>52</v>
      </c>
      <c r="C2797" t="s">
        <v>313</v>
      </c>
      <c r="D2797" t="s">
        <v>277</v>
      </c>
      <c r="E2797">
        <v>3.305307909702297</v>
      </c>
      <c r="F2797">
        <v>3.1639328644130247</v>
      </c>
      <c r="G2797">
        <v>3.32752759914275</v>
      </c>
      <c r="H2797">
        <v>3.1015490869950639</v>
      </c>
      <c r="I2797" t="s">
        <v>329</v>
      </c>
      <c r="J2797" t="s">
        <v>329</v>
      </c>
    </row>
    <row r="2798" spans="1:10" x14ac:dyDescent="0.35">
      <c r="A2798" t="s">
        <v>498</v>
      </c>
      <c r="B2798" t="s">
        <v>52</v>
      </c>
      <c r="C2798" t="s">
        <v>198</v>
      </c>
      <c r="D2798" t="s">
        <v>59</v>
      </c>
      <c r="E2798">
        <v>7.9735598616078818</v>
      </c>
      <c r="F2798">
        <v>7.4975052431851745</v>
      </c>
      <c r="G2798">
        <v>7.351474336237553</v>
      </c>
      <c r="H2798">
        <v>7.4923411100442161</v>
      </c>
      <c r="I2798" t="s">
        <v>329</v>
      </c>
      <c r="J2798" t="s">
        <v>329</v>
      </c>
    </row>
    <row r="2799" spans="1:10" x14ac:dyDescent="0.35">
      <c r="A2799" t="s">
        <v>498</v>
      </c>
      <c r="B2799" t="s">
        <v>52</v>
      </c>
      <c r="C2799" t="s">
        <v>232</v>
      </c>
      <c r="D2799" t="s">
        <v>215</v>
      </c>
      <c r="E2799">
        <v>89.609787815213664</v>
      </c>
      <c r="F2799">
        <v>90.901517411082494</v>
      </c>
      <c r="G2799">
        <v>91.179759705575208</v>
      </c>
      <c r="H2799">
        <v>90.086649360840681</v>
      </c>
      <c r="I2799" t="s">
        <v>329</v>
      </c>
      <c r="J2799" t="s">
        <v>329</v>
      </c>
    </row>
    <row r="2800" spans="1:10" x14ac:dyDescent="0.35">
      <c r="A2800" t="s">
        <v>498</v>
      </c>
      <c r="B2800" t="s">
        <v>52</v>
      </c>
      <c r="C2800" t="s">
        <v>293</v>
      </c>
      <c r="D2800" t="s">
        <v>258</v>
      </c>
      <c r="E2800" t="s">
        <v>329</v>
      </c>
      <c r="F2800" t="s">
        <v>329</v>
      </c>
      <c r="G2800" t="s">
        <v>329</v>
      </c>
      <c r="H2800" t="s">
        <v>329</v>
      </c>
      <c r="I2800" t="s">
        <v>329</v>
      </c>
      <c r="J2800" t="s">
        <v>329</v>
      </c>
    </row>
    <row r="2801" spans="1:10" x14ac:dyDescent="0.35">
      <c r="A2801" t="s">
        <v>498</v>
      </c>
      <c r="B2801" t="s">
        <v>52</v>
      </c>
      <c r="C2801" t="s">
        <v>367</v>
      </c>
      <c r="D2801" t="s">
        <v>0</v>
      </c>
      <c r="E2801">
        <v>527.28303291614532</v>
      </c>
      <c r="F2801">
        <v>560.44074068199518</v>
      </c>
      <c r="G2801">
        <v>571.48718825594938</v>
      </c>
      <c r="H2801">
        <v>564.38956800060851</v>
      </c>
      <c r="I2801" t="s">
        <v>329</v>
      </c>
      <c r="J2801" t="s">
        <v>329</v>
      </c>
    </row>
    <row r="2802" spans="1:10" x14ac:dyDescent="0.35">
      <c r="A2802" t="s">
        <v>498</v>
      </c>
      <c r="B2802" t="s">
        <v>52</v>
      </c>
      <c r="C2802" t="s">
        <v>301</v>
      </c>
      <c r="D2802" t="s">
        <v>209</v>
      </c>
      <c r="E2802">
        <v>87.928575453580066</v>
      </c>
      <c r="F2802">
        <v>89.056785020028812</v>
      </c>
      <c r="G2802">
        <v>89.363196113833581</v>
      </c>
      <c r="H2802">
        <v>88.104800192496441</v>
      </c>
      <c r="I2802" t="s">
        <v>329</v>
      </c>
      <c r="J2802" t="s">
        <v>329</v>
      </c>
    </row>
    <row r="2803" spans="1:10" x14ac:dyDescent="0.35">
      <c r="A2803" t="s">
        <v>498</v>
      </c>
      <c r="B2803" t="s">
        <v>52</v>
      </c>
      <c r="C2803" t="s">
        <v>516</v>
      </c>
      <c r="D2803" t="s">
        <v>428</v>
      </c>
      <c r="E2803">
        <v>12.406893334682616</v>
      </c>
      <c r="F2803">
        <v>12.118461148589409</v>
      </c>
      <c r="G2803">
        <v>12.30934200635272</v>
      </c>
      <c r="H2803">
        <v>12.813182944056818</v>
      </c>
      <c r="I2803">
        <v>12.975540170571351</v>
      </c>
      <c r="J2803" t="s">
        <v>329</v>
      </c>
    </row>
    <row r="2804" spans="1:10" x14ac:dyDescent="0.35">
      <c r="A2804" t="s">
        <v>498</v>
      </c>
      <c r="B2804" t="s">
        <v>52</v>
      </c>
      <c r="C2804" t="s">
        <v>184</v>
      </c>
      <c r="D2804" t="s">
        <v>488</v>
      </c>
      <c r="E2804" t="s">
        <v>329</v>
      </c>
      <c r="F2804">
        <v>85000000</v>
      </c>
      <c r="G2804">
        <v>1867000000</v>
      </c>
      <c r="H2804">
        <v>1438000000</v>
      </c>
      <c r="I2804">
        <v>2600000000</v>
      </c>
      <c r="J2804">
        <v>1800000000</v>
      </c>
    </row>
    <row r="2805" spans="1:10" x14ac:dyDescent="0.35">
      <c r="A2805" t="s">
        <v>498</v>
      </c>
      <c r="B2805" t="s">
        <v>52</v>
      </c>
      <c r="C2805" t="s">
        <v>297</v>
      </c>
      <c r="D2805" t="s">
        <v>14</v>
      </c>
      <c r="E2805" t="s">
        <v>329</v>
      </c>
      <c r="F2805" t="s">
        <v>329</v>
      </c>
      <c r="G2805" t="s">
        <v>329</v>
      </c>
      <c r="H2805" t="s">
        <v>329</v>
      </c>
      <c r="I2805" t="s">
        <v>329</v>
      </c>
      <c r="J2805" t="s">
        <v>329</v>
      </c>
    </row>
    <row r="2806" spans="1:10" x14ac:dyDescent="0.35">
      <c r="A2806" t="s">
        <v>498</v>
      </c>
      <c r="B2806" t="s">
        <v>52</v>
      </c>
      <c r="C2806" t="s">
        <v>431</v>
      </c>
      <c r="D2806" t="s">
        <v>216</v>
      </c>
      <c r="E2806">
        <v>13.3763680754238</v>
      </c>
      <c r="F2806">
        <v>11.7989746098004</v>
      </c>
      <c r="G2806">
        <v>11.3375396476102</v>
      </c>
      <c r="H2806" t="s">
        <v>329</v>
      </c>
      <c r="I2806" t="s">
        <v>329</v>
      </c>
      <c r="J2806" t="s">
        <v>329</v>
      </c>
    </row>
    <row r="2807" spans="1:10" x14ac:dyDescent="0.35">
      <c r="A2807" t="s">
        <v>498</v>
      </c>
      <c r="B2807" t="s">
        <v>52</v>
      </c>
      <c r="C2807" t="s">
        <v>446</v>
      </c>
      <c r="D2807" t="s">
        <v>252</v>
      </c>
      <c r="E2807">
        <v>61.539973787680211</v>
      </c>
      <c r="F2807">
        <v>60.44116712224271</v>
      </c>
      <c r="G2807">
        <v>60.298158433206659</v>
      </c>
      <c r="H2807">
        <v>63.823658338029929</v>
      </c>
      <c r="I2807" t="s">
        <v>329</v>
      </c>
      <c r="J2807" t="s">
        <v>329</v>
      </c>
    </row>
    <row r="2808" spans="1:10" x14ac:dyDescent="0.35">
      <c r="A2808" t="s">
        <v>498</v>
      </c>
      <c r="B2808" t="s">
        <v>52</v>
      </c>
      <c r="C2808" t="s">
        <v>398</v>
      </c>
      <c r="D2808" t="s">
        <v>163</v>
      </c>
      <c r="E2808">
        <v>1.0727783780605327</v>
      </c>
      <c r="F2808">
        <v>2.6129094579578704</v>
      </c>
      <c r="G2808">
        <v>3.9701257922573521</v>
      </c>
      <c r="H2808">
        <v>5.0279510403332672</v>
      </c>
      <c r="I2808">
        <v>3.2922975007283988</v>
      </c>
      <c r="J2808">
        <v>1.4844968831801488</v>
      </c>
    </row>
    <row r="2809" spans="1:10" x14ac:dyDescent="0.35">
      <c r="A2809" t="s">
        <v>498</v>
      </c>
      <c r="B2809" t="s">
        <v>52</v>
      </c>
      <c r="C2809" t="s">
        <v>9</v>
      </c>
      <c r="D2809" t="s">
        <v>457</v>
      </c>
      <c r="E2809">
        <v>23.068852472317474</v>
      </c>
      <c r="F2809">
        <v>25.329979226237448</v>
      </c>
      <c r="G2809">
        <v>27.658244112396829</v>
      </c>
      <c r="H2809">
        <v>26.955827383084014</v>
      </c>
      <c r="I2809">
        <v>24.063786629477111</v>
      </c>
      <c r="J2809">
        <v>18.192257888086253</v>
      </c>
    </row>
    <row r="2810" spans="1:10" x14ac:dyDescent="0.35">
      <c r="A2810" t="s">
        <v>498</v>
      </c>
      <c r="B2810" t="s">
        <v>52</v>
      </c>
      <c r="C2810" t="s">
        <v>5</v>
      </c>
      <c r="D2810" t="s">
        <v>156</v>
      </c>
      <c r="E2810">
        <v>0.88</v>
      </c>
      <c r="F2810" t="s">
        <v>329</v>
      </c>
      <c r="G2810">
        <v>0.96</v>
      </c>
      <c r="H2810" t="s">
        <v>329</v>
      </c>
      <c r="I2810">
        <v>1.1100000000000001</v>
      </c>
      <c r="J2810" t="s">
        <v>329</v>
      </c>
    </row>
    <row r="2811" spans="1:10" x14ac:dyDescent="0.35">
      <c r="A2811" t="s">
        <v>498</v>
      </c>
      <c r="B2811" t="s">
        <v>52</v>
      </c>
      <c r="C2811" t="s">
        <v>69</v>
      </c>
      <c r="D2811" t="s">
        <v>170</v>
      </c>
      <c r="E2811">
        <v>57.683999999999997</v>
      </c>
      <c r="F2811">
        <v>58.191000000000003</v>
      </c>
      <c r="G2811">
        <v>58.697000000000003</v>
      </c>
      <c r="H2811">
        <v>59.2</v>
      </c>
      <c r="I2811">
        <v>59.698999999999998</v>
      </c>
      <c r="J2811">
        <v>60.195</v>
      </c>
    </row>
    <row r="2812" spans="1:10" x14ac:dyDescent="0.35">
      <c r="A2812" t="s">
        <v>498</v>
      </c>
      <c r="B2812" t="s">
        <v>52</v>
      </c>
      <c r="C2812" t="s">
        <v>91</v>
      </c>
      <c r="D2812" t="s">
        <v>359</v>
      </c>
      <c r="E2812">
        <v>17.393418568146142</v>
      </c>
      <c r="F2812">
        <v>16.821857014811155</v>
      </c>
      <c r="G2812">
        <v>16.518783903567734</v>
      </c>
      <c r="H2812">
        <v>17.020257498353523</v>
      </c>
      <c r="I2812">
        <v>18.304568723854924</v>
      </c>
      <c r="J2812">
        <v>18.026142104499307</v>
      </c>
    </row>
    <row r="2813" spans="1:10" x14ac:dyDescent="0.35">
      <c r="A2813" t="s">
        <v>498</v>
      </c>
      <c r="B2813" t="s">
        <v>52</v>
      </c>
      <c r="C2813" t="s">
        <v>390</v>
      </c>
      <c r="D2813" t="s">
        <v>473</v>
      </c>
      <c r="E2813">
        <v>56.93632413495007</v>
      </c>
      <c r="F2813">
        <v>56.860834439944455</v>
      </c>
      <c r="G2813">
        <v>57.98957039598983</v>
      </c>
      <c r="H2813">
        <v>56.59880769244868</v>
      </c>
      <c r="I2813">
        <v>57.553544632991894</v>
      </c>
      <c r="J2813">
        <v>56.299053880655812</v>
      </c>
    </row>
    <row r="2814" spans="1:10" x14ac:dyDescent="0.35">
      <c r="A2814" t="s">
        <v>498</v>
      </c>
      <c r="B2814" t="s">
        <v>52</v>
      </c>
      <c r="C2814" t="s">
        <v>70</v>
      </c>
      <c r="D2814" t="s">
        <v>447</v>
      </c>
      <c r="E2814">
        <v>14.439964055781788</v>
      </c>
      <c r="F2814">
        <v>14.245030841682016</v>
      </c>
      <c r="G2814">
        <v>13.371483973789127</v>
      </c>
      <c r="H2814">
        <v>14.6903824841492</v>
      </c>
      <c r="I2814">
        <v>13.003420873601373</v>
      </c>
      <c r="J2814">
        <v>14.476869950632242</v>
      </c>
    </row>
    <row r="2815" spans="1:10" x14ac:dyDescent="0.35">
      <c r="A2815" t="s">
        <v>498</v>
      </c>
      <c r="B2815" t="s">
        <v>52</v>
      </c>
      <c r="C2815" t="s">
        <v>77</v>
      </c>
      <c r="D2815" t="s">
        <v>426</v>
      </c>
      <c r="E2815">
        <v>0.98735533148592303</v>
      </c>
      <c r="F2815">
        <v>0.92236032005902802</v>
      </c>
      <c r="G2815">
        <v>1.2787412129385201</v>
      </c>
      <c r="H2815">
        <v>1.8875018799813399</v>
      </c>
      <c r="I2815">
        <v>0.43545649125425601</v>
      </c>
      <c r="J2815">
        <v>1.5579071134629601</v>
      </c>
    </row>
    <row r="2816" spans="1:10" x14ac:dyDescent="0.35">
      <c r="A2816" t="s">
        <v>147</v>
      </c>
      <c r="B2816" t="s">
        <v>389</v>
      </c>
      <c r="C2816" t="s">
        <v>97</v>
      </c>
      <c r="D2816" t="s">
        <v>217</v>
      </c>
      <c r="E2816">
        <v>15</v>
      </c>
      <c r="F2816" t="s">
        <v>329</v>
      </c>
      <c r="G2816">
        <v>20.2</v>
      </c>
      <c r="H2816" t="s">
        <v>329</v>
      </c>
      <c r="I2816" t="s">
        <v>329</v>
      </c>
      <c r="J2816" t="s">
        <v>329</v>
      </c>
    </row>
    <row r="2817" spans="1:10" x14ac:dyDescent="0.35">
      <c r="A2817" t="s">
        <v>147</v>
      </c>
      <c r="B2817" t="s">
        <v>389</v>
      </c>
      <c r="C2817" t="s">
        <v>346</v>
      </c>
      <c r="D2817" t="s">
        <v>502</v>
      </c>
      <c r="E2817">
        <v>14.463160332097393</v>
      </c>
      <c r="F2817">
        <v>14.071953014710012</v>
      </c>
      <c r="G2817">
        <v>12.478748513174367</v>
      </c>
      <c r="H2817">
        <v>11.602264107054729</v>
      </c>
      <c r="I2817" t="s">
        <v>329</v>
      </c>
      <c r="J2817" t="s">
        <v>329</v>
      </c>
    </row>
    <row r="2818" spans="1:10" x14ac:dyDescent="0.35">
      <c r="A2818" t="s">
        <v>147</v>
      </c>
      <c r="B2818" t="s">
        <v>389</v>
      </c>
      <c r="C2818" t="s">
        <v>313</v>
      </c>
      <c r="D2818" t="s">
        <v>277</v>
      </c>
      <c r="E2818">
        <v>0.27636211474376732</v>
      </c>
      <c r="F2818">
        <v>0.31375307920703122</v>
      </c>
      <c r="G2818">
        <v>0.29898112623658629</v>
      </c>
      <c r="H2818">
        <v>0.37275388357947353</v>
      </c>
      <c r="I2818" t="s">
        <v>329</v>
      </c>
      <c r="J2818" t="s">
        <v>329</v>
      </c>
    </row>
    <row r="2819" spans="1:10" x14ac:dyDescent="0.35">
      <c r="A2819" t="s">
        <v>147</v>
      </c>
      <c r="B2819" t="s">
        <v>389</v>
      </c>
      <c r="C2819" t="s">
        <v>198</v>
      </c>
      <c r="D2819" t="s">
        <v>59</v>
      </c>
      <c r="E2819">
        <v>80.603739419401364</v>
      </c>
      <c r="F2819">
        <v>79.652816030770111</v>
      </c>
      <c r="G2819">
        <v>80.383875265209454</v>
      </c>
      <c r="H2819">
        <v>79.763900924123632</v>
      </c>
      <c r="I2819" t="s">
        <v>329</v>
      </c>
      <c r="J2819" t="s">
        <v>329</v>
      </c>
    </row>
    <row r="2820" spans="1:10" x14ac:dyDescent="0.35">
      <c r="A2820" t="s">
        <v>147</v>
      </c>
      <c r="B2820" t="s">
        <v>389</v>
      </c>
      <c r="C2820" t="s">
        <v>232</v>
      </c>
      <c r="D2820" t="s">
        <v>215</v>
      </c>
      <c r="E2820">
        <v>-22.692008580657635</v>
      </c>
      <c r="F2820">
        <v>-25.193824444487049</v>
      </c>
      <c r="G2820">
        <v>-51.419951415592145</v>
      </c>
      <c r="H2820">
        <v>-54.195516063394187</v>
      </c>
      <c r="I2820" t="s">
        <v>329</v>
      </c>
      <c r="J2820" t="s">
        <v>329</v>
      </c>
    </row>
    <row r="2821" spans="1:10" x14ac:dyDescent="0.35">
      <c r="A2821" t="s">
        <v>147</v>
      </c>
      <c r="B2821" t="s">
        <v>389</v>
      </c>
      <c r="C2821" t="s">
        <v>293</v>
      </c>
      <c r="D2821" t="s">
        <v>258</v>
      </c>
      <c r="E2821" t="s">
        <v>329</v>
      </c>
      <c r="F2821" t="s">
        <v>329</v>
      </c>
      <c r="G2821" t="s">
        <v>329</v>
      </c>
      <c r="H2821" t="s">
        <v>329</v>
      </c>
      <c r="I2821" t="s">
        <v>329</v>
      </c>
      <c r="J2821" t="s">
        <v>329</v>
      </c>
    </row>
    <row r="2822" spans="1:10" x14ac:dyDescent="0.35">
      <c r="A2822" t="s">
        <v>147</v>
      </c>
      <c r="B2822" t="s">
        <v>389</v>
      </c>
      <c r="C2822" t="s">
        <v>367</v>
      </c>
      <c r="D2822" t="s">
        <v>0</v>
      </c>
      <c r="E2822">
        <v>406.98803529739189</v>
      </c>
      <c r="F2822">
        <v>410.6557717474505</v>
      </c>
      <c r="G2822">
        <v>405.60891477254353</v>
      </c>
      <c r="H2822">
        <v>407.37241368366409</v>
      </c>
      <c r="I2822" t="s">
        <v>329</v>
      </c>
      <c r="J2822" t="s">
        <v>329</v>
      </c>
    </row>
    <row r="2823" spans="1:10" x14ac:dyDescent="0.35">
      <c r="A2823" t="s">
        <v>147</v>
      </c>
      <c r="B2823" t="s">
        <v>389</v>
      </c>
      <c r="C2823" t="s">
        <v>301</v>
      </c>
      <c r="D2823" t="s">
        <v>209</v>
      </c>
      <c r="E2823">
        <v>8.0104423459535763</v>
      </c>
      <c r="F2823">
        <v>9.1080381527220471</v>
      </c>
      <c r="G2823">
        <v>8.362592401153341</v>
      </c>
      <c r="H2823">
        <v>9.2073278804793066</v>
      </c>
      <c r="I2823" t="s">
        <v>329</v>
      </c>
      <c r="J2823" t="s">
        <v>329</v>
      </c>
    </row>
    <row r="2824" spans="1:10" x14ac:dyDescent="0.35">
      <c r="A2824" t="s">
        <v>147</v>
      </c>
      <c r="B2824" t="s">
        <v>389</v>
      </c>
      <c r="C2824" t="s">
        <v>516</v>
      </c>
      <c r="D2824" t="s">
        <v>428</v>
      </c>
      <c r="E2824">
        <v>2.2318464085895151</v>
      </c>
      <c r="F2824">
        <v>2.2982865198906279</v>
      </c>
      <c r="G2824">
        <v>2.4184892020910764</v>
      </c>
      <c r="H2824">
        <v>2.5018242378374009</v>
      </c>
      <c r="I2824">
        <v>2.5253172755078044</v>
      </c>
      <c r="J2824" t="s">
        <v>329</v>
      </c>
    </row>
    <row r="2825" spans="1:10" x14ac:dyDescent="0.35">
      <c r="A2825" t="s">
        <v>147</v>
      </c>
      <c r="B2825" t="s">
        <v>389</v>
      </c>
      <c r="C2825" t="s">
        <v>184</v>
      </c>
      <c r="D2825" t="s">
        <v>488</v>
      </c>
      <c r="E2825" t="s">
        <v>329</v>
      </c>
      <c r="F2825" t="s">
        <v>329</v>
      </c>
      <c r="G2825" t="s">
        <v>329</v>
      </c>
      <c r="H2825">
        <v>98670000</v>
      </c>
      <c r="I2825">
        <v>250000000</v>
      </c>
      <c r="J2825" t="s">
        <v>329</v>
      </c>
    </row>
    <row r="2826" spans="1:10" x14ac:dyDescent="0.35">
      <c r="A2826" t="s">
        <v>147</v>
      </c>
      <c r="B2826" t="s">
        <v>389</v>
      </c>
      <c r="C2826" t="s">
        <v>297</v>
      </c>
      <c r="D2826" t="s">
        <v>14</v>
      </c>
      <c r="E2826" t="s">
        <v>329</v>
      </c>
      <c r="F2826" t="s">
        <v>329</v>
      </c>
      <c r="G2826" t="s">
        <v>329</v>
      </c>
      <c r="H2826" t="s">
        <v>329</v>
      </c>
      <c r="I2826" t="s">
        <v>329</v>
      </c>
      <c r="J2826" t="s">
        <v>329</v>
      </c>
    </row>
    <row r="2827" spans="1:10" x14ac:dyDescent="0.35">
      <c r="A2827" t="s">
        <v>147</v>
      </c>
      <c r="B2827" t="s">
        <v>389</v>
      </c>
      <c r="C2827" t="s">
        <v>431</v>
      </c>
      <c r="D2827" t="s">
        <v>216</v>
      </c>
      <c r="E2827">
        <v>89.912089494113303</v>
      </c>
      <c r="F2827">
        <v>88.929341642243401</v>
      </c>
      <c r="G2827">
        <v>88.437189582722695</v>
      </c>
      <c r="H2827" t="s">
        <v>329</v>
      </c>
      <c r="I2827" t="s">
        <v>329</v>
      </c>
      <c r="J2827" t="s">
        <v>329</v>
      </c>
    </row>
    <row r="2828" spans="1:10" x14ac:dyDescent="0.35">
      <c r="A2828" t="s">
        <v>147</v>
      </c>
      <c r="B2828" t="s">
        <v>389</v>
      </c>
      <c r="C2828" t="s">
        <v>446</v>
      </c>
      <c r="D2828" t="s">
        <v>252</v>
      </c>
      <c r="E2828">
        <v>77.345844504021443</v>
      </c>
      <c r="F2828">
        <v>75.312855517633665</v>
      </c>
      <c r="G2828">
        <v>74.265569917743818</v>
      </c>
      <c r="H2828">
        <v>73.996350364963504</v>
      </c>
      <c r="I2828" t="s">
        <v>329</v>
      </c>
      <c r="J2828" t="s">
        <v>329</v>
      </c>
    </row>
    <row r="2829" spans="1:10" x14ac:dyDescent="0.35">
      <c r="A2829" t="s">
        <v>147</v>
      </c>
      <c r="B2829" t="s">
        <v>389</v>
      </c>
      <c r="C2829" t="s">
        <v>398</v>
      </c>
      <c r="D2829" t="s">
        <v>163</v>
      </c>
      <c r="E2829">
        <v>19.658842838959785</v>
      </c>
      <c r="F2829">
        <v>16.278982652030589</v>
      </c>
      <c r="G2829">
        <v>27.812958018463103</v>
      </c>
      <c r="H2829">
        <v>33.463549448336209</v>
      </c>
      <c r="I2829">
        <v>30.037912946003914</v>
      </c>
      <c r="J2829">
        <v>30.379624999956512</v>
      </c>
    </row>
    <row r="2830" spans="1:10" x14ac:dyDescent="0.35">
      <c r="A2830" t="s">
        <v>147</v>
      </c>
      <c r="B2830" t="s">
        <v>389</v>
      </c>
      <c r="C2830" t="s">
        <v>9</v>
      </c>
      <c r="D2830" t="s">
        <v>457</v>
      </c>
      <c r="E2830">
        <v>19.935248966806757</v>
      </c>
      <c r="F2830">
        <v>23.603922008320481</v>
      </c>
      <c r="G2830">
        <v>23.830606486955421</v>
      </c>
      <c r="H2830">
        <v>29.375151728529385</v>
      </c>
      <c r="I2830">
        <v>19.471735307614143</v>
      </c>
      <c r="J2830">
        <v>12.960156844126178</v>
      </c>
    </row>
    <row r="2831" spans="1:10" x14ac:dyDescent="0.35">
      <c r="A2831" t="s">
        <v>147</v>
      </c>
      <c r="B2831" t="s">
        <v>389</v>
      </c>
      <c r="C2831" t="s">
        <v>5</v>
      </c>
      <c r="D2831" t="s">
        <v>156</v>
      </c>
      <c r="E2831">
        <v>0.86</v>
      </c>
      <c r="F2831" t="s">
        <v>329</v>
      </c>
      <c r="G2831">
        <v>1.23</v>
      </c>
      <c r="H2831" t="s">
        <v>329</v>
      </c>
      <c r="I2831">
        <v>1.2</v>
      </c>
      <c r="J2831" t="s">
        <v>329</v>
      </c>
    </row>
    <row r="2832" spans="1:10" x14ac:dyDescent="0.35">
      <c r="A2832" t="s">
        <v>147</v>
      </c>
      <c r="B2832" t="s">
        <v>389</v>
      </c>
      <c r="C2832" t="s">
        <v>69</v>
      </c>
      <c r="D2832" t="s">
        <v>170</v>
      </c>
      <c r="E2832">
        <v>30.954999999999998</v>
      </c>
      <c r="F2832">
        <v>31.178999999999998</v>
      </c>
      <c r="G2832">
        <v>31.417000000000002</v>
      </c>
      <c r="H2832">
        <v>31.669</v>
      </c>
      <c r="I2832">
        <v>31.934000000000001</v>
      </c>
      <c r="J2832">
        <v>32.213999999999999</v>
      </c>
    </row>
    <row r="2833" spans="1:10" x14ac:dyDescent="0.35">
      <c r="A2833" t="s">
        <v>147</v>
      </c>
      <c r="B2833" t="s">
        <v>389</v>
      </c>
      <c r="C2833" t="s">
        <v>91</v>
      </c>
      <c r="D2833" t="s">
        <v>359</v>
      </c>
      <c r="E2833">
        <v>11.304415207777616</v>
      </c>
      <c r="F2833">
        <v>11.182709174334187</v>
      </c>
      <c r="G2833">
        <v>9.9712188239424062</v>
      </c>
      <c r="H2833">
        <v>9.516112500969129</v>
      </c>
      <c r="I2833">
        <v>9.9022672213148919</v>
      </c>
      <c r="J2833">
        <v>10.034961257684355</v>
      </c>
    </row>
    <row r="2834" spans="1:10" x14ac:dyDescent="0.35">
      <c r="A2834" t="s">
        <v>147</v>
      </c>
      <c r="B2834" t="s">
        <v>389</v>
      </c>
      <c r="C2834" t="s">
        <v>390</v>
      </c>
      <c r="D2834" t="s">
        <v>473</v>
      </c>
      <c r="E2834">
        <v>51.527740263200663</v>
      </c>
      <c r="F2834">
        <v>52.158666570462763</v>
      </c>
      <c r="G2834">
        <v>53.252194679352726</v>
      </c>
      <c r="H2834">
        <v>54.700302777121969</v>
      </c>
      <c r="I2834">
        <v>54.284521295824185</v>
      </c>
      <c r="J2834">
        <v>53.216620247711788</v>
      </c>
    </row>
    <row r="2835" spans="1:10" x14ac:dyDescent="0.35">
      <c r="A2835" t="s">
        <v>147</v>
      </c>
      <c r="B2835" t="s">
        <v>389</v>
      </c>
      <c r="C2835" t="s">
        <v>70</v>
      </c>
      <c r="D2835" t="s">
        <v>447</v>
      </c>
      <c r="E2835">
        <v>29.52324950136196</v>
      </c>
      <c r="F2835">
        <v>28.560218855535691</v>
      </c>
      <c r="G2835">
        <v>27.648902818905647</v>
      </c>
      <c r="H2835">
        <v>26.570246986275702</v>
      </c>
      <c r="I2835">
        <v>25.051794272616245</v>
      </c>
      <c r="J2835">
        <v>25.203625584347733</v>
      </c>
    </row>
    <row r="2836" spans="1:10" x14ac:dyDescent="0.35">
      <c r="A2836" t="s">
        <v>147</v>
      </c>
      <c r="B2836" t="s">
        <v>389</v>
      </c>
      <c r="C2836" t="s">
        <v>77</v>
      </c>
      <c r="D2836" t="s">
        <v>426</v>
      </c>
      <c r="E2836">
        <v>12.701239822354299</v>
      </c>
      <c r="F2836">
        <v>10.351132571185101</v>
      </c>
      <c r="G2836">
        <v>2.6808551710824799</v>
      </c>
      <c r="H2836">
        <v>4.2613525094193303</v>
      </c>
      <c r="I2836">
        <v>2.5597487584432699</v>
      </c>
      <c r="J2836">
        <v>3.5507596735672902</v>
      </c>
    </row>
    <row r="2837" spans="1:10" x14ac:dyDescent="0.35">
      <c r="A2837" t="s">
        <v>78</v>
      </c>
      <c r="B2837" t="s">
        <v>458</v>
      </c>
      <c r="C2837" t="s">
        <v>97</v>
      </c>
      <c r="D2837" t="s">
        <v>217</v>
      </c>
      <c r="E2837">
        <v>48.8</v>
      </c>
      <c r="F2837" t="s">
        <v>329</v>
      </c>
      <c r="G2837">
        <v>52.362560000000002</v>
      </c>
      <c r="H2837" t="s">
        <v>329</v>
      </c>
      <c r="I2837" t="s">
        <v>329</v>
      </c>
      <c r="J2837" t="s">
        <v>329</v>
      </c>
    </row>
    <row r="2838" spans="1:10" x14ac:dyDescent="0.35">
      <c r="A2838" t="s">
        <v>78</v>
      </c>
      <c r="B2838" t="s">
        <v>458</v>
      </c>
      <c r="C2838" t="s">
        <v>346</v>
      </c>
      <c r="D2838" t="s">
        <v>502</v>
      </c>
      <c r="E2838">
        <v>3.1437463950531264</v>
      </c>
      <c r="F2838">
        <v>4.529848222466085</v>
      </c>
      <c r="G2838">
        <v>4.2783860520243273</v>
      </c>
      <c r="H2838">
        <v>4.6074914068319188</v>
      </c>
      <c r="I2838" t="s">
        <v>329</v>
      </c>
      <c r="J2838" t="s">
        <v>329</v>
      </c>
    </row>
    <row r="2839" spans="1:10" x14ac:dyDescent="0.35">
      <c r="A2839" t="s">
        <v>78</v>
      </c>
      <c r="B2839" t="s">
        <v>458</v>
      </c>
      <c r="C2839" t="s">
        <v>313</v>
      </c>
      <c r="D2839" t="s">
        <v>277</v>
      </c>
      <c r="E2839">
        <v>0.89619084888599754</v>
      </c>
      <c r="F2839">
        <v>1.0017215648416271</v>
      </c>
      <c r="G2839">
        <v>0.82851524099280571</v>
      </c>
      <c r="H2839">
        <v>0.7605738405974336</v>
      </c>
      <c r="I2839" t="s">
        <v>329</v>
      </c>
      <c r="J2839" t="s">
        <v>329</v>
      </c>
    </row>
    <row r="2840" spans="1:10" x14ac:dyDescent="0.35">
      <c r="A2840" t="s">
        <v>78</v>
      </c>
      <c r="B2840" t="s">
        <v>458</v>
      </c>
      <c r="C2840" t="s">
        <v>198</v>
      </c>
      <c r="D2840" t="s">
        <v>59</v>
      </c>
      <c r="E2840">
        <v>75.547692350656291</v>
      </c>
      <c r="F2840">
        <v>74.515886956554027</v>
      </c>
      <c r="G2840">
        <v>68.71238180846106</v>
      </c>
      <c r="H2840">
        <v>65.295917636417272</v>
      </c>
      <c r="I2840" t="s">
        <v>329</v>
      </c>
      <c r="J2840" t="s">
        <v>329</v>
      </c>
    </row>
    <row r="2841" spans="1:10" x14ac:dyDescent="0.35">
      <c r="A2841" t="s">
        <v>78</v>
      </c>
      <c r="B2841" t="s">
        <v>458</v>
      </c>
      <c r="C2841" t="s">
        <v>232</v>
      </c>
      <c r="D2841" t="s">
        <v>215</v>
      </c>
      <c r="E2841">
        <v>-61.137600396987239</v>
      </c>
      <c r="F2841">
        <v>-58.454426839484533</v>
      </c>
      <c r="G2841">
        <v>-46.420676999648826</v>
      </c>
      <c r="H2841">
        <v>-39.936381680468187</v>
      </c>
      <c r="I2841" t="s">
        <v>329</v>
      </c>
      <c r="J2841" t="s">
        <v>329</v>
      </c>
    </row>
    <row r="2842" spans="1:10" x14ac:dyDescent="0.35">
      <c r="A2842" t="s">
        <v>78</v>
      </c>
      <c r="B2842" t="s">
        <v>458</v>
      </c>
      <c r="C2842" t="s">
        <v>293</v>
      </c>
      <c r="D2842" t="s">
        <v>258</v>
      </c>
      <c r="E2842" t="s">
        <v>329</v>
      </c>
      <c r="F2842" t="s">
        <v>329</v>
      </c>
      <c r="G2842" t="s">
        <v>329</v>
      </c>
      <c r="H2842" t="s">
        <v>329</v>
      </c>
      <c r="I2842" t="s">
        <v>329</v>
      </c>
      <c r="J2842" t="s">
        <v>329</v>
      </c>
    </row>
    <row r="2843" spans="1:10" x14ac:dyDescent="0.35">
      <c r="A2843" t="s">
        <v>78</v>
      </c>
      <c r="B2843" t="s">
        <v>458</v>
      </c>
      <c r="C2843" t="s">
        <v>367</v>
      </c>
      <c r="D2843" t="s">
        <v>0</v>
      </c>
      <c r="E2843">
        <v>269.94725785640975</v>
      </c>
      <c r="F2843">
        <v>273.8215531768181</v>
      </c>
      <c r="G2843">
        <v>297.09411613056608</v>
      </c>
      <c r="H2843">
        <v>312.75604864269053</v>
      </c>
      <c r="I2843" t="s">
        <v>329</v>
      </c>
      <c r="J2843" t="s">
        <v>329</v>
      </c>
    </row>
    <row r="2844" spans="1:10" x14ac:dyDescent="0.35">
      <c r="A2844" t="s">
        <v>78</v>
      </c>
      <c r="B2844" t="s">
        <v>458</v>
      </c>
      <c r="C2844" t="s">
        <v>301</v>
      </c>
      <c r="D2844" t="s">
        <v>209</v>
      </c>
      <c r="E2844">
        <v>21.308554093626402</v>
      </c>
      <c r="F2844">
        <v>20.95425781477428</v>
      </c>
      <c r="G2844">
        <v>27.009232139514605</v>
      </c>
      <c r="H2844">
        <v>30.096590956750802</v>
      </c>
      <c r="I2844" t="s">
        <v>329</v>
      </c>
      <c r="J2844" t="s">
        <v>329</v>
      </c>
    </row>
    <row r="2845" spans="1:10" x14ac:dyDescent="0.35">
      <c r="A2845" t="s">
        <v>78</v>
      </c>
      <c r="B2845" t="s">
        <v>458</v>
      </c>
      <c r="C2845" t="s">
        <v>516</v>
      </c>
      <c r="D2845" t="s">
        <v>428</v>
      </c>
      <c r="E2845">
        <v>13.311404543612813</v>
      </c>
      <c r="F2845">
        <v>13.758451296259089</v>
      </c>
      <c r="G2845">
        <v>13.510342212803968</v>
      </c>
      <c r="H2845">
        <v>13.806413500121185</v>
      </c>
      <c r="I2845">
        <v>12.827133329131529</v>
      </c>
      <c r="J2845" t="s">
        <v>329</v>
      </c>
    </row>
    <row r="2846" spans="1:10" x14ac:dyDescent="0.35">
      <c r="A2846" t="s">
        <v>78</v>
      </c>
      <c r="B2846" t="s">
        <v>458</v>
      </c>
      <c r="C2846" t="s">
        <v>184</v>
      </c>
      <c r="D2846" t="s">
        <v>488</v>
      </c>
      <c r="E2846" t="s">
        <v>329</v>
      </c>
      <c r="F2846" t="s">
        <v>329</v>
      </c>
      <c r="G2846" t="s">
        <v>329</v>
      </c>
      <c r="H2846">
        <v>170000000</v>
      </c>
      <c r="I2846" t="s">
        <v>329</v>
      </c>
      <c r="J2846" t="s">
        <v>329</v>
      </c>
    </row>
    <row r="2847" spans="1:10" x14ac:dyDescent="0.35">
      <c r="A2847" t="s">
        <v>78</v>
      </c>
      <c r="B2847" t="s">
        <v>458</v>
      </c>
      <c r="C2847" t="s">
        <v>297</v>
      </c>
      <c r="D2847" t="s">
        <v>14</v>
      </c>
      <c r="E2847" t="s">
        <v>329</v>
      </c>
      <c r="F2847" t="s">
        <v>329</v>
      </c>
      <c r="G2847" t="s">
        <v>329</v>
      </c>
      <c r="H2847" t="s">
        <v>329</v>
      </c>
      <c r="I2847" t="s">
        <v>329</v>
      </c>
      <c r="J2847" t="s">
        <v>329</v>
      </c>
    </row>
    <row r="2848" spans="1:10" x14ac:dyDescent="0.35">
      <c r="A2848" t="s">
        <v>78</v>
      </c>
      <c r="B2848" t="s">
        <v>458</v>
      </c>
      <c r="C2848" t="s">
        <v>431</v>
      </c>
      <c r="D2848" t="s">
        <v>216</v>
      </c>
      <c r="E2848">
        <v>84.950431756084001</v>
      </c>
      <c r="F2848">
        <v>84.519151588572896</v>
      </c>
      <c r="G2848">
        <v>78.723845550279705</v>
      </c>
      <c r="H2848" t="s">
        <v>329</v>
      </c>
      <c r="I2848" t="s">
        <v>329</v>
      </c>
      <c r="J2848" t="s">
        <v>329</v>
      </c>
    </row>
    <row r="2849" spans="1:10" x14ac:dyDescent="0.35">
      <c r="A2849" t="s">
        <v>78</v>
      </c>
      <c r="B2849" t="s">
        <v>458</v>
      </c>
      <c r="C2849" t="s">
        <v>446</v>
      </c>
      <c r="D2849" t="s">
        <v>252</v>
      </c>
      <c r="E2849">
        <v>59.947260474655728</v>
      </c>
      <c r="F2849">
        <v>53.757373685560403</v>
      </c>
      <c r="G2849">
        <v>45.73291749362064</v>
      </c>
      <c r="H2849">
        <v>53.913296479487926</v>
      </c>
      <c r="I2849" t="s">
        <v>329</v>
      </c>
      <c r="J2849" t="s">
        <v>329</v>
      </c>
    </row>
    <row r="2850" spans="1:10" x14ac:dyDescent="0.35">
      <c r="A2850" t="s">
        <v>78</v>
      </c>
      <c r="B2850" t="s">
        <v>458</v>
      </c>
      <c r="C2850" t="s">
        <v>398</v>
      </c>
      <c r="D2850" t="s">
        <v>163</v>
      </c>
      <c r="E2850">
        <v>38.503796782100579</v>
      </c>
      <c r="F2850" t="s">
        <v>329</v>
      </c>
      <c r="G2850" t="s">
        <v>329</v>
      </c>
      <c r="H2850" t="s">
        <v>329</v>
      </c>
      <c r="I2850" t="s">
        <v>329</v>
      </c>
      <c r="J2850" t="s">
        <v>329</v>
      </c>
    </row>
    <row r="2851" spans="1:10" x14ac:dyDescent="0.35">
      <c r="A2851" t="s">
        <v>78</v>
      </c>
      <c r="B2851" t="s">
        <v>458</v>
      </c>
      <c r="C2851" t="s">
        <v>9</v>
      </c>
      <c r="D2851" t="s">
        <v>457</v>
      </c>
      <c r="E2851">
        <v>22.433367897029612</v>
      </c>
      <c r="F2851" t="s">
        <v>329</v>
      </c>
      <c r="G2851" t="s">
        <v>329</v>
      </c>
      <c r="H2851" t="s">
        <v>329</v>
      </c>
      <c r="I2851" t="s">
        <v>329</v>
      </c>
      <c r="J2851" t="s">
        <v>329</v>
      </c>
    </row>
    <row r="2852" spans="1:10" x14ac:dyDescent="0.35">
      <c r="A2852" t="s">
        <v>78</v>
      </c>
      <c r="B2852" t="s">
        <v>458</v>
      </c>
      <c r="C2852" t="s">
        <v>5</v>
      </c>
      <c r="D2852" t="s">
        <v>156</v>
      </c>
      <c r="E2852">
        <v>0.8</v>
      </c>
      <c r="F2852" t="s">
        <v>329</v>
      </c>
      <c r="G2852" t="s">
        <v>329</v>
      </c>
      <c r="H2852" t="s">
        <v>329</v>
      </c>
      <c r="I2852">
        <v>0.93</v>
      </c>
      <c r="J2852" t="s">
        <v>329</v>
      </c>
    </row>
    <row r="2853" spans="1:10" x14ac:dyDescent="0.35">
      <c r="A2853" t="s">
        <v>78</v>
      </c>
      <c r="B2853" t="s">
        <v>458</v>
      </c>
      <c r="C2853" t="s">
        <v>69</v>
      </c>
      <c r="D2853" t="s">
        <v>170</v>
      </c>
      <c r="E2853">
        <v>31.405000000000001</v>
      </c>
      <c r="F2853">
        <v>31.934999999999999</v>
      </c>
      <c r="G2853">
        <v>32.469000000000001</v>
      </c>
      <c r="H2853">
        <v>33.006999999999998</v>
      </c>
      <c r="I2853">
        <v>33.551000000000002</v>
      </c>
      <c r="J2853">
        <v>34.097999999999999</v>
      </c>
    </row>
    <row r="2854" spans="1:10" x14ac:dyDescent="0.35">
      <c r="A2854" t="s">
        <v>78</v>
      </c>
      <c r="B2854" t="s">
        <v>458</v>
      </c>
      <c r="C2854" t="s">
        <v>91</v>
      </c>
      <c r="D2854" t="s">
        <v>359</v>
      </c>
      <c r="E2854">
        <v>19.862082851287887</v>
      </c>
      <c r="F2854">
        <v>19.72131196992602</v>
      </c>
      <c r="G2854">
        <v>20.092354044908177</v>
      </c>
      <c r="H2854">
        <v>19.91591375149526</v>
      </c>
      <c r="I2854">
        <v>19.930696521874474</v>
      </c>
      <c r="J2854">
        <v>20.672245228662973</v>
      </c>
    </row>
    <row r="2855" spans="1:10" x14ac:dyDescent="0.35">
      <c r="A2855" t="s">
        <v>78</v>
      </c>
      <c r="B2855" t="s">
        <v>458</v>
      </c>
      <c r="C2855" t="s">
        <v>390</v>
      </c>
      <c r="D2855" t="s">
        <v>473</v>
      </c>
      <c r="E2855">
        <v>36.678859974356534</v>
      </c>
      <c r="F2855">
        <v>36.212168666894293</v>
      </c>
      <c r="G2855">
        <v>37.036779500913589</v>
      </c>
      <c r="H2855">
        <v>38.104055038898579</v>
      </c>
      <c r="I2855">
        <v>37.680692355979851</v>
      </c>
      <c r="J2855">
        <v>38.70652556772292</v>
      </c>
    </row>
    <row r="2856" spans="1:10" x14ac:dyDescent="0.35">
      <c r="A2856" t="s">
        <v>78</v>
      </c>
      <c r="B2856" t="s">
        <v>458</v>
      </c>
      <c r="C2856" t="s">
        <v>70</v>
      </c>
      <c r="D2856" t="s">
        <v>447</v>
      </c>
      <c r="E2856">
        <v>36.853075751266033</v>
      </c>
      <c r="F2856">
        <v>32.49618250240335</v>
      </c>
      <c r="G2856">
        <v>30.590199702453763</v>
      </c>
      <c r="H2856">
        <v>29.53372536049929</v>
      </c>
      <c r="I2856">
        <v>27.829716308897083</v>
      </c>
      <c r="J2856">
        <v>26.748728431102553</v>
      </c>
    </row>
    <row r="2857" spans="1:10" x14ac:dyDescent="0.35">
      <c r="A2857" t="s">
        <v>78</v>
      </c>
      <c r="B2857" t="s">
        <v>458</v>
      </c>
      <c r="C2857" t="s">
        <v>77</v>
      </c>
      <c r="D2857" t="s">
        <v>426</v>
      </c>
      <c r="E2857">
        <v>7.7183819587361402</v>
      </c>
      <c r="F2857">
        <v>5.0214601462074997</v>
      </c>
      <c r="G2857">
        <v>1.4675832267466999</v>
      </c>
      <c r="H2857">
        <v>5.5242792071148301</v>
      </c>
      <c r="I2857">
        <v>5.4744647131894801</v>
      </c>
      <c r="J2857">
        <v>10.8034328412084</v>
      </c>
    </row>
    <row r="2858" spans="1:10" x14ac:dyDescent="0.35">
      <c r="A2858" t="s">
        <v>472</v>
      </c>
      <c r="B2858" t="s">
        <v>138</v>
      </c>
      <c r="C2858" t="s">
        <v>97</v>
      </c>
      <c r="D2858" t="s">
        <v>217</v>
      </c>
      <c r="E2858">
        <v>43.7</v>
      </c>
      <c r="F2858" t="s">
        <v>329</v>
      </c>
      <c r="G2858">
        <v>47.262560000000001</v>
      </c>
      <c r="H2858" t="s">
        <v>329</v>
      </c>
      <c r="I2858" t="s">
        <v>329</v>
      </c>
      <c r="J2858" t="s">
        <v>329</v>
      </c>
    </row>
    <row r="2859" spans="1:10" x14ac:dyDescent="0.35">
      <c r="A2859" t="s">
        <v>472</v>
      </c>
      <c r="B2859" t="s">
        <v>138</v>
      </c>
      <c r="C2859" t="s">
        <v>346</v>
      </c>
      <c r="D2859" t="s">
        <v>502</v>
      </c>
      <c r="E2859">
        <v>7.0154711094142046</v>
      </c>
      <c r="F2859">
        <v>7.6422544035805258</v>
      </c>
      <c r="G2859">
        <v>8.4346006644189835</v>
      </c>
      <c r="H2859">
        <v>6.3784094705697969</v>
      </c>
      <c r="I2859" t="s">
        <v>329</v>
      </c>
      <c r="J2859" t="s">
        <v>329</v>
      </c>
    </row>
    <row r="2860" spans="1:10" x14ac:dyDescent="0.35">
      <c r="A2860" t="s">
        <v>472</v>
      </c>
      <c r="B2860" t="s">
        <v>138</v>
      </c>
      <c r="C2860" t="s">
        <v>313</v>
      </c>
      <c r="D2860" t="s">
        <v>277</v>
      </c>
      <c r="E2860">
        <v>1.9950481375627511</v>
      </c>
      <c r="F2860">
        <v>1.7620500160379822</v>
      </c>
      <c r="G2860">
        <v>2.0336694410067437</v>
      </c>
      <c r="H2860">
        <v>1.6924751404431493</v>
      </c>
      <c r="I2860" t="s">
        <v>329</v>
      </c>
      <c r="J2860" t="s">
        <v>329</v>
      </c>
    </row>
    <row r="2861" spans="1:10" x14ac:dyDescent="0.35">
      <c r="A2861" t="s">
        <v>472</v>
      </c>
      <c r="B2861" t="s">
        <v>138</v>
      </c>
      <c r="C2861" t="s">
        <v>198</v>
      </c>
      <c r="D2861" t="s">
        <v>59</v>
      </c>
      <c r="E2861">
        <v>13.368354566485079</v>
      </c>
      <c r="F2861">
        <v>13.67459496295039</v>
      </c>
      <c r="G2861">
        <v>13.476155484410388</v>
      </c>
      <c r="H2861">
        <v>13.196604335511308</v>
      </c>
      <c r="I2861" t="s">
        <v>329</v>
      </c>
      <c r="J2861" t="s">
        <v>329</v>
      </c>
    </row>
    <row r="2862" spans="1:10" x14ac:dyDescent="0.35">
      <c r="A2862" t="s">
        <v>472</v>
      </c>
      <c r="B2862" t="s">
        <v>138</v>
      </c>
      <c r="C2862" t="s">
        <v>232</v>
      </c>
      <c r="D2862" t="s">
        <v>215</v>
      </c>
      <c r="E2862">
        <v>72.84304894624033</v>
      </c>
      <c r="F2862">
        <v>72.485625100627416</v>
      </c>
      <c r="G2862">
        <v>72.013927359992479</v>
      </c>
      <c r="H2862">
        <v>74.639463233344003</v>
      </c>
      <c r="I2862" t="s">
        <v>329</v>
      </c>
      <c r="J2862" t="s">
        <v>329</v>
      </c>
    </row>
    <row r="2863" spans="1:10" x14ac:dyDescent="0.35">
      <c r="A2863" t="s">
        <v>472</v>
      </c>
      <c r="B2863" t="s">
        <v>138</v>
      </c>
      <c r="C2863" t="s">
        <v>293</v>
      </c>
      <c r="D2863" t="s">
        <v>258</v>
      </c>
      <c r="E2863" t="s">
        <v>329</v>
      </c>
      <c r="F2863" t="s">
        <v>329</v>
      </c>
      <c r="G2863" t="s">
        <v>329</v>
      </c>
      <c r="H2863" t="s">
        <v>329</v>
      </c>
      <c r="I2863" t="s">
        <v>329</v>
      </c>
      <c r="J2863" t="s">
        <v>329</v>
      </c>
    </row>
    <row r="2864" spans="1:10" x14ac:dyDescent="0.35">
      <c r="A2864" t="s">
        <v>472</v>
      </c>
      <c r="B2864" t="s">
        <v>138</v>
      </c>
      <c r="C2864" t="s">
        <v>367</v>
      </c>
      <c r="D2864" t="s">
        <v>0</v>
      </c>
      <c r="E2864">
        <v>708.02450535479113</v>
      </c>
      <c r="F2864">
        <v>715.32626449616782</v>
      </c>
      <c r="G2864">
        <v>723.88742584475347</v>
      </c>
      <c r="H2864">
        <v>742.3471996836264</v>
      </c>
      <c r="I2864" t="s">
        <v>329</v>
      </c>
      <c r="J2864" t="s">
        <v>329</v>
      </c>
    </row>
    <row r="2865" spans="1:10" x14ac:dyDescent="0.35">
      <c r="A2865" t="s">
        <v>472</v>
      </c>
      <c r="B2865" t="s">
        <v>138</v>
      </c>
      <c r="C2865" t="s">
        <v>301</v>
      </c>
      <c r="D2865" t="s">
        <v>209</v>
      </c>
      <c r="E2865">
        <v>66.4101347388184</v>
      </c>
      <c r="F2865">
        <v>65.781436628753781</v>
      </c>
      <c r="G2865">
        <v>65.502175245781373</v>
      </c>
      <c r="H2865">
        <v>66.512761870646486</v>
      </c>
      <c r="I2865" t="s">
        <v>329</v>
      </c>
      <c r="J2865" t="s">
        <v>329</v>
      </c>
    </row>
    <row r="2866" spans="1:10" x14ac:dyDescent="0.35">
      <c r="A2866" t="s">
        <v>472</v>
      </c>
      <c r="B2866" t="s">
        <v>138</v>
      </c>
      <c r="C2866" t="s">
        <v>516</v>
      </c>
      <c r="D2866" t="s">
        <v>428</v>
      </c>
      <c r="E2866">
        <v>11.951338677786898</v>
      </c>
      <c r="F2866">
        <v>12.165322551364419</v>
      </c>
      <c r="G2866">
        <v>12.33387539350446</v>
      </c>
      <c r="H2866">
        <v>12.349722527219479</v>
      </c>
      <c r="I2866">
        <v>12.645101096731654</v>
      </c>
      <c r="J2866" t="s">
        <v>329</v>
      </c>
    </row>
    <row r="2867" spans="1:10" x14ac:dyDescent="0.35">
      <c r="A2867" t="s">
        <v>472</v>
      </c>
      <c r="B2867" t="s">
        <v>138</v>
      </c>
      <c r="C2867" t="s">
        <v>184</v>
      </c>
      <c r="D2867" t="s">
        <v>488</v>
      </c>
      <c r="E2867" t="s">
        <v>329</v>
      </c>
      <c r="F2867" t="s">
        <v>329</v>
      </c>
      <c r="G2867" t="s">
        <v>329</v>
      </c>
      <c r="H2867" t="s">
        <v>329</v>
      </c>
      <c r="I2867" t="s">
        <v>329</v>
      </c>
      <c r="J2867" t="s">
        <v>329</v>
      </c>
    </row>
    <row r="2868" spans="1:10" x14ac:dyDescent="0.35">
      <c r="A2868" t="s">
        <v>472</v>
      </c>
      <c r="B2868" t="s">
        <v>138</v>
      </c>
      <c r="C2868" t="s">
        <v>297</v>
      </c>
      <c r="D2868" t="s">
        <v>14</v>
      </c>
      <c r="E2868" t="s">
        <v>329</v>
      </c>
      <c r="F2868" t="s">
        <v>329</v>
      </c>
      <c r="G2868" t="s">
        <v>329</v>
      </c>
      <c r="H2868" t="s">
        <v>329</v>
      </c>
      <c r="I2868" t="s">
        <v>329</v>
      </c>
      <c r="J2868" t="s">
        <v>329</v>
      </c>
    </row>
    <row r="2869" spans="1:10" x14ac:dyDescent="0.35">
      <c r="A2869" t="s">
        <v>472</v>
      </c>
      <c r="B2869" t="s">
        <v>138</v>
      </c>
      <c r="C2869" t="s">
        <v>431</v>
      </c>
      <c r="D2869" t="s">
        <v>216</v>
      </c>
      <c r="E2869">
        <v>32.778996732908098</v>
      </c>
      <c r="F2869">
        <v>33.422500689524902</v>
      </c>
      <c r="G2869">
        <v>32.940257832967397</v>
      </c>
      <c r="H2869" t="s">
        <v>329</v>
      </c>
      <c r="I2869" t="s">
        <v>329</v>
      </c>
      <c r="J2869" t="s">
        <v>329</v>
      </c>
    </row>
    <row r="2870" spans="1:10" x14ac:dyDescent="0.35">
      <c r="A2870" t="s">
        <v>472</v>
      </c>
      <c r="B2870" t="s">
        <v>138</v>
      </c>
      <c r="C2870" t="s">
        <v>446</v>
      </c>
      <c r="D2870" t="s">
        <v>252</v>
      </c>
      <c r="E2870">
        <v>90.887573964497051</v>
      </c>
      <c r="F2870">
        <v>90.649350649350637</v>
      </c>
      <c r="G2870">
        <v>84.456521739130437</v>
      </c>
      <c r="H2870">
        <v>85.199004975124382</v>
      </c>
      <c r="I2870" t="s">
        <v>329</v>
      </c>
      <c r="J2870" t="s">
        <v>329</v>
      </c>
    </row>
    <row r="2871" spans="1:10" x14ac:dyDescent="0.35">
      <c r="A2871" t="s">
        <v>472</v>
      </c>
      <c r="B2871" t="s">
        <v>138</v>
      </c>
      <c r="C2871" t="s">
        <v>398</v>
      </c>
      <c r="D2871" t="s">
        <v>163</v>
      </c>
      <c r="E2871">
        <v>1.3024472379039767</v>
      </c>
      <c r="F2871">
        <v>1.3180907140310636</v>
      </c>
      <c r="G2871">
        <v>0.99309266978161292</v>
      </c>
      <c r="H2871">
        <v>1.2615964417658618</v>
      </c>
      <c r="I2871">
        <v>1.4810226862021463</v>
      </c>
      <c r="J2871" t="s">
        <v>329</v>
      </c>
    </row>
    <row r="2872" spans="1:10" x14ac:dyDescent="0.35">
      <c r="A2872" t="s">
        <v>472</v>
      </c>
      <c r="B2872" t="s">
        <v>138</v>
      </c>
      <c r="C2872" t="s">
        <v>9</v>
      </c>
      <c r="D2872" t="s">
        <v>457</v>
      </c>
      <c r="E2872">
        <v>9.2247936005741042</v>
      </c>
      <c r="F2872">
        <v>9.0964883693180685</v>
      </c>
      <c r="G2872">
        <v>12.085609321647238</v>
      </c>
      <c r="H2872">
        <v>10.037594098665656</v>
      </c>
      <c r="I2872">
        <v>6.3746076442939854</v>
      </c>
      <c r="J2872" t="s">
        <v>329</v>
      </c>
    </row>
    <row r="2873" spans="1:10" x14ac:dyDescent="0.35">
      <c r="A2873" t="s">
        <v>472</v>
      </c>
      <c r="B2873" t="s">
        <v>138</v>
      </c>
      <c r="C2873" t="s">
        <v>5</v>
      </c>
      <c r="D2873" t="s">
        <v>156</v>
      </c>
      <c r="E2873">
        <v>1.0900000000000001</v>
      </c>
      <c r="F2873" t="s">
        <v>329</v>
      </c>
      <c r="G2873">
        <v>1.31</v>
      </c>
      <c r="H2873" t="s">
        <v>329</v>
      </c>
      <c r="I2873">
        <v>1.1200000000000001</v>
      </c>
      <c r="J2873" t="s">
        <v>329</v>
      </c>
    </row>
    <row r="2874" spans="1:10" x14ac:dyDescent="0.35">
      <c r="A2874" t="s">
        <v>472</v>
      </c>
      <c r="B2874" t="s">
        <v>138</v>
      </c>
      <c r="C2874" t="s">
        <v>69</v>
      </c>
      <c r="D2874" t="s">
        <v>170</v>
      </c>
      <c r="E2874">
        <v>41.616</v>
      </c>
      <c r="F2874">
        <v>42.637</v>
      </c>
      <c r="G2874">
        <v>43.665999999999997</v>
      </c>
      <c r="H2874">
        <v>44.679000000000002</v>
      </c>
      <c r="I2874">
        <v>45.677999999999997</v>
      </c>
      <c r="J2874">
        <v>46.66</v>
      </c>
    </row>
    <row r="2875" spans="1:10" x14ac:dyDescent="0.35">
      <c r="A2875" t="s">
        <v>472</v>
      </c>
      <c r="B2875" t="s">
        <v>138</v>
      </c>
      <c r="C2875" t="s">
        <v>91</v>
      </c>
      <c r="D2875" t="s">
        <v>359</v>
      </c>
      <c r="E2875">
        <v>13.490318622821402</v>
      </c>
      <c r="F2875">
        <v>14.768746351131986</v>
      </c>
      <c r="G2875">
        <v>13.142506156992537</v>
      </c>
      <c r="H2875">
        <v>11.920126994253446</v>
      </c>
      <c r="I2875">
        <v>10.636460436328649</v>
      </c>
      <c r="J2875">
        <v>9.0660460478364797</v>
      </c>
    </row>
    <row r="2876" spans="1:10" x14ac:dyDescent="0.35">
      <c r="A2876" t="s">
        <v>472</v>
      </c>
      <c r="B2876" t="s">
        <v>138</v>
      </c>
      <c r="C2876" t="s">
        <v>390</v>
      </c>
      <c r="D2876" t="s">
        <v>473</v>
      </c>
      <c r="E2876">
        <v>60.542135267922639</v>
      </c>
      <c r="F2876">
        <v>61.015109871694307</v>
      </c>
      <c r="G2876">
        <v>58.929775201899268</v>
      </c>
      <c r="H2876">
        <v>60.661771031824138</v>
      </c>
      <c r="I2876">
        <v>61.080645131833144</v>
      </c>
      <c r="J2876">
        <v>62.343430906208717</v>
      </c>
    </row>
    <row r="2877" spans="1:10" x14ac:dyDescent="0.35">
      <c r="A2877" t="s">
        <v>472</v>
      </c>
      <c r="B2877" t="s">
        <v>138</v>
      </c>
      <c r="C2877" t="s">
        <v>70</v>
      </c>
      <c r="D2877" t="s">
        <v>447</v>
      </c>
      <c r="E2877">
        <v>9.2740906344852032</v>
      </c>
      <c r="F2877">
        <v>8.9043446440975096</v>
      </c>
      <c r="G2877">
        <v>8.6838341853536551</v>
      </c>
      <c r="H2877">
        <v>6.8736077009508501</v>
      </c>
      <c r="I2877">
        <v>7.118990835952788</v>
      </c>
      <c r="J2877">
        <v>6.6869420571411391</v>
      </c>
    </row>
    <row r="2878" spans="1:10" x14ac:dyDescent="0.35">
      <c r="A2878" t="s">
        <v>472</v>
      </c>
      <c r="B2878" t="s">
        <v>138</v>
      </c>
      <c r="C2878" t="s">
        <v>77</v>
      </c>
      <c r="D2878" t="s">
        <v>426</v>
      </c>
      <c r="E2878">
        <v>4.8749198764564703</v>
      </c>
      <c r="F2878">
        <v>5.0055951807319898</v>
      </c>
      <c r="G2878">
        <v>6.7219977733188001</v>
      </c>
      <c r="H2878">
        <v>5.60092502322345</v>
      </c>
      <c r="I2878">
        <v>5.3501696686129598</v>
      </c>
      <c r="J2878">
        <v>3.4057733076113901</v>
      </c>
    </row>
    <row r="2879" spans="1:10" x14ac:dyDescent="0.35">
      <c r="A2879" t="s">
        <v>28</v>
      </c>
      <c r="B2879" t="s">
        <v>66</v>
      </c>
      <c r="C2879" t="s">
        <v>97</v>
      </c>
      <c r="D2879" t="s">
        <v>217</v>
      </c>
      <c r="E2879" t="s">
        <v>329</v>
      </c>
      <c r="F2879" t="s">
        <v>329</v>
      </c>
      <c r="G2879" t="s">
        <v>329</v>
      </c>
      <c r="H2879" t="s">
        <v>329</v>
      </c>
      <c r="I2879" t="s">
        <v>329</v>
      </c>
      <c r="J2879" t="s">
        <v>329</v>
      </c>
    </row>
    <row r="2880" spans="1:10" x14ac:dyDescent="0.35">
      <c r="A2880" t="s">
        <v>28</v>
      </c>
      <c r="B2880" t="s">
        <v>66</v>
      </c>
      <c r="C2880" t="s">
        <v>346</v>
      </c>
      <c r="D2880" t="s">
        <v>502</v>
      </c>
      <c r="E2880" t="s">
        <v>329</v>
      </c>
      <c r="F2880" t="s">
        <v>329</v>
      </c>
      <c r="G2880" t="s">
        <v>329</v>
      </c>
      <c r="H2880" t="s">
        <v>329</v>
      </c>
      <c r="I2880" t="s">
        <v>329</v>
      </c>
      <c r="J2880" t="s">
        <v>329</v>
      </c>
    </row>
    <row r="2881" spans="1:10" x14ac:dyDescent="0.35">
      <c r="A2881" t="s">
        <v>28</v>
      </c>
      <c r="B2881" t="s">
        <v>66</v>
      </c>
      <c r="C2881" t="s">
        <v>313</v>
      </c>
      <c r="D2881" t="s">
        <v>277</v>
      </c>
      <c r="E2881" t="s">
        <v>329</v>
      </c>
      <c r="F2881" t="s">
        <v>329</v>
      </c>
      <c r="G2881" t="s">
        <v>329</v>
      </c>
      <c r="H2881" t="s">
        <v>329</v>
      </c>
      <c r="I2881" t="s">
        <v>329</v>
      </c>
      <c r="J2881" t="s">
        <v>329</v>
      </c>
    </row>
    <row r="2882" spans="1:10" x14ac:dyDescent="0.35">
      <c r="A2882" t="s">
        <v>28</v>
      </c>
      <c r="B2882" t="s">
        <v>66</v>
      </c>
      <c r="C2882" t="s">
        <v>198</v>
      </c>
      <c r="D2882" t="s">
        <v>59</v>
      </c>
      <c r="E2882" t="s">
        <v>329</v>
      </c>
      <c r="F2882" t="s">
        <v>329</v>
      </c>
      <c r="G2882" t="s">
        <v>329</v>
      </c>
      <c r="H2882" t="s">
        <v>329</v>
      </c>
      <c r="I2882" t="s">
        <v>329</v>
      </c>
      <c r="J2882" t="s">
        <v>329</v>
      </c>
    </row>
    <row r="2883" spans="1:10" x14ac:dyDescent="0.35">
      <c r="A2883" t="s">
        <v>28</v>
      </c>
      <c r="B2883" t="s">
        <v>66</v>
      </c>
      <c r="C2883" t="s">
        <v>232</v>
      </c>
      <c r="D2883" t="s">
        <v>215</v>
      </c>
      <c r="E2883" t="s">
        <v>329</v>
      </c>
      <c r="F2883" t="s">
        <v>329</v>
      </c>
      <c r="G2883" t="s">
        <v>329</v>
      </c>
      <c r="H2883" t="s">
        <v>329</v>
      </c>
      <c r="I2883" t="s">
        <v>329</v>
      </c>
      <c r="J2883" t="s">
        <v>329</v>
      </c>
    </row>
    <row r="2884" spans="1:10" x14ac:dyDescent="0.35">
      <c r="A2884" t="s">
        <v>28</v>
      </c>
      <c r="B2884" t="s">
        <v>66</v>
      </c>
      <c r="C2884" t="s">
        <v>293</v>
      </c>
      <c r="D2884" t="s">
        <v>258</v>
      </c>
      <c r="E2884" t="s">
        <v>329</v>
      </c>
      <c r="F2884" t="s">
        <v>329</v>
      </c>
      <c r="G2884" t="s">
        <v>329</v>
      </c>
      <c r="H2884" t="s">
        <v>329</v>
      </c>
      <c r="I2884" t="s">
        <v>329</v>
      </c>
      <c r="J2884" t="s">
        <v>329</v>
      </c>
    </row>
    <row r="2885" spans="1:10" x14ac:dyDescent="0.35">
      <c r="A2885" t="s">
        <v>28</v>
      </c>
      <c r="B2885" t="s">
        <v>66</v>
      </c>
      <c r="C2885" t="s">
        <v>367</v>
      </c>
      <c r="D2885" t="s">
        <v>0</v>
      </c>
      <c r="E2885" t="s">
        <v>329</v>
      </c>
      <c r="F2885" t="s">
        <v>329</v>
      </c>
      <c r="G2885" t="s">
        <v>329</v>
      </c>
      <c r="H2885" t="s">
        <v>329</v>
      </c>
      <c r="I2885" t="s">
        <v>329</v>
      </c>
      <c r="J2885" t="s">
        <v>329</v>
      </c>
    </row>
    <row r="2886" spans="1:10" x14ac:dyDescent="0.35">
      <c r="A2886" t="s">
        <v>28</v>
      </c>
      <c r="B2886" t="s">
        <v>66</v>
      </c>
      <c r="C2886" t="s">
        <v>301</v>
      </c>
      <c r="D2886" t="s">
        <v>209</v>
      </c>
      <c r="E2886" t="s">
        <v>329</v>
      </c>
      <c r="F2886" t="s">
        <v>329</v>
      </c>
      <c r="G2886" t="s">
        <v>329</v>
      </c>
      <c r="H2886" t="s">
        <v>329</v>
      </c>
      <c r="I2886" t="s">
        <v>329</v>
      </c>
      <c r="J2886" t="s">
        <v>329</v>
      </c>
    </row>
    <row r="2887" spans="1:10" x14ac:dyDescent="0.35">
      <c r="A2887" t="s">
        <v>28</v>
      </c>
      <c r="B2887" t="s">
        <v>66</v>
      </c>
      <c r="C2887" t="s">
        <v>516</v>
      </c>
      <c r="D2887" t="s">
        <v>428</v>
      </c>
      <c r="E2887" t="s">
        <v>329</v>
      </c>
      <c r="F2887" t="s">
        <v>329</v>
      </c>
      <c r="G2887" t="s">
        <v>329</v>
      </c>
      <c r="H2887" t="s">
        <v>329</v>
      </c>
      <c r="I2887" t="s">
        <v>329</v>
      </c>
      <c r="J2887" t="s">
        <v>329</v>
      </c>
    </row>
    <row r="2888" spans="1:10" x14ac:dyDescent="0.35">
      <c r="A2888" t="s">
        <v>28</v>
      </c>
      <c r="B2888" t="s">
        <v>66</v>
      </c>
      <c r="C2888" t="s">
        <v>184</v>
      </c>
      <c r="D2888" t="s">
        <v>488</v>
      </c>
      <c r="E2888" t="s">
        <v>329</v>
      </c>
      <c r="F2888" t="s">
        <v>329</v>
      </c>
      <c r="G2888" t="s">
        <v>329</v>
      </c>
      <c r="H2888" t="s">
        <v>329</v>
      </c>
      <c r="I2888" t="s">
        <v>329</v>
      </c>
      <c r="J2888" t="s">
        <v>329</v>
      </c>
    </row>
    <row r="2889" spans="1:10" x14ac:dyDescent="0.35">
      <c r="A2889" t="s">
        <v>28</v>
      </c>
      <c r="B2889" t="s">
        <v>66</v>
      </c>
      <c r="C2889" t="s">
        <v>297</v>
      </c>
      <c r="D2889" t="s">
        <v>14</v>
      </c>
      <c r="E2889" t="s">
        <v>329</v>
      </c>
      <c r="F2889" t="s">
        <v>329</v>
      </c>
      <c r="G2889" t="s">
        <v>329</v>
      </c>
      <c r="H2889" t="s">
        <v>329</v>
      </c>
      <c r="I2889" t="s">
        <v>329</v>
      </c>
      <c r="J2889" t="s">
        <v>329</v>
      </c>
    </row>
    <row r="2890" spans="1:10" x14ac:dyDescent="0.35">
      <c r="A2890" t="s">
        <v>28</v>
      </c>
      <c r="B2890" t="s">
        <v>66</v>
      </c>
      <c r="C2890" t="s">
        <v>431</v>
      </c>
      <c r="D2890" t="s">
        <v>216</v>
      </c>
      <c r="E2890" t="s">
        <v>329</v>
      </c>
      <c r="F2890" t="s">
        <v>329</v>
      </c>
      <c r="G2890" t="s">
        <v>329</v>
      </c>
      <c r="H2890" t="s">
        <v>329</v>
      </c>
      <c r="I2890" t="s">
        <v>329</v>
      </c>
      <c r="J2890" t="s">
        <v>329</v>
      </c>
    </row>
    <row r="2891" spans="1:10" x14ac:dyDescent="0.35">
      <c r="A2891" t="s">
        <v>28</v>
      </c>
      <c r="B2891" t="s">
        <v>66</v>
      </c>
      <c r="C2891" t="s">
        <v>446</v>
      </c>
      <c r="D2891" t="s">
        <v>252</v>
      </c>
      <c r="E2891">
        <v>100</v>
      </c>
      <c r="F2891">
        <v>100</v>
      </c>
      <c r="G2891">
        <v>100</v>
      </c>
      <c r="H2891">
        <v>100</v>
      </c>
      <c r="I2891" t="s">
        <v>329</v>
      </c>
      <c r="J2891" t="s">
        <v>329</v>
      </c>
    </row>
    <row r="2892" spans="1:10" x14ac:dyDescent="0.35">
      <c r="A2892" t="s">
        <v>28</v>
      </c>
      <c r="B2892" t="s">
        <v>66</v>
      </c>
      <c r="C2892" t="s">
        <v>398</v>
      </c>
      <c r="D2892" t="s">
        <v>163</v>
      </c>
      <c r="E2892" t="s">
        <v>329</v>
      </c>
      <c r="F2892" t="s">
        <v>329</v>
      </c>
      <c r="G2892" t="s">
        <v>329</v>
      </c>
      <c r="H2892" t="s">
        <v>329</v>
      </c>
      <c r="I2892" t="s">
        <v>329</v>
      </c>
      <c r="J2892" t="s">
        <v>329</v>
      </c>
    </row>
    <row r="2893" spans="1:10" x14ac:dyDescent="0.35">
      <c r="A2893" t="s">
        <v>28</v>
      </c>
      <c r="B2893" t="s">
        <v>66</v>
      </c>
      <c r="C2893" t="s">
        <v>9</v>
      </c>
      <c r="D2893" t="s">
        <v>457</v>
      </c>
      <c r="E2893" t="s">
        <v>329</v>
      </c>
      <c r="F2893" t="s">
        <v>329</v>
      </c>
      <c r="G2893" t="s">
        <v>329</v>
      </c>
      <c r="H2893" t="s">
        <v>329</v>
      </c>
      <c r="I2893" t="s">
        <v>329</v>
      </c>
      <c r="J2893" t="s">
        <v>329</v>
      </c>
    </row>
    <row r="2894" spans="1:10" x14ac:dyDescent="0.35">
      <c r="A2894" t="s">
        <v>28</v>
      </c>
      <c r="B2894" t="s">
        <v>66</v>
      </c>
      <c r="C2894" t="s">
        <v>5</v>
      </c>
      <c r="D2894" t="s">
        <v>156</v>
      </c>
      <c r="E2894">
        <v>1.57</v>
      </c>
      <c r="F2894" t="s">
        <v>329</v>
      </c>
      <c r="G2894" t="s">
        <v>329</v>
      </c>
      <c r="H2894" t="s">
        <v>329</v>
      </c>
      <c r="I2894" t="s">
        <v>329</v>
      </c>
      <c r="J2894" t="s">
        <v>329</v>
      </c>
    </row>
    <row r="2895" spans="1:10" x14ac:dyDescent="0.35">
      <c r="A2895" t="s">
        <v>28</v>
      </c>
      <c r="B2895" t="s">
        <v>66</v>
      </c>
      <c r="C2895" t="s">
        <v>69</v>
      </c>
      <c r="D2895" t="s">
        <v>170</v>
      </c>
      <c r="E2895">
        <v>100</v>
      </c>
      <c r="F2895">
        <v>100</v>
      </c>
      <c r="G2895">
        <v>100</v>
      </c>
      <c r="H2895">
        <v>100</v>
      </c>
      <c r="I2895">
        <v>100</v>
      </c>
      <c r="J2895">
        <v>100</v>
      </c>
    </row>
    <row r="2896" spans="1:10" x14ac:dyDescent="0.35">
      <c r="A2896" t="s">
        <v>28</v>
      </c>
      <c r="B2896" t="s">
        <v>66</v>
      </c>
      <c r="C2896" t="s">
        <v>91</v>
      </c>
      <c r="D2896" t="s">
        <v>359</v>
      </c>
      <c r="E2896" t="s">
        <v>329</v>
      </c>
      <c r="F2896" t="s">
        <v>329</v>
      </c>
      <c r="G2896" t="s">
        <v>329</v>
      </c>
      <c r="H2896" t="s">
        <v>329</v>
      </c>
      <c r="I2896" t="s">
        <v>329</v>
      </c>
      <c r="J2896" t="s">
        <v>329</v>
      </c>
    </row>
    <row r="2897" spans="1:10" x14ac:dyDescent="0.35">
      <c r="A2897" t="s">
        <v>28</v>
      </c>
      <c r="B2897" t="s">
        <v>66</v>
      </c>
      <c r="C2897" t="s">
        <v>390</v>
      </c>
      <c r="D2897" t="s">
        <v>473</v>
      </c>
      <c r="E2897" t="s">
        <v>329</v>
      </c>
      <c r="F2897" t="s">
        <v>329</v>
      </c>
      <c r="G2897" t="s">
        <v>329</v>
      </c>
      <c r="H2897" t="s">
        <v>329</v>
      </c>
      <c r="I2897" t="s">
        <v>329</v>
      </c>
      <c r="J2897" t="s">
        <v>329</v>
      </c>
    </row>
    <row r="2898" spans="1:10" x14ac:dyDescent="0.35">
      <c r="A2898" t="s">
        <v>28</v>
      </c>
      <c r="B2898" t="s">
        <v>66</v>
      </c>
      <c r="C2898" t="s">
        <v>70</v>
      </c>
      <c r="D2898" t="s">
        <v>447</v>
      </c>
      <c r="E2898" t="s">
        <v>329</v>
      </c>
      <c r="F2898" t="s">
        <v>329</v>
      </c>
      <c r="G2898" t="s">
        <v>329</v>
      </c>
      <c r="H2898" t="s">
        <v>329</v>
      </c>
      <c r="I2898" t="s">
        <v>329</v>
      </c>
      <c r="J2898" t="s">
        <v>329</v>
      </c>
    </row>
    <row r="2899" spans="1:10" x14ac:dyDescent="0.35">
      <c r="A2899" t="s">
        <v>28</v>
      </c>
      <c r="B2899" t="s">
        <v>66</v>
      </c>
      <c r="C2899" t="s">
        <v>77</v>
      </c>
      <c r="D2899" t="s">
        <v>426</v>
      </c>
      <c r="E2899" t="s">
        <v>329</v>
      </c>
      <c r="F2899" t="s">
        <v>329</v>
      </c>
      <c r="G2899" t="s">
        <v>329</v>
      </c>
      <c r="H2899" t="s">
        <v>329</v>
      </c>
      <c r="I2899" t="s">
        <v>329</v>
      </c>
      <c r="J2899" t="s">
        <v>329</v>
      </c>
    </row>
    <row r="2900" spans="1:10" x14ac:dyDescent="0.35">
      <c r="A2900" t="s">
        <v>35</v>
      </c>
      <c r="B2900" t="s">
        <v>67</v>
      </c>
      <c r="C2900" t="s">
        <v>97</v>
      </c>
      <c r="D2900" t="s">
        <v>217</v>
      </c>
      <c r="E2900">
        <v>76.3</v>
      </c>
      <c r="F2900" t="s">
        <v>329</v>
      </c>
      <c r="G2900">
        <v>76.3</v>
      </c>
      <c r="H2900" t="s">
        <v>329</v>
      </c>
      <c r="I2900" t="s">
        <v>329</v>
      </c>
      <c r="J2900" t="s">
        <v>329</v>
      </c>
    </row>
    <row r="2901" spans="1:10" x14ac:dyDescent="0.35">
      <c r="A2901" t="s">
        <v>35</v>
      </c>
      <c r="B2901" t="s">
        <v>67</v>
      </c>
      <c r="C2901" t="s">
        <v>346</v>
      </c>
      <c r="D2901" t="s">
        <v>502</v>
      </c>
      <c r="E2901">
        <v>2.6994104643460011</v>
      </c>
      <c r="F2901">
        <v>2.839916927651569</v>
      </c>
      <c r="G2901">
        <v>3.0083017953295768</v>
      </c>
      <c r="H2901">
        <v>3.0388302754165886</v>
      </c>
      <c r="I2901" t="s">
        <v>329</v>
      </c>
      <c r="J2901" t="s">
        <v>329</v>
      </c>
    </row>
    <row r="2902" spans="1:10" x14ac:dyDescent="0.35">
      <c r="A2902" t="s">
        <v>35</v>
      </c>
      <c r="B2902" t="s">
        <v>67</v>
      </c>
      <c r="C2902" t="s">
        <v>313</v>
      </c>
      <c r="D2902" t="s">
        <v>277</v>
      </c>
      <c r="E2902">
        <v>0.49524217030916834</v>
      </c>
      <c r="F2902">
        <v>0.52357862460554205</v>
      </c>
      <c r="G2902">
        <v>0.57873339205289831</v>
      </c>
      <c r="H2902">
        <v>0.6318351232243461</v>
      </c>
      <c r="I2902" t="s">
        <v>329</v>
      </c>
      <c r="J2902" t="s">
        <v>329</v>
      </c>
    </row>
    <row r="2903" spans="1:10" x14ac:dyDescent="0.35">
      <c r="A2903" t="s">
        <v>35</v>
      </c>
      <c r="B2903" t="s">
        <v>67</v>
      </c>
      <c r="C2903" t="s">
        <v>198</v>
      </c>
      <c r="D2903" t="s">
        <v>59</v>
      </c>
      <c r="E2903">
        <v>84.145461233594247</v>
      </c>
      <c r="F2903">
        <v>83.569679255160949</v>
      </c>
      <c r="G2903">
        <v>81.151227566301102</v>
      </c>
      <c r="H2903">
        <v>80.602452164292899</v>
      </c>
      <c r="I2903" t="s">
        <v>329</v>
      </c>
      <c r="J2903" t="s">
        <v>329</v>
      </c>
    </row>
    <row r="2904" spans="1:10" x14ac:dyDescent="0.35">
      <c r="A2904" t="s">
        <v>35</v>
      </c>
      <c r="B2904" t="s">
        <v>67</v>
      </c>
      <c r="C2904" t="s">
        <v>232</v>
      </c>
      <c r="D2904" t="s">
        <v>215</v>
      </c>
      <c r="E2904">
        <v>13.061109724772358</v>
      </c>
      <c r="F2904">
        <v>13.493891680644371</v>
      </c>
      <c r="G2904">
        <v>15.733539775904603</v>
      </c>
      <c r="H2904">
        <v>16.247930517476565</v>
      </c>
      <c r="I2904" t="s">
        <v>329</v>
      </c>
      <c r="J2904" t="s">
        <v>329</v>
      </c>
    </row>
    <row r="2905" spans="1:10" x14ac:dyDescent="0.35">
      <c r="A2905" t="s">
        <v>35</v>
      </c>
      <c r="B2905" t="s">
        <v>67</v>
      </c>
      <c r="C2905" t="s">
        <v>293</v>
      </c>
      <c r="D2905" t="s">
        <v>258</v>
      </c>
      <c r="E2905" t="s">
        <v>329</v>
      </c>
      <c r="F2905" t="s">
        <v>329</v>
      </c>
      <c r="G2905" t="s">
        <v>329</v>
      </c>
      <c r="H2905" t="s">
        <v>329</v>
      </c>
      <c r="I2905" t="s">
        <v>329</v>
      </c>
      <c r="J2905" t="s">
        <v>329</v>
      </c>
    </row>
    <row r="2906" spans="1:10" x14ac:dyDescent="0.35">
      <c r="A2906" t="s">
        <v>35</v>
      </c>
      <c r="B2906" t="s">
        <v>67</v>
      </c>
      <c r="C2906" t="s">
        <v>367</v>
      </c>
      <c r="D2906" t="s">
        <v>0</v>
      </c>
      <c r="E2906">
        <v>379.92194496856104</v>
      </c>
      <c r="F2906">
        <v>388.84899528268585</v>
      </c>
      <c r="G2906">
        <v>367.26526757771632</v>
      </c>
      <c r="H2906">
        <v>369.67914582014623</v>
      </c>
      <c r="I2906" t="s">
        <v>329</v>
      </c>
      <c r="J2906" t="s">
        <v>329</v>
      </c>
    </row>
    <row r="2907" spans="1:10" x14ac:dyDescent="0.35">
      <c r="A2907" t="s">
        <v>35</v>
      </c>
      <c r="B2907" t="s">
        <v>67</v>
      </c>
      <c r="C2907" t="s">
        <v>301</v>
      </c>
      <c r="D2907" t="s">
        <v>209</v>
      </c>
      <c r="E2907">
        <v>12.596726508185297</v>
      </c>
      <c r="F2907">
        <v>12.98662578336867</v>
      </c>
      <c r="G2907">
        <v>15.17121215241529</v>
      </c>
      <c r="H2907">
        <v>15.465297805289243</v>
      </c>
      <c r="I2907" t="s">
        <v>329</v>
      </c>
      <c r="J2907" t="s">
        <v>329</v>
      </c>
    </row>
    <row r="2908" spans="1:10" x14ac:dyDescent="0.35">
      <c r="A2908" t="s">
        <v>35</v>
      </c>
      <c r="B2908" t="s">
        <v>67</v>
      </c>
      <c r="C2908" t="s">
        <v>516</v>
      </c>
      <c r="D2908" t="s">
        <v>428</v>
      </c>
      <c r="E2908">
        <v>5.2560474212285637</v>
      </c>
      <c r="F2908">
        <v>5.2518406401271625</v>
      </c>
      <c r="G2908">
        <v>5.7568985031685473</v>
      </c>
      <c r="H2908">
        <v>5.3913918628182493</v>
      </c>
      <c r="I2908">
        <v>5.4907920206393488</v>
      </c>
      <c r="J2908" t="s">
        <v>329</v>
      </c>
    </row>
    <row r="2909" spans="1:10" x14ac:dyDescent="0.35">
      <c r="A2909" t="s">
        <v>35</v>
      </c>
      <c r="B2909" t="s">
        <v>67</v>
      </c>
      <c r="C2909" t="s">
        <v>184</v>
      </c>
      <c r="D2909" t="s">
        <v>488</v>
      </c>
      <c r="E2909">
        <v>39100000</v>
      </c>
      <c r="F2909">
        <v>101200000</v>
      </c>
      <c r="G2909">
        <v>1041599999.9999999</v>
      </c>
      <c r="H2909" t="s">
        <v>329</v>
      </c>
      <c r="I2909">
        <v>147400000</v>
      </c>
      <c r="J2909">
        <v>524000000</v>
      </c>
    </row>
    <row r="2910" spans="1:10" x14ac:dyDescent="0.35">
      <c r="A2910" t="s">
        <v>35</v>
      </c>
      <c r="B2910" t="s">
        <v>67</v>
      </c>
      <c r="C2910" t="s">
        <v>297</v>
      </c>
      <c r="D2910" t="s">
        <v>14</v>
      </c>
      <c r="E2910" t="s">
        <v>329</v>
      </c>
      <c r="F2910" t="s">
        <v>329</v>
      </c>
      <c r="G2910" t="s">
        <v>329</v>
      </c>
      <c r="H2910" t="s">
        <v>329</v>
      </c>
      <c r="I2910" t="s">
        <v>329</v>
      </c>
      <c r="J2910" t="s">
        <v>329</v>
      </c>
    </row>
    <row r="2911" spans="1:10" x14ac:dyDescent="0.35">
      <c r="A2911" t="s">
        <v>35</v>
      </c>
      <c r="B2911" t="s">
        <v>67</v>
      </c>
      <c r="C2911" t="s">
        <v>431</v>
      </c>
      <c r="D2911" t="s">
        <v>216</v>
      </c>
      <c r="E2911">
        <v>87.29244813036</v>
      </c>
      <c r="F2911">
        <v>86.945515501679907</v>
      </c>
      <c r="G2911">
        <v>84.720268851167802</v>
      </c>
      <c r="H2911" t="s">
        <v>329</v>
      </c>
      <c r="I2911" t="s">
        <v>329</v>
      </c>
      <c r="J2911" t="s">
        <v>329</v>
      </c>
    </row>
    <row r="2912" spans="1:10" x14ac:dyDescent="0.35">
      <c r="A2912" t="s">
        <v>35</v>
      </c>
      <c r="B2912" t="s">
        <v>67</v>
      </c>
      <c r="C2912" t="s">
        <v>446</v>
      </c>
      <c r="D2912" t="s">
        <v>252</v>
      </c>
      <c r="E2912">
        <v>64.757070340826687</v>
      </c>
      <c r="F2912">
        <v>60.901259111994698</v>
      </c>
      <c r="G2912">
        <v>62.797992471769128</v>
      </c>
      <c r="H2912">
        <v>61.026508742244779</v>
      </c>
      <c r="I2912" t="s">
        <v>329</v>
      </c>
      <c r="J2912" t="s">
        <v>329</v>
      </c>
    </row>
    <row r="2913" spans="1:10" x14ac:dyDescent="0.35">
      <c r="A2913" t="s">
        <v>35</v>
      </c>
      <c r="B2913" t="s">
        <v>67</v>
      </c>
      <c r="C2913" t="s">
        <v>398</v>
      </c>
      <c r="D2913" t="s">
        <v>163</v>
      </c>
      <c r="E2913">
        <v>4.5184108995034047E-5</v>
      </c>
      <c r="F2913">
        <v>5.178300487377015E-6</v>
      </c>
      <c r="G2913">
        <v>1.2744540156967316E-2</v>
      </c>
      <c r="H2913">
        <v>3.1733694248497302E-3</v>
      </c>
      <c r="I2913">
        <v>4.2769197140458742E-3</v>
      </c>
      <c r="J2913">
        <v>2.1175979098090784E-4</v>
      </c>
    </row>
    <row r="2914" spans="1:10" x14ac:dyDescent="0.35">
      <c r="A2914" t="s">
        <v>35</v>
      </c>
      <c r="B2914" t="s">
        <v>67</v>
      </c>
      <c r="C2914" t="s">
        <v>9</v>
      </c>
      <c r="D2914" t="s">
        <v>457</v>
      </c>
      <c r="E2914">
        <v>18.191222905961961</v>
      </c>
      <c r="F2914">
        <v>21.702826950644337</v>
      </c>
      <c r="G2914">
        <v>23.646365145586977</v>
      </c>
      <c r="H2914">
        <v>19.634281108258282</v>
      </c>
      <c r="I2914">
        <v>20.397248172090439</v>
      </c>
      <c r="J2914">
        <v>13.619693690945489</v>
      </c>
    </row>
    <row r="2915" spans="1:10" x14ac:dyDescent="0.35">
      <c r="A2915" t="s">
        <v>35</v>
      </c>
      <c r="B2915" t="s">
        <v>67</v>
      </c>
      <c r="C2915" t="s">
        <v>5</v>
      </c>
      <c r="D2915" t="s">
        <v>156</v>
      </c>
      <c r="E2915">
        <v>0.91</v>
      </c>
      <c r="F2915" t="s">
        <v>329</v>
      </c>
      <c r="G2915">
        <v>1.0900000000000001</v>
      </c>
      <c r="H2915" t="s">
        <v>329</v>
      </c>
      <c r="I2915">
        <v>1.04</v>
      </c>
      <c r="J2915" t="s">
        <v>329</v>
      </c>
    </row>
    <row r="2916" spans="1:10" x14ac:dyDescent="0.35">
      <c r="A2916" t="s">
        <v>35</v>
      </c>
      <c r="B2916" t="s">
        <v>67</v>
      </c>
      <c r="C2916" t="s">
        <v>69</v>
      </c>
      <c r="D2916" t="s">
        <v>170</v>
      </c>
      <c r="E2916">
        <v>16.821999999999999</v>
      </c>
      <c r="F2916">
        <v>17.166</v>
      </c>
      <c r="G2916">
        <v>17.518000000000001</v>
      </c>
      <c r="H2916">
        <v>17.876999999999999</v>
      </c>
      <c r="I2916">
        <v>18.242999999999999</v>
      </c>
      <c r="J2916">
        <v>18.614999999999998</v>
      </c>
    </row>
    <row r="2917" spans="1:10" x14ac:dyDescent="0.35">
      <c r="A2917" t="s">
        <v>35</v>
      </c>
      <c r="B2917" t="s">
        <v>67</v>
      </c>
      <c r="C2917" t="s">
        <v>91</v>
      </c>
      <c r="D2917" t="s">
        <v>359</v>
      </c>
      <c r="E2917">
        <v>6.5463372761130314</v>
      </c>
      <c r="F2917">
        <v>6.4503132604234583</v>
      </c>
      <c r="G2917">
        <v>6.5704636168252994</v>
      </c>
      <c r="H2917">
        <v>6.5768829566338258</v>
      </c>
      <c r="I2917">
        <v>6.4247772132807812</v>
      </c>
      <c r="J2917">
        <v>6.2972413677004067</v>
      </c>
    </row>
    <row r="2918" spans="1:10" x14ac:dyDescent="0.35">
      <c r="A2918" t="s">
        <v>35</v>
      </c>
      <c r="B2918" t="s">
        <v>67</v>
      </c>
      <c r="C2918" t="s">
        <v>390</v>
      </c>
      <c r="D2918" t="s">
        <v>473</v>
      </c>
      <c r="E2918">
        <v>47.837347646100525</v>
      </c>
      <c r="F2918">
        <v>46.255212329853372</v>
      </c>
      <c r="G2918">
        <v>47.987000912444273</v>
      </c>
      <c r="H2918">
        <v>49.224604172116699</v>
      </c>
      <c r="I2918">
        <v>50.741131322567348</v>
      </c>
      <c r="J2918">
        <v>51.5546266274605</v>
      </c>
    </row>
    <row r="2919" spans="1:10" x14ac:dyDescent="0.35">
      <c r="A2919" t="s">
        <v>35</v>
      </c>
      <c r="B2919" t="s">
        <v>67</v>
      </c>
      <c r="C2919" t="s">
        <v>70</v>
      </c>
      <c r="D2919" t="s">
        <v>447</v>
      </c>
      <c r="E2919">
        <v>36.528477084035202</v>
      </c>
      <c r="F2919">
        <v>38.298429612921929</v>
      </c>
      <c r="G2919">
        <v>36.489410313070728</v>
      </c>
      <c r="H2919">
        <v>35.045085269610112</v>
      </c>
      <c r="I2919">
        <v>33.808907288726061</v>
      </c>
      <c r="J2919">
        <v>33.003270769943455</v>
      </c>
    </row>
    <row r="2920" spans="1:10" x14ac:dyDescent="0.35">
      <c r="A2920" t="s">
        <v>35</v>
      </c>
      <c r="B2920" t="s">
        <v>67</v>
      </c>
      <c r="C2920" t="s">
        <v>77</v>
      </c>
      <c r="D2920" t="s">
        <v>426</v>
      </c>
      <c r="E2920">
        <v>9.3240005044774996</v>
      </c>
      <c r="F2920">
        <v>9.2717141769435205</v>
      </c>
      <c r="G2920">
        <v>9.4541807432432492</v>
      </c>
      <c r="H2920">
        <v>9.0426814564745399</v>
      </c>
      <c r="I2920">
        <v>8.3679787704551707</v>
      </c>
      <c r="J2920">
        <v>7.8689089571298396</v>
      </c>
    </row>
    <row r="2921" spans="1:10" x14ac:dyDescent="0.35">
      <c r="A2921" t="s">
        <v>15</v>
      </c>
      <c r="B2921" t="s">
        <v>453</v>
      </c>
      <c r="C2921" t="s">
        <v>97</v>
      </c>
      <c r="D2921" t="s">
        <v>217</v>
      </c>
      <c r="E2921">
        <v>100</v>
      </c>
      <c r="F2921" t="s">
        <v>329</v>
      </c>
      <c r="G2921">
        <v>100</v>
      </c>
      <c r="H2921" t="s">
        <v>329</v>
      </c>
      <c r="I2921" t="s">
        <v>329</v>
      </c>
      <c r="J2921" t="s">
        <v>329</v>
      </c>
    </row>
    <row r="2922" spans="1:10" x14ac:dyDescent="0.35">
      <c r="A2922" t="s">
        <v>15</v>
      </c>
      <c r="B2922" t="s">
        <v>453</v>
      </c>
      <c r="C2922" t="s">
        <v>346</v>
      </c>
      <c r="D2922" t="s">
        <v>502</v>
      </c>
      <c r="E2922">
        <v>1.7220977550991741</v>
      </c>
      <c r="F2922">
        <v>2.0363210447599487</v>
      </c>
      <c r="G2922">
        <v>1.9464754131146238</v>
      </c>
      <c r="H2922">
        <v>1.7467169349078822</v>
      </c>
      <c r="I2922">
        <v>2.3715015505627148</v>
      </c>
      <c r="J2922" t="s">
        <v>329</v>
      </c>
    </row>
    <row r="2923" spans="1:10" x14ac:dyDescent="0.35">
      <c r="A2923" t="s">
        <v>15</v>
      </c>
      <c r="B2923" t="s">
        <v>453</v>
      </c>
      <c r="C2923" t="s">
        <v>313</v>
      </c>
      <c r="D2923" t="s">
        <v>277</v>
      </c>
      <c r="E2923">
        <v>2.1773643637726368</v>
      </c>
      <c r="F2923">
        <v>2.2268597562125518</v>
      </c>
      <c r="G2923">
        <v>2.1555454150468409</v>
      </c>
      <c r="H2923">
        <v>2.1962727031627192</v>
      </c>
      <c r="I2923" t="s">
        <v>329</v>
      </c>
      <c r="J2923" t="s">
        <v>329</v>
      </c>
    </row>
    <row r="2924" spans="1:10" x14ac:dyDescent="0.35">
      <c r="A2924" t="s">
        <v>15</v>
      </c>
      <c r="B2924" t="s">
        <v>453</v>
      </c>
      <c r="C2924" t="s">
        <v>198</v>
      </c>
      <c r="D2924" t="s">
        <v>59</v>
      </c>
      <c r="E2924">
        <v>4.1566400004372746</v>
      </c>
      <c r="F2924">
        <v>4.6333666018295245</v>
      </c>
      <c r="G2924">
        <v>4.6766701539388871</v>
      </c>
      <c r="H2924">
        <v>4.545771998789272</v>
      </c>
      <c r="I2924">
        <v>4.8241412312166592</v>
      </c>
      <c r="J2924" t="s">
        <v>329</v>
      </c>
    </row>
    <row r="2925" spans="1:10" x14ac:dyDescent="0.35">
      <c r="A2925" t="s">
        <v>15</v>
      </c>
      <c r="B2925" t="s">
        <v>453</v>
      </c>
      <c r="C2925" t="s">
        <v>232</v>
      </c>
      <c r="D2925" t="s">
        <v>215</v>
      </c>
      <c r="E2925">
        <v>16.314938431326841</v>
      </c>
      <c r="F2925">
        <v>16.879753735627421</v>
      </c>
      <c r="G2925">
        <v>17.608525201496583</v>
      </c>
      <c r="H2925">
        <v>10.33039620966005</v>
      </c>
      <c r="I2925">
        <v>19.366966380288076</v>
      </c>
      <c r="J2925" t="s">
        <v>329</v>
      </c>
    </row>
    <row r="2926" spans="1:10" x14ac:dyDescent="0.35">
      <c r="A2926" t="s">
        <v>15</v>
      </c>
      <c r="B2926" t="s">
        <v>453</v>
      </c>
      <c r="C2926" t="s">
        <v>293</v>
      </c>
      <c r="D2926" t="s">
        <v>258</v>
      </c>
      <c r="E2926" t="s">
        <v>329</v>
      </c>
      <c r="F2926" t="s">
        <v>329</v>
      </c>
      <c r="G2926" t="s">
        <v>329</v>
      </c>
      <c r="H2926" t="s">
        <v>329</v>
      </c>
      <c r="I2926" t="s">
        <v>329</v>
      </c>
      <c r="J2926" t="s">
        <v>329</v>
      </c>
    </row>
    <row r="2927" spans="1:10" x14ac:dyDescent="0.35">
      <c r="A2927" t="s">
        <v>15</v>
      </c>
      <c r="B2927" t="s">
        <v>453</v>
      </c>
      <c r="C2927" t="s">
        <v>367</v>
      </c>
      <c r="D2927" t="s">
        <v>0</v>
      </c>
      <c r="E2927">
        <v>5020.9984788804886</v>
      </c>
      <c r="F2927">
        <v>4637.7670164284909</v>
      </c>
      <c r="G2927">
        <v>4689.8423881832732</v>
      </c>
      <c r="H2927">
        <v>4605.4204628874095</v>
      </c>
      <c r="I2927">
        <v>4289.4040726218454</v>
      </c>
      <c r="J2927" t="s">
        <v>329</v>
      </c>
    </row>
    <row r="2928" spans="1:10" x14ac:dyDescent="0.35">
      <c r="A2928" t="s">
        <v>15</v>
      </c>
      <c r="B2928" t="s">
        <v>453</v>
      </c>
      <c r="C2928" t="s">
        <v>301</v>
      </c>
      <c r="D2928" t="s">
        <v>209</v>
      </c>
      <c r="E2928">
        <v>93.835096807143799</v>
      </c>
      <c r="F2928">
        <v>92.320665936196093</v>
      </c>
      <c r="G2928">
        <v>91.504245627832518</v>
      </c>
      <c r="H2928">
        <v>91.681066939220372</v>
      </c>
      <c r="I2928">
        <v>91.053705573811868</v>
      </c>
      <c r="J2928" t="s">
        <v>329</v>
      </c>
    </row>
    <row r="2929" spans="1:10" x14ac:dyDescent="0.35">
      <c r="A2929" t="s">
        <v>15</v>
      </c>
      <c r="B2929" t="s">
        <v>453</v>
      </c>
      <c r="C2929" t="s">
        <v>516</v>
      </c>
      <c r="D2929" t="s">
        <v>428</v>
      </c>
      <c r="E2929">
        <v>9.0590557103185283</v>
      </c>
      <c r="F2929">
        <v>9.9352197659865205</v>
      </c>
      <c r="G2929">
        <v>9.773753268832829</v>
      </c>
      <c r="H2929">
        <v>9.8238453752958499</v>
      </c>
      <c r="I2929">
        <v>10.557898769543963</v>
      </c>
      <c r="J2929">
        <v>10.950477591849685</v>
      </c>
    </row>
    <row r="2930" spans="1:10" x14ac:dyDescent="0.35">
      <c r="A2930" t="s">
        <v>15</v>
      </c>
      <c r="B2930" t="s">
        <v>453</v>
      </c>
      <c r="C2930" t="s">
        <v>184</v>
      </c>
      <c r="D2930" t="s">
        <v>488</v>
      </c>
      <c r="E2930" t="s">
        <v>329</v>
      </c>
      <c r="F2930" t="s">
        <v>329</v>
      </c>
      <c r="G2930" t="s">
        <v>329</v>
      </c>
      <c r="H2930" t="s">
        <v>329</v>
      </c>
      <c r="I2930" t="s">
        <v>329</v>
      </c>
      <c r="J2930" t="s">
        <v>329</v>
      </c>
    </row>
    <row r="2931" spans="1:10" x14ac:dyDescent="0.35">
      <c r="A2931" t="s">
        <v>15</v>
      </c>
      <c r="B2931" t="s">
        <v>453</v>
      </c>
      <c r="C2931" t="s">
        <v>297</v>
      </c>
      <c r="D2931" t="s">
        <v>14</v>
      </c>
      <c r="E2931" t="s">
        <v>329</v>
      </c>
      <c r="F2931" t="s">
        <v>329</v>
      </c>
      <c r="G2931" t="s">
        <v>329</v>
      </c>
      <c r="H2931" t="s">
        <v>329</v>
      </c>
      <c r="I2931" t="s">
        <v>329</v>
      </c>
      <c r="J2931" t="s">
        <v>329</v>
      </c>
    </row>
    <row r="2932" spans="1:10" x14ac:dyDescent="0.35">
      <c r="A2932" t="s">
        <v>15</v>
      </c>
      <c r="B2932" t="s">
        <v>453</v>
      </c>
      <c r="C2932" t="s">
        <v>431</v>
      </c>
      <c r="D2932" t="s">
        <v>216</v>
      </c>
      <c r="E2932">
        <v>3.5609074901401798</v>
      </c>
      <c r="F2932">
        <v>4.3638883231072301</v>
      </c>
      <c r="G2932">
        <v>4.6548380455595302</v>
      </c>
      <c r="H2932" t="s">
        <v>329</v>
      </c>
      <c r="I2932" t="s">
        <v>329</v>
      </c>
      <c r="J2932" t="s">
        <v>329</v>
      </c>
    </row>
    <row r="2933" spans="1:10" x14ac:dyDescent="0.35">
      <c r="A2933" t="s">
        <v>15</v>
      </c>
      <c r="B2933" t="s">
        <v>453</v>
      </c>
      <c r="C2933" t="s">
        <v>446</v>
      </c>
      <c r="D2933" t="s">
        <v>252</v>
      </c>
      <c r="E2933">
        <v>36.072755167958661</v>
      </c>
      <c r="F2933">
        <v>38.012081507636026</v>
      </c>
      <c r="G2933">
        <v>37.226672439922062</v>
      </c>
      <c r="H2933">
        <v>37.249741111494643</v>
      </c>
      <c r="I2933" t="s">
        <v>329</v>
      </c>
      <c r="J2933" t="s">
        <v>329</v>
      </c>
    </row>
    <row r="2934" spans="1:10" x14ac:dyDescent="0.35">
      <c r="A2934" t="s">
        <v>15</v>
      </c>
      <c r="B2934" t="s">
        <v>453</v>
      </c>
      <c r="C2934" t="s">
        <v>398</v>
      </c>
      <c r="D2934" t="s">
        <v>163</v>
      </c>
      <c r="E2934">
        <v>10.008938427992605</v>
      </c>
      <c r="F2934">
        <v>13.392173951742613</v>
      </c>
      <c r="G2934">
        <v>14.069125056832091</v>
      </c>
      <c r="H2934">
        <v>19.510364127018072</v>
      </c>
      <c r="I2934">
        <v>16.594001668305769</v>
      </c>
      <c r="J2934" t="s">
        <v>329</v>
      </c>
    </row>
    <row r="2935" spans="1:10" x14ac:dyDescent="0.35">
      <c r="A2935" t="s">
        <v>15</v>
      </c>
      <c r="B2935" t="s">
        <v>453</v>
      </c>
      <c r="C2935" t="s">
        <v>9</v>
      </c>
      <c r="D2935" t="s">
        <v>457</v>
      </c>
      <c r="E2935">
        <v>15.698379601550826</v>
      </c>
      <c r="F2935">
        <v>20.362883501543841</v>
      </c>
      <c r="G2935">
        <v>22.165969257176748</v>
      </c>
      <c r="H2935">
        <v>24.08092379519907</v>
      </c>
      <c r="I2935">
        <v>20.4815089825657</v>
      </c>
      <c r="J2935" t="s">
        <v>329</v>
      </c>
    </row>
    <row r="2936" spans="1:10" x14ac:dyDescent="0.35">
      <c r="A2936" t="s">
        <v>15</v>
      </c>
      <c r="B2936" t="s">
        <v>453</v>
      </c>
      <c r="C2936" t="s">
        <v>5</v>
      </c>
      <c r="D2936" t="s">
        <v>156</v>
      </c>
      <c r="E2936">
        <v>1.71</v>
      </c>
      <c r="F2936" t="s">
        <v>329</v>
      </c>
      <c r="G2936">
        <v>1.95</v>
      </c>
      <c r="H2936" t="s">
        <v>329</v>
      </c>
      <c r="I2936">
        <v>1.8</v>
      </c>
      <c r="J2936" t="s">
        <v>329</v>
      </c>
    </row>
    <row r="2937" spans="1:10" x14ac:dyDescent="0.35">
      <c r="A2937" t="s">
        <v>15</v>
      </c>
      <c r="B2937" t="s">
        <v>453</v>
      </c>
      <c r="C2937" t="s">
        <v>69</v>
      </c>
      <c r="D2937" t="s">
        <v>170</v>
      </c>
      <c r="E2937">
        <v>87.061000000000007</v>
      </c>
      <c r="F2937">
        <v>87.837000000000003</v>
      </c>
      <c r="G2937">
        <v>88.575000000000003</v>
      </c>
      <c r="H2937">
        <v>89.271000000000001</v>
      </c>
      <c r="I2937">
        <v>89.91</v>
      </c>
      <c r="J2937">
        <v>90.495999999999995</v>
      </c>
    </row>
    <row r="2938" spans="1:10" x14ac:dyDescent="0.35">
      <c r="A2938" t="s">
        <v>15</v>
      </c>
      <c r="B2938" t="s">
        <v>453</v>
      </c>
      <c r="C2938" t="s">
        <v>91</v>
      </c>
      <c r="D2938" t="s">
        <v>359</v>
      </c>
      <c r="E2938">
        <v>11.805050400083134</v>
      </c>
      <c r="F2938">
        <v>12.073879811590952</v>
      </c>
      <c r="G2938">
        <v>11.831143205579687</v>
      </c>
      <c r="H2938">
        <v>11.32914779919631</v>
      </c>
      <c r="I2938">
        <v>11.38306099287931</v>
      </c>
      <c r="J2938">
        <v>11.700062514394762</v>
      </c>
    </row>
    <row r="2939" spans="1:10" x14ac:dyDescent="0.35">
      <c r="A2939" t="s">
        <v>15</v>
      </c>
      <c r="B2939" t="s">
        <v>453</v>
      </c>
      <c r="C2939" t="s">
        <v>390</v>
      </c>
      <c r="D2939" t="s">
        <v>473</v>
      </c>
      <c r="E2939">
        <v>75.956615242084197</v>
      </c>
      <c r="F2939">
        <v>75.935920219465487</v>
      </c>
      <c r="G2939">
        <v>76.104941147453374</v>
      </c>
      <c r="H2939">
        <v>76.668847222340219</v>
      </c>
      <c r="I2939">
        <v>77.654356945100048</v>
      </c>
      <c r="J2939">
        <v>78.16816372190965</v>
      </c>
    </row>
    <row r="2940" spans="1:10" x14ac:dyDescent="0.35">
      <c r="A2940" t="s">
        <v>15</v>
      </c>
      <c r="B2940" t="s">
        <v>453</v>
      </c>
      <c r="C2940" t="s">
        <v>70</v>
      </c>
      <c r="D2940" t="s">
        <v>447</v>
      </c>
      <c r="E2940">
        <v>1.9071539408585012</v>
      </c>
      <c r="F2940">
        <v>1.6730792456736661</v>
      </c>
      <c r="G2940">
        <v>1.7513599802682962</v>
      </c>
      <c r="H2940">
        <v>1.9026905791499231</v>
      </c>
      <c r="I2940">
        <v>1.8405996511631799</v>
      </c>
      <c r="J2940">
        <v>1.8038693120126343</v>
      </c>
    </row>
    <row r="2941" spans="1:10" x14ac:dyDescent="0.35">
      <c r="A2941" t="s">
        <v>15</v>
      </c>
      <c r="B2941" t="s">
        <v>453</v>
      </c>
      <c r="C2941" t="s">
        <v>77</v>
      </c>
      <c r="D2941" t="s">
        <v>426</v>
      </c>
      <c r="E2941">
        <v>1.27555256810659</v>
      </c>
      <c r="F2941">
        <v>2.34107017751366</v>
      </c>
      <c r="G2941">
        <v>2.4555476529160898</v>
      </c>
      <c r="H2941">
        <v>2.5068985265788499</v>
      </c>
      <c r="I2941">
        <v>0.97603507969960801</v>
      </c>
      <c r="J2941">
        <v>0.60024814727881504</v>
      </c>
    </row>
    <row r="2942" spans="1:10" x14ac:dyDescent="0.35">
      <c r="A2942" t="s">
        <v>116</v>
      </c>
      <c r="B2942" t="s">
        <v>300</v>
      </c>
      <c r="C2942" t="s">
        <v>97</v>
      </c>
      <c r="D2942" t="s">
        <v>217</v>
      </c>
      <c r="E2942">
        <v>55.8</v>
      </c>
      <c r="F2942" t="s">
        <v>329</v>
      </c>
      <c r="G2942">
        <v>59.32891</v>
      </c>
      <c r="H2942" t="s">
        <v>329</v>
      </c>
      <c r="I2942" t="s">
        <v>329</v>
      </c>
      <c r="J2942" t="s">
        <v>329</v>
      </c>
    </row>
    <row r="2943" spans="1:10" x14ac:dyDescent="0.35">
      <c r="A2943" t="s">
        <v>116</v>
      </c>
      <c r="B2943" t="s">
        <v>300</v>
      </c>
      <c r="C2943" t="s">
        <v>346</v>
      </c>
      <c r="D2943" t="s">
        <v>502</v>
      </c>
      <c r="E2943" t="s">
        <v>329</v>
      </c>
      <c r="F2943" t="s">
        <v>329</v>
      </c>
      <c r="G2943" t="s">
        <v>329</v>
      </c>
      <c r="H2943" t="s">
        <v>329</v>
      </c>
      <c r="I2943" t="s">
        <v>329</v>
      </c>
      <c r="J2943" t="s">
        <v>329</v>
      </c>
    </row>
    <row r="2944" spans="1:10" x14ac:dyDescent="0.35">
      <c r="A2944" t="s">
        <v>116</v>
      </c>
      <c r="B2944" t="s">
        <v>300</v>
      </c>
      <c r="C2944" t="s">
        <v>313</v>
      </c>
      <c r="D2944" t="s">
        <v>277</v>
      </c>
      <c r="E2944" t="s">
        <v>329</v>
      </c>
      <c r="F2944" t="s">
        <v>329</v>
      </c>
      <c r="G2944" t="s">
        <v>329</v>
      </c>
      <c r="H2944" t="s">
        <v>329</v>
      </c>
      <c r="I2944" t="s">
        <v>329</v>
      </c>
      <c r="J2944" t="s">
        <v>329</v>
      </c>
    </row>
    <row r="2945" spans="1:10" x14ac:dyDescent="0.35">
      <c r="A2945" t="s">
        <v>116</v>
      </c>
      <c r="B2945" t="s">
        <v>300</v>
      </c>
      <c r="C2945" t="s">
        <v>198</v>
      </c>
      <c r="D2945" t="s">
        <v>59</v>
      </c>
      <c r="E2945" t="s">
        <v>329</v>
      </c>
      <c r="F2945" t="s">
        <v>329</v>
      </c>
      <c r="G2945" t="s">
        <v>329</v>
      </c>
      <c r="H2945" t="s">
        <v>329</v>
      </c>
      <c r="I2945" t="s">
        <v>329</v>
      </c>
      <c r="J2945" t="s">
        <v>329</v>
      </c>
    </row>
    <row r="2946" spans="1:10" x14ac:dyDescent="0.35">
      <c r="A2946" t="s">
        <v>116</v>
      </c>
      <c r="B2946" t="s">
        <v>300</v>
      </c>
      <c r="C2946" t="s">
        <v>232</v>
      </c>
      <c r="D2946" t="s">
        <v>215</v>
      </c>
      <c r="E2946" t="s">
        <v>329</v>
      </c>
      <c r="F2946" t="s">
        <v>329</v>
      </c>
      <c r="G2946" t="s">
        <v>329</v>
      </c>
      <c r="H2946" t="s">
        <v>329</v>
      </c>
      <c r="I2946" t="s">
        <v>329</v>
      </c>
      <c r="J2946" t="s">
        <v>329</v>
      </c>
    </row>
    <row r="2947" spans="1:10" x14ac:dyDescent="0.35">
      <c r="A2947" t="s">
        <v>116</v>
      </c>
      <c r="B2947" t="s">
        <v>300</v>
      </c>
      <c r="C2947" t="s">
        <v>293</v>
      </c>
      <c r="D2947" t="s">
        <v>258</v>
      </c>
      <c r="E2947" t="s">
        <v>329</v>
      </c>
      <c r="F2947" t="s">
        <v>329</v>
      </c>
      <c r="G2947" t="s">
        <v>329</v>
      </c>
      <c r="H2947" t="s">
        <v>329</v>
      </c>
      <c r="I2947" t="s">
        <v>329</v>
      </c>
      <c r="J2947" t="s">
        <v>329</v>
      </c>
    </row>
    <row r="2948" spans="1:10" x14ac:dyDescent="0.35">
      <c r="A2948" t="s">
        <v>116</v>
      </c>
      <c r="B2948" t="s">
        <v>300</v>
      </c>
      <c r="C2948" t="s">
        <v>367</v>
      </c>
      <c r="D2948" t="s">
        <v>0</v>
      </c>
      <c r="E2948" t="s">
        <v>329</v>
      </c>
      <c r="F2948" t="s">
        <v>329</v>
      </c>
      <c r="G2948" t="s">
        <v>329</v>
      </c>
      <c r="H2948" t="s">
        <v>329</v>
      </c>
      <c r="I2948" t="s">
        <v>329</v>
      </c>
      <c r="J2948" t="s">
        <v>329</v>
      </c>
    </row>
    <row r="2949" spans="1:10" x14ac:dyDescent="0.35">
      <c r="A2949" t="s">
        <v>116</v>
      </c>
      <c r="B2949" t="s">
        <v>300</v>
      </c>
      <c r="C2949" t="s">
        <v>301</v>
      </c>
      <c r="D2949" t="s">
        <v>209</v>
      </c>
      <c r="E2949" t="s">
        <v>329</v>
      </c>
      <c r="F2949" t="s">
        <v>329</v>
      </c>
      <c r="G2949" t="s">
        <v>329</v>
      </c>
      <c r="H2949" t="s">
        <v>329</v>
      </c>
      <c r="I2949" t="s">
        <v>329</v>
      </c>
      <c r="J2949" t="s">
        <v>329</v>
      </c>
    </row>
    <row r="2950" spans="1:10" x14ac:dyDescent="0.35">
      <c r="A2950" t="s">
        <v>116</v>
      </c>
      <c r="B2950" t="s">
        <v>300</v>
      </c>
      <c r="C2950" t="s">
        <v>516</v>
      </c>
      <c r="D2950" t="s">
        <v>428</v>
      </c>
      <c r="E2950" t="s">
        <v>329</v>
      </c>
      <c r="F2950" t="s">
        <v>329</v>
      </c>
      <c r="G2950" t="s">
        <v>329</v>
      </c>
      <c r="H2950" t="s">
        <v>329</v>
      </c>
      <c r="I2950" t="s">
        <v>329</v>
      </c>
      <c r="J2950" t="s">
        <v>329</v>
      </c>
    </row>
    <row r="2951" spans="1:10" x14ac:dyDescent="0.35">
      <c r="A2951" t="s">
        <v>116</v>
      </c>
      <c r="B2951" t="s">
        <v>300</v>
      </c>
      <c r="C2951" t="s">
        <v>184</v>
      </c>
      <c r="D2951" t="s">
        <v>488</v>
      </c>
      <c r="E2951" t="s">
        <v>329</v>
      </c>
      <c r="F2951" t="s">
        <v>329</v>
      </c>
      <c r="G2951" t="s">
        <v>329</v>
      </c>
      <c r="H2951" t="s">
        <v>329</v>
      </c>
      <c r="I2951" t="s">
        <v>329</v>
      </c>
      <c r="J2951" t="s">
        <v>329</v>
      </c>
    </row>
    <row r="2952" spans="1:10" x14ac:dyDescent="0.35">
      <c r="A2952" t="s">
        <v>116</v>
      </c>
      <c r="B2952" t="s">
        <v>300</v>
      </c>
      <c r="C2952" t="s">
        <v>297</v>
      </c>
      <c r="D2952" t="s">
        <v>14</v>
      </c>
      <c r="E2952" t="s">
        <v>329</v>
      </c>
      <c r="F2952" t="s">
        <v>329</v>
      </c>
      <c r="G2952" t="s">
        <v>329</v>
      </c>
      <c r="H2952" t="s">
        <v>329</v>
      </c>
      <c r="I2952" t="s">
        <v>329</v>
      </c>
      <c r="J2952" t="s">
        <v>329</v>
      </c>
    </row>
    <row r="2953" spans="1:10" x14ac:dyDescent="0.35">
      <c r="A2953" t="s">
        <v>116</v>
      </c>
      <c r="B2953" t="s">
        <v>300</v>
      </c>
      <c r="C2953" t="s">
        <v>431</v>
      </c>
      <c r="D2953" t="s">
        <v>216</v>
      </c>
      <c r="E2953">
        <v>3.03881669965015</v>
      </c>
      <c r="F2953">
        <v>4.0056883172747897</v>
      </c>
      <c r="G2953" t="s">
        <v>329</v>
      </c>
      <c r="H2953" t="s">
        <v>329</v>
      </c>
      <c r="I2953" t="s">
        <v>329</v>
      </c>
      <c r="J2953" t="s">
        <v>329</v>
      </c>
    </row>
    <row r="2954" spans="1:10" x14ac:dyDescent="0.35">
      <c r="A2954" t="s">
        <v>116</v>
      </c>
      <c r="B2954" t="s">
        <v>300</v>
      </c>
      <c r="C2954" t="s">
        <v>446</v>
      </c>
      <c r="D2954" t="s">
        <v>252</v>
      </c>
      <c r="E2954">
        <v>63.354037267080741</v>
      </c>
      <c r="F2954">
        <v>63.316582914572862</v>
      </c>
      <c r="G2954">
        <v>63.434343434343447</v>
      </c>
      <c r="H2954">
        <v>65.242165242165242</v>
      </c>
      <c r="I2954" t="s">
        <v>329</v>
      </c>
      <c r="J2954" t="s">
        <v>329</v>
      </c>
    </row>
    <row r="2955" spans="1:10" x14ac:dyDescent="0.35">
      <c r="A2955" t="s">
        <v>116</v>
      </c>
      <c r="B2955" t="s">
        <v>300</v>
      </c>
      <c r="C2955" t="s">
        <v>398</v>
      </c>
      <c r="D2955" t="s">
        <v>163</v>
      </c>
      <c r="E2955">
        <v>7.6254437372843528E-2</v>
      </c>
      <c r="F2955">
        <v>1.0468919669937859E-2</v>
      </c>
      <c r="G2955">
        <v>1.5202503146808835E-2</v>
      </c>
      <c r="H2955">
        <v>1.4776094018204485E-2</v>
      </c>
      <c r="I2955">
        <v>2.438451127376332E-3</v>
      </c>
      <c r="J2955">
        <v>1.3200711699004464E-2</v>
      </c>
    </row>
    <row r="2956" spans="1:10" x14ac:dyDescent="0.35">
      <c r="A2956" t="s">
        <v>116</v>
      </c>
      <c r="B2956" t="s">
        <v>300</v>
      </c>
      <c r="C2956" t="s">
        <v>9</v>
      </c>
      <c r="D2956" t="s">
        <v>457</v>
      </c>
      <c r="E2956">
        <v>15.996244576160171</v>
      </c>
      <c r="F2956">
        <v>18.140848271736278</v>
      </c>
      <c r="G2956">
        <v>23.093050428767683</v>
      </c>
      <c r="H2956">
        <v>26.345872310488083</v>
      </c>
      <c r="I2956">
        <v>26.319311490082598</v>
      </c>
      <c r="J2956">
        <v>22.416811146125003</v>
      </c>
    </row>
    <row r="2957" spans="1:10" x14ac:dyDescent="0.35">
      <c r="A2957" t="s">
        <v>116</v>
      </c>
      <c r="B2957" t="s">
        <v>300</v>
      </c>
      <c r="C2957" t="s">
        <v>5</v>
      </c>
      <c r="D2957" t="s">
        <v>156</v>
      </c>
      <c r="E2957" t="s">
        <v>329</v>
      </c>
      <c r="F2957" t="s">
        <v>329</v>
      </c>
      <c r="G2957" t="s">
        <v>329</v>
      </c>
      <c r="H2957" t="s">
        <v>329</v>
      </c>
      <c r="I2957" t="s">
        <v>329</v>
      </c>
      <c r="J2957" t="s">
        <v>329</v>
      </c>
    </row>
    <row r="2958" spans="1:10" x14ac:dyDescent="0.35">
      <c r="A2958" t="s">
        <v>116</v>
      </c>
      <c r="B2958" t="s">
        <v>300</v>
      </c>
      <c r="C2958" t="s">
        <v>69</v>
      </c>
      <c r="D2958" t="s">
        <v>170</v>
      </c>
      <c r="E2958">
        <v>67.272999999999996</v>
      </c>
      <c r="F2958">
        <v>67.900999999999996</v>
      </c>
      <c r="G2958">
        <v>68.509</v>
      </c>
      <c r="H2958">
        <v>69.096000000000004</v>
      </c>
      <c r="I2958">
        <v>69.662999999999997</v>
      </c>
      <c r="J2958">
        <v>70.209999999999994</v>
      </c>
    </row>
    <row r="2959" spans="1:10" x14ac:dyDescent="0.35">
      <c r="A2959" t="s">
        <v>116</v>
      </c>
      <c r="B2959" t="s">
        <v>300</v>
      </c>
      <c r="C2959" t="s">
        <v>91</v>
      </c>
      <c r="D2959" t="s">
        <v>359</v>
      </c>
      <c r="E2959" t="s">
        <v>329</v>
      </c>
      <c r="F2959" t="s">
        <v>329</v>
      </c>
      <c r="G2959" t="s">
        <v>329</v>
      </c>
      <c r="H2959" t="s">
        <v>329</v>
      </c>
      <c r="I2959" t="s">
        <v>329</v>
      </c>
      <c r="J2959" t="s">
        <v>329</v>
      </c>
    </row>
    <row r="2960" spans="1:10" x14ac:dyDescent="0.35">
      <c r="A2960" t="s">
        <v>116</v>
      </c>
      <c r="B2960" t="s">
        <v>300</v>
      </c>
      <c r="C2960" t="s">
        <v>390</v>
      </c>
      <c r="D2960" t="s">
        <v>473</v>
      </c>
      <c r="E2960" t="s">
        <v>329</v>
      </c>
      <c r="F2960" t="s">
        <v>329</v>
      </c>
      <c r="G2960" t="s">
        <v>329</v>
      </c>
      <c r="H2960" t="s">
        <v>329</v>
      </c>
      <c r="I2960" t="s">
        <v>329</v>
      </c>
      <c r="J2960" t="s">
        <v>329</v>
      </c>
    </row>
    <row r="2961" spans="1:10" x14ac:dyDescent="0.35">
      <c r="A2961" t="s">
        <v>116</v>
      </c>
      <c r="B2961" t="s">
        <v>300</v>
      </c>
      <c r="C2961" t="s">
        <v>70</v>
      </c>
      <c r="D2961" t="s">
        <v>447</v>
      </c>
      <c r="E2961" t="s">
        <v>329</v>
      </c>
      <c r="F2961" t="s">
        <v>329</v>
      </c>
      <c r="G2961" t="s">
        <v>329</v>
      </c>
      <c r="H2961" t="s">
        <v>329</v>
      </c>
      <c r="I2961" t="s">
        <v>329</v>
      </c>
      <c r="J2961" t="s">
        <v>329</v>
      </c>
    </row>
    <row r="2962" spans="1:10" x14ac:dyDescent="0.35">
      <c r="A2962" t="s">
        <v>116</v>
      </c>
      <c r="B2962" t="s">
        <v>300</v>
      </c>
      <c r="C2962" t="s">
        <v>77</v>
      </c>
      <c r="D2962" t="s">
        <v>426</v>
      </c>
      <c r="E2962" t="s">
        <v>329</v>
      </c>
      <c r="F2962" t="s">
        <v>329</v>
      </c>
      <c r="G2962" t="s">
        <v>329</v>
      </c>
      <c r="H2962" t="s">
        <v>329</v>
      </c>
      <c r="I2962" t="s">
        <v>329</v>
      </c>
      <c r="J2962" t="s">
        <v>329</v>
      </c>
    </row>
    <row r="2963" spans="1:10" x14ac:dyDescent="0.35">
      <c r="A2963" t="s">
        <v>126</v>
      </c>
      <c r="B2963" t="s">
        <v>37</v>
      </c>
      <c r="C2963" t="s">
        <v>97</v>
      </c>
      <c r="D2963" t="s">
        <v>217</v>
      </c>
      <c r="E2963">
        <v>100</v>
      </c>
      <c r="F2963" t="s">
        <v>329</v>
      </c>
      <c r="G2963">
        <v>100</v>
      </c>
      <c r="H2963" t="s">
        <v>329</v>
      </c>
      <c r="I2963" t="s">
        <v>329</v>
      </c>
      <c r="J2963" t="s">
        <v>329</v>
      </c>
    </row>
    <row r="2964" spans="1:10" x14ac:dyDescent="0.35">
      <c r="A2964" t="s">
        <v>126</v>
      </c>
      <c r="B2964" t="s">
        <v>37</v>
      </c>
      <c r="C2964" t="s">
        <v>346</v>
      </c>
      <c r="D2964" t="s">
        <v>502</v>
      </c>
      <c r="E2964">
        <v>32.410050223263163</v>
      </c>
      <c r="F2964">
        <v>33.60045384567205</v>
      </c>
      <c r="G2964">
        <v>31.358494422362625</v>
      </c>
      <c r="H2964">
        <v>32.96789906411037</v>
      </c>
      <c r="I2964">
        <v>33.514510455162537</v>
      </c>
      <c r="J2964" t="s">
        <v>329</v>
      </c>
    </row>
    <row r="2965" spans="1:10" x14ac:dyDescent="0.35">
      <c r="A2965" t="s">
        <v>126</v>
      </c>
      <c r="B2965" t="s">
        <v>37</v>
      </c>
      <c r="C2965" t="s">
        <v>313</v>
      </c>
      <c r="D2965" t="s">
        <v>277</v>
      </c>
      <c r="E2965">
        <v>1.7287572776566185</v>
      </c>
      <c r="F2965">
        <v>1.7202798168912479</v>
      </c>
      <c r="G2965">
        <v>1.7890949856715177</v>
      </c>
      <c r="H2965">
        <v>1.7408511356179537</v>
      </c>
      <c r="I2965" t="s">
        <v>329</v>
      </c>
      <c r="J2965" t="s">
        <v>329</v>
      </c>
    </row>
    <row r="2966" spans="1:10" x14ac:dyDescent="0.35">
      <c r="A2966" t="s">
        <v>126</v>
      </c>
      <c r="B2966" t="s">
        <v>37</v>
      </c>
      <c r="C2966" t="s">
        <v>198</v>
      </c>
      <c r="D2966" t="s">
        <v>59</v>
      </c>
      <c r="E2966">
        <v>6.4804171923813572</v>
      </c>
      <c r="F2966">
        <v>6.6079672107532463</v>
      </c>
      <c r="G2966">
        <v>6.2238565665802996</v>
      </c>
      <c r="H2966">
        <v>5.9085494692391212</v>
      </c>
      <c r="I2966">
        <v>5.742408652379404</v>
      </c>
      <c r="J2966" t="s">
        <v>329</v>
      </c>
    </row>
    <row r="2967" spans="1:10" x14ac:dyDescent="0.35">
      <c r="A2967" t="s">
        <v>126</v>
      </c>
      <c r="B2967" t="s">
        <v>37</v>
      </c>
      <c r="C2967" t="s">
        <v>232</v>
      </c>
      <c r="D2967" t="s">
        <v>215</v>
      </c>
      <c r="E2967">
        <v>8.1444255692175567</v>
      </c>
      <c r="F2967">
        <v>11.985562255714335</v>
      </c>
      <c r="G2967">
        <v>16.815532073780471</v>
      </c>
      <c r="H2967">
        <v>16.954406169568827</v>
      </c>
      <c r="I2967">
        <v>17.039506461792648</v>
      </c>
      <c r="J2967" t="s">
        <v>329</v>
      </c>
    </row>
    <row r="2968" spans="1:10" x14ac:dyDescent="0.35">
      <c r="A2968" t="s">
        <v>126</v>
      </c>
      <c r="B2968" t="s">
        <v>37</v>
      </c>
      <c r="C2968" t="s">
        <v>293</v>
      </c>
      <c r="D2968" t="s">
        <v>258</v>
      </c>
      <c r="E2968" t="s">
        <v>329</v>
      </c>
      <c r="F2968" t="s">
        <v>329</v>
      </c>
      <c r="G2968" t="s">
        <v>329</v>
      </c>
      <c r="H2968" t="s">
        <v>329</v>
      </c>
      <c r="I2968" t="s">
        <v>329</v>
      </c>
      <c r="J2968" t="s">
        <v>329</v>
      </c>
    </row>
    <row r="2969" spans="1:10" x14ac:dyDescent="0.35">
      <c r="A2969" t="s">
        <v>126</v>
      </c>
      <c r="B2969" t="s">
        <v>37</v>
      </c>
      <c r="C2969" t="s">
        <v>367</v>
      </c>
      <c r="D2969" t="s">
        <v>0</v>
      </c>
      <c r="E2969">
        <v>4225.0945824809796</v>
      </c>
      <c r="F2969">
        <v>4177.1973083941602</v>
      </c>
      <c r="G2969">
        <v>4375.379188312425</v>
      </c>
      <c r="H2969">
        <v>4391.5600729384751</v>
      </c>
      <c r="I2969">
        <v>4454.7417788322946</v>
      </c>
      <c r="J2969" t="s">
        <v>329</v>
      </c>
    </row>
    <row r="2970" spans="1:10" x14ac:dyDescent="0.35">
      <c r="A2970" t="s">
        <v>126</v>
      </c>
      <c r="B2970" t="s">
        <v>37</v>
      </c>
      <c r="C2970" t="s">
        <v>301</v>
      </c>
      <c r="D2970" t="s">
        <v>209</v>
      </c>
      <c r="E2970">
        <v>61.109532584355478</v>
      </c>
      <c r="F2970">
        <v>59.791573482923141</v>
      </c>
      <c r="G2970">
        <v>62.417649011057073</v>
      </c>
      <c r="H2970">
        <v>61.123546340482449</v>
      </c>
      <c r="I2970">
        <v>60.743080892458053</v>
      </c>
      <c r="J2970" t="s">
        <v>329</v>
      </c>
    </row>
    <row r="2971" spans="1:10" x14ac:dyDescent="0.35">
      <c r="A2971" t="s">
        <v>126</v>
      </c>
      <c r="B2971" t="s">
        <v>37</v>
      </c>
      <c r="C2971" t="s">
        <v>516</v>
      </c>
      <c r="D2971" t="s">
        <v>428</v>
      </c>
      <c r="E2971">
        <v>7.618339788046411</v>
      </c>
      <c r="F2971">
        <v>7.8367687210187942</v>
      </c>
      <c r="G2971">
        <v>7.6446329915811271</v>
      </c>
      <c r="H2971">
        <v>7.7898205743982176</v>
      </c>
      <c r="I2971">
        <v>7.5995939621655069</v>
      </c>
      <c r="J2971">
        <v>7.9101944886283233</v>
      </c>
    </row>
    <row r="2972" spans="1:10" x14ac:dyDescent="0.35">
      <c r="A2972" t="s">
        <v>126</v>
      </c>
      <c r="B2972" t="s">
        <v>37</v>
      </c>
      <c r="C2972" t="s">
        <v>184</v>
      </c>
      <c r="D2972" t="s">
        <v>488</v>
      </c>
      <c r="E2972" t="s">
        <v>329</v>
      </c>
      <c r="F2972" t="s">
        <v>329</v>
      </c>
      <c r="G2972" t="s">
        <v>329</v>
      </c>
      <c r="H2972" t="s">
        <v>329</v>
      </c>
      <c r="I2972" t="s">
        <v>329</v>
      </c>
      <c r="J2972" t="s">
        <v>329</v>
      </c>
    </row>
    <row r="2973" spans="1:10" x14ac:dyDescent="0.35">
      <c r="A2973" t="s">
        <v>126</v>
      </c>
      <c r="B2973" t="s">
        <v>37</v>
      </c>
      <c r="C2973" t="s">
        <v>297</v>
      </c>
      <c r="D2973" t="s">
        <v>14</v>
      </c>
      <c r="E2973" t="s">
        <v>329</v>
      </c>
      <c r="F2973" t="s">
        <v>329</v>
      </c>
      <c r="G2973" t="s">
        <v>329</v>
      </c>
      <c r="H2973" t="s">
        <v>329</v>
      </c>
      <c r="I2973" t="s">
        <v>329</v>
      </c>
      <c r="J2973" t="s">
        <v>329</v>
      </c>
    </row>
    <row r="2974" spans="1:10" x14ac:dyDescent="0.35">
      <c r="A2974" t="s">
        <v>126</v>
      </c>
      <c r="B2974" t="s">
        <v>37</v>
      </c>
      <c r="C2974" t="s">
        <v>431</v>
      </c>
      <c r="D2974" t="s">
        <v>216</v>
      </c>
      <c r="E2974">
        <v>31.341974150388101</v>
      </c>
      <c r="F2974">
        <v>32.199223363926002</v>
      </c>
      <c r="G2974">
        <v>30.7800698457796</v>
      </c>
      <c r="H2974" t="s">
        <v>329</v>
      </c>
      <c r="I2974" t="s">
        <v>329</v>
      </c>
      <c r="J2974" t="s">
        <v>329</v>
      </c>
    </row>
    <row r="2975" spans="1:10" x14ac:dyDescent="0.35">
      <c r="A2975" t="s">
        <v>126</v>
      </c>
      <c r="B2975" t="s">
        <v>37</v>
      </c>
      <c r="C2975" t="s">
        <v>446</v>
      </c>
      <c r="D2975" t="s">
        <v>252</v>
      </c>
      <c r="E2975">
        <v>53.900300023078692</v>
      </c>
      <c r="F2975">
        <v>54.254452333837733</v>
      </c>
      <c r="G2975">
        <v>52.507970244420832</v>
      </c>
      <c r="H2975">
        <v>52.888456970089628</v>
      </c>
      <c r="I2975" t="s">
        <v>329</v>
      </c>
      <c r="J2975" t="s">
        <v>329</v>
      </c>
    </row>
    <row r="2976" spans="1:10" x14ac:dyDescent="0.35">
      <c r="A2976" t="s">
        <v>126</v>
      </c>
      <c r="B2976" t="s">
        <v>37</v>
      </c>
      <c r="C2976" t="s">
        <v>398</v>
      </c>
      <c r="D2976" t="s">
        <v>163</v>
      </c>
      <c r="E2976">
        <v>5.0009688715665872</v>
      </c>
      <c r="F2976">
        <v>5.4369947839460853</v>
      </c>
      <c r="G2976">
        <v>4.9382265669445387</v>
      </c>
      <c r="H2976">
        <v>3.7290246978939101</v>
      </c>
      <c r="I2976">
        <v>3.2742314713784282</v>
      </c>
      <c r="J2976">
        <v>1.9180416570125463</v>
      </c>
    </row>
    <row r="2977" spans="1:10" x14ac:dyDescent="0.35">
      <c r="A2977" t="s">
        <v>126</v>
      </c>
      <c r="B2977" t="s">
        <v>37</v>
      </c>
      <c r="C2977" t="s">
        <v>9</v>
      </c>
      <c r="D2977" t="s">
        <v>457</v>
      </c>
      <c r="E2977">
        <v>15.357865019792918</v>
      </c>
      <c r="F2977">
        <v>17.322955428735835</v>
      </c>
      <c r="G2977">
        <v>17.807762926641225</v>
      </c>
      <c r="H2977">
        <v>16.997391464133198</v>
      </c>
      <c r="I2977">
        <v>15.114440070104648</v>
      </c>
      <c r="J2977">
        <v>10.083463406225892</v>
      </c>
    </row>
    <row r="2978" spans="1:10" x14ac:dyDescent="0.35">
      <c r="A2978" t="s">
        <v>126</v>
      </c>
      <c r="B2978" t="s">
        <v>37</v>
      </c>
      <c r="C2978" t="s">
        <v>5</v>
      </c>
      <c r="D2978" t="s">
        <v>156</v>
      </c>
      <c r="E2978">
        <v>0.97</v>
      </c>
      <c r="F2978" t="s">
        <v>329</v>
      </c>
      <c r="G2978">
        <v>1.24</v>
      </c>
      <c r="H2978" t="s">
        <v>329</v>
      </c>
      <c r="I2978">
        <v>1.1100000000000001</v>
      </c>
      <c r="J2978" t="s">
        <v>329</v>
      </c>
    </row>
    <row r="2979" spans="1:10" x14ac:dyDescent="0.35">
      <c r="A2979" t="s">
        <v>126</v>
      </c>
      <c r="B2979" t="s">
        <v>37</v>
      </c>
      <c r="C2979" t="s">
        <v>69</v>
      </c>
      <c r="D2979" t="s">
        <v>170</v>
      </c>
      <c r="E2979">
        <v>86.165000000000006</v>
      </c>
      <c r="F2979">
        <v>86.183000000000007</v>
      </c>
      <c r="G2979">
        <v>86.2</v>
      </c>
      <c r="H2979">
        <v>86.222999999999999</v>
      </c>
      <c r="I2979">
        <v>86.251000000000005</v>
      </c>
      <c r="J2979">
        <v>86.284000000000006</v>
      </c>
    </row>
    <row r="2980" spans="1:10" x14ac:dyDescent="0.35">
      <c r="A2980" t="s">
        <v>126</v>
      </c>
      <c r="B2980" t="s">
        <v>37</v>
      </c>
      <c r="C2980" t="s">
        <v>91</v>
      </c>
      <c r="D2980" t="s">
        <v>359</v>
      </c>
      <c r="E2980">
        <v>11.763952688103203</v>
      </c>
      <c r="F2980">
        <v>11.935355065934965</v>
      </c>
      <c r="G2980">
        <v>11.864109402257824</v>
      </c>
      <c r="H2980" t="s">
        <v>329</v>
      </c>
      <c r="I2980" t="s">
        <v>329</v>
      </c>
      <c r="J2980" t="s">
        <v>329</v>
      </c>
    </row>
    <row r="2981" spans="1:10" x14ac:dyDescent="0.35">
      <c r="A2981" t="s">
        <v>126</v>
      </c>
      <c r="B2981" t="s">
        <v>37</v>
      </c>
      <c r="C2981" t="s">
        <v>390</v>
      </c>
      <c r="D2981" t="s">
        <v>473</v>
      </c>
      <c r="E2981">
        <v>69.853337388029047</v>
      </c>
      <c r="F2981">
        <v>70.211012367925292</v>
      </c>
      <c r="G2981">
        <v>70.890898518176897</v>
      </c>
      <c r="H2981" t="s">
        <v>329</v>
      </c>
      <c r="I2981" t="s">
        <v>329</v>
      </c>
      <c r="J2981" t="s">
        <v>329</v>
      </c>
    </row>
    <row r="2982" spans="1:10" x14ac:dyDescent="0.35">
      <c r="A2982" t="s">
        <v>126</v>
      </c>
      <c r="B2982" t="s">
        <v>37</v>
      </c>
      <c r="C2982" t="s">
        <v>70</v>
      </c>
      <c r="D2982" t="s">
        <v>447</v>
      </c>
      <c r="E2982">
        <v>7.1458676782065442</v>
      </c>
      <c r="F2982">
        <v>6.8525268244737498</v>
      </c>
      <c r="G2982">
        <v>6.1002386156283208</v>
      </c>
      <c r="H2982" t="s">
        <v>329</v>
      </c>
      <c r="I2982" t="s">
        <v>329</v>
      </c>
      <c r="J2982" t="s">
        <v>329</v>
      </c>
    </row>
    <row r="2983" spans="1:10" x14ac:dyDescent="0.35">
      <c r="A2983" t="s">
        <v>126</v>
      </c>
      <c r="B2983" t="s">
        <v>37</v>
      </c>
      <c r="C2983" t="s">
        <v>77</v>
      </c>
      <c r="D2983" t="s">
        <v>426</v>
      </c>
      <c r="E2983">
        <v>2.30202578268876</v>
      </c>
      <c r="F2983">
        <v>4.43294329432943</v>
      </c>
      <c r="G2983">
        <v>0.88343029519498695</v>
      </c>
      <c r="H2983">
        <v>1.3028620247757501</v>
      </c>
      <c r="I2983">
        <v>0.90659919881931506</v>
      </c>
      <c r="J2983">
        <v>0.229837024655241</v>
      </c>
    </row>
    <row r="2984" spans="1:10" x14ac:dyDescent="0.35">
      <c r="A2984" t="s">
        <v>363</v>
      </c>
      <c r="B2984" t="s">
        <v>248</v>
      </c>
      <c r="C2984" t="s">
        <v>97</v>
      </c>
      <c r="D2984" t="s">
        <v>217</v>
      </c>
      <c r="E2984">
        <v>73</v>
      </c>
      <c r="F2984" t="s">
        <v>329</v>
      </c>
      <c r="G2984">
        <v>77.900000000000006</v>
      </c>
      <c r="H2984" t="s">
        <v>329</v>
      </c>
      <c r="I2984" t="s">
        <v>329</v>
      </c>
      <c r="J2984" t="s">
        <v>329</v>
      </c>
    </row>
    <row r="2985" spans="1:10" x14ac:dyDescent="0.35">
      <c r="A2985" t="s">
        <v>363</v>
      </c>
      <c r="B2985" t="s">
        <v>248</v>
      </c>
      <c r="C2985" t="s">
        <v>346</v>
      </c>
      <c r="D2985" t="s">
        <v>502</v>
      </c>
      <c r="E2985">
        <v>10.717363660737799</v>
      </c>
      <c r="F2985">
        <v>9.5055791053180663</v>
      </c>
      <c r="G2985">
        <v>15.626162780800165</v>
      </c>
      <c r="H2985">
        <v>19.017570977587305</v>
      </c>
      <c r="I2985" t="s">
        <v>329</v>
      </c>
      <c r="J2985" t="s">
        <v>329</v>
      </c>
    </row>
    <row r="2986" spans="1:10" x14ac:dyDescent="0.35">
      <c r="A2986" t="s">
        <v>363</v>
      </c>
      <c r="B2986" t="s">
        <v>248</v>
      </c>
      <c r="C2986" t="s">
        <v>313</v>
      </c>
      <c r="D2986" t="s">
        <v>277</v>
      </c>
      <c r="E2986">
        <v>1.5336627359917934</v>
      </c>
      <c r="F2986">
        <v>1.5941905577537512</v>
      </c>
      <c r="G2986">
        <v>1.4213057313997632</v>
      </c>
      <c r="H2986">
        <v>1.2944524824909251</v>
      </c>
      <c r="I2986" t="s">
        <v>329</v>
      </c>
      <c r="J2986" t="s">
        <v>329</v>
      </c>
    </row>
    <row r="2987" spans="1:10" x14ac:dyDescent="0.35">
      <c r="A2987" t="s">
        <v>363</v>
      </c>
      <c r="B2987" t="s">
        <v>248</v>
      </c>
      <c r="C2987" t="s">
        <v>198</v>
      </c>
      <c r="D2987" t="s">
        <v>59</v>
      </c>
      <c r="E2987">
        <v>42.466300410761555</v>
      </c>
      <c r="F2987">
        <v>41.967799864254076</v>
      </c>
      <c r="G2987">
        <v>41.01779951409442</v>
      </c>
      <c r="H2987">
        <v>41.266030567115266</v>
      </c>
      <c r="I2987" t="s">
        <v>329</v>
      </c>
      <c r="J2987" t="s">
        <v>329</v>
      </c>
    </row>
    <row r="2988" spans="1:10" x14ac:dyDescent="0.35">
      <c r="A2988" t="s">
        <v>363</v>
      </c>
      <c r="B2988" t="s">
        <v>248</v>
      </c>
      <c r="C2988" t="s">
        <v>232</v>
      </c>
      <c r="D2988" t="s">
        <v>215</v>
      </c>
      <c r="E2988">
        <v>46.816335928500649</v>
      </c>
      <c r="F2988">
        <v>48.526621030427854</v>
      </c>
      <c r="G2988">
        <v>43.356037705105408</v>
      </c>
      <c r="H2988">
        <v>39.71639845529743</v>
      </c>
      <c r="I2988" t="s">
        <v>329</v>
      </c>
      <c r="J2988" t="s">
        <v>329</v>
      </c>
    </row>
    <row r="2989" spans="1:10" x14ac:dyDescent="0.35">
      <c r="A2989" t="s">
        <v>363</v>
      </c>
      <c r="B2989" t="s">
        <v>248</v>
      </c>
      <c r="C2989" t="s">
        <v>293</v>
      </c>
      <c r="D2989" t="s">
        <v>258</v>
      </c>
      <c r="E2989" t="s">
        <v>329</v>
      </c>
      <c r="F2989" t="s">
        <v>329</v>
      </c>
      <c r="G2989" t="s">
        <v>329</v>
      </c>
      <c r="H2989" t="s">
        <v>329</v>
      </c>
      <c r="I2989" t="s">
        <v>329</v>
      </c>
      <c r="J2989" t="s">
        <v>329</v>
      </c>
    </row>
    <row r="2990" spans="1:10" x14ac:dyDescent="0.35">
      <c r="A2990" t="s">
        <v>363</v>
      </c>
      <c r="B2990" t="s">
        <v>248</v>
      </c>
      <c r="C2990" t="s">
        <v>367</v>
      </c>
      <c r="D2990" t="s">
        <v>0</v>
      </c>
      <c r="E2990">
        <v>515.47931391587122</v>
      </c>
      <c r="F2990">
        <v>527.15466321337192</v>
      </c>
      <c r="G2990">
        <v>559.72587533099181</v>
      </c>
      <c r="H2990">
        <v>593.66820695345803</v>
      </c>
      <c r="I2990" t="s">
        <v>329</v>
      </c>
      <c r="J2990" t="s">
        <v>329</v>
      </c>
    </row>
    <row r="2991" spans="1:10" x14ac:dyDescent="0.35">
      <c r="A2991" t="s">
        <v>363</v>
      </c>
      <c r="B2991" t="s">
        <v>248</v>
      </c>
      <c r="C2991" t="s">
        <v>301</v>
      </c>
      <c r="D2991" t="s">
        <v>209</v>
      </c>
      <c r="E2991">
        <v>46.912357231705833</v>
      </c>
      <c r="F2991">
        <v>48.613732287867592</v>
      </c>
      <c r="G2991">
        <v>43.311624038463883</v>
      </c>
      <c r="H2991">
        <v>39.628714968038729</v>
      </c>
      <c r="I2991" t="s">
        <v>329</v>
      </c>
      <c r="J2991" t="s">
        <v>329</v>
      </c>
    </row>
    <row r="2992" spans="1:10" x14ac:dyDescent="0.35">
      <c r="A2992" t="s">
        <v>363</v>
      </c>
      <c r="B2992" t="s">
        <v>248</v>
      </c>
      <c r="C2992" t="s">
        <v>516</v>
      </c>
      <c r="D2992" t="s">
        <v>428</v>
      </c>
      <c r="E2992">
        <v>7.8108028530858782</v>
      </c>
      <c r="F2992">
        <v>8.0200618922754678</v>
      </c>
      <c r="G2992">
        <v>7.8797815087414405</v>
      </c>
      <c r="H2992">
        <v>7.6933491144277246</v>
      </c>
      <c r="I2992">
        <v>7.7295967683169531</v>
      </c>
      <c r="J2992" t="s">
        <v>329</v>
      </c>
    </row>
    <row r="2993" spans="1:10" x14ac:dyDescent="0.35">
      <c r="A2993" t="s">
        <v>363</v>
      </c>
      <c r="B2993" t="s">
        <v>248</v>
      </c>
      <c r="C2993" t="s">
        <v>184</v>
      </c>
      <c r="D2993" t="s">
        <v>488</v>
      </c>
      <c r="E2993">
        <v>795000000</v>
      </c>
      <c r="F2993">
        <v>110000000</v>
      </c>
      <c r="G2993">
        <v>130000000</v>
      </c>
      <c r="H2993" t="s">
        <v>329</v>
      </c>
      <c r="I2993">
        <v>33000000</v>
      </c>
      <c r="J2993" t="s">
        <v>329</v>
      </c>
    </row>
    <row r="2994" spans="1:10" x14ac:dyDescent="0.35">
      <c r="A2994" t="s">
        <v>363</v>
      </c>
      <c r="B2994" t="s">
        <v>248</v>
      </c>
      <c r="C2994" t="s">
        <v>297</v>
      </c>
      <c r="D2994" t="s">
        <v>14</v>
      </c>
      <c r="E2994" t="s">
        <v>329</v>
      </c>
      <c r="F2994" t="s">
        <v>329</v>
      </c>
      <c r="G2994" t="s">
        <v>329</v>
      </c>
      <c r="H2994" t="s">
        <v>329</v>
      </c>
      <c r="I2994" t="s">
        <v>329</v>
      </c>
      <c r="J2994" t="s">
        <v>329</v>
      </c>
    </row>
    <row r="2995" spans="1:10" x14ac:dyDescent="0.35">
      <c r="A2995" t="s">
        <v>363</v>
      </c>
      <c r="B2995" t="s">
        <v>248</v>
      </c>
      <c r="C2995" t="s">
        <v>431</v>
      </c>
      <c r="D2995" t="s">
        <v>216</v>
      </c>
      <c r="E2995">
        <v>51.889089839259498</v>
      </c>
      <c r="F2995">
        <v>51.494449696877702</v>
      </c>
      <c r="G2995">
        <v>53.120397189480499</v>
      </c>
      <c r="H2995" t="s">
        <v>329</v>
      </c>
      <c r="I2995" t="s">
        <v>329</v>
      </c>
      <c r="J2995" t="s">
        <v>329</v>
      </c>
    </row>
    <row r="2996" spans="1:10" x14ac:dyDescent="0.35">
      <c r="A2996" t="s">
        <v>363</v>
      </c>
      <c r="B2996" t="s">
        <v>248</v>
      </c>
      <c r="C2996" t="s">
        <v>446</v>
      </c>
      <c r="D2996" t="s">
        <v>252</v>
      </c>
      <c r="E2996">
        <v>93.371059013742936</v>
      </c>
      <c r="F2996">
        <v>92.862509391435012</v>
      </c>
      <c r="G2996">
        <v>92.235294117647044</v>
      </c>
      <c r="H2996">
        <v>92.375601926163711</v>
      </c>
      <c r="I2996" t="s">
        <v>329</v>
      </c>
      <c r="J2996" t="s">
        <v>329</v>
      </c>
    </row>
    <row r="2997" spans="1:10" x14ac:dyDescent="0.35">
      <c r="A2997" t="s">
        <v>363</v>
      </c>
      <c r="B2997" t="s">
        <v>248</v>
      </c>
      <c r="C2997" t="s">
        <v>398</v>
      </c>
      <c r="D2997" t="s">
        <v>163</v>
      </c>
      <c r="E2997">
        <v>1.372119765839326</v>
      </c>
      <c r="F2997">
        <v>0.77390210780808355</v>
      </c>
      <c r="G2997">
        <v>0.38404377561978692</v>
      </c>
      <c r="H2997">
        <v>0.46137453477570356</v>
      </c>
      <c r="I2997">
        <v>0.33530366438221521</v>
      </c>
      <c r="J2997">
        <v>0.29657761399490373</v>
      </c>
    </row>
    <row r="2998" spans="1:10" x14ac:dyDescent="0.35">
      <c r="A2998" t="s">
        <v>363</v>
      </c>
      <c r="B2998" t="s">
        <v>248</v>
      </c>
      <c r="C2998" t="s">
        <v>9</v>
      </c>
      <c r="D2998" t="s">
        <v>457</v>
      </c>
      <c r="E2998">
        <v>21.712475635962846</v>
      </c>
      <c r="F2998">
        <v>22.08695834609771</v>
      </c>
      <c r="G2998">
        <v>24.401542406911425</v>
      </c>
      <c r="H2998">
        <v>18.840648350431515</v>
      </c>
      <c r="I2998">
        <v>17.58983926796013</v>
      </c>
      <c r="J2998">
        <v>12.685394823587448</v>
      </c>
    </row>
    <row r="2999" spans="1:10" x14ac:dyDescent="0.35">
      <c r="A2999" t="s">
        <v>363</v>
      </c>
      <c r="B2999" t="s">
        <v>248</v>
      </c>
      <c r="C2999" t="s">
        <v>5</v>
      </c>
      <c r="D2999" t="s">
        <v>156</v>
      </c>
      <c r="E2999">
        <v>0.99</v>
      </c>
      <c r="F2999" t="s">
        <v>329</v>
      </c>
      <c r="G2999">
        <v>1.19</v>
      </c>
      <c r="H2999" t="s">
        <v>329</v>
      </c>
      <c r="I2999">
        <v>1.04</v>
      </c>
      <c r="J2999" t="s">
        <v>329</v>
      </c>
    </row>
    <row r="3000" spans="1:10" x14ac:dyDescent="0.35">
      <c r="A3000" t="s">
        <v>363</v>
      </c>
      <c r="B3000" t="s">
        <v>248</v>
      </c>
      <c r="C3000" t="s">
        <v>69</v>
      </c>
      <c r="D3000" t="s">
        <v>170</v>
      </c>
      <c r="E3000">
        <v>57.255000000000003</v>
      </c>
      <c r="F3000">
        <v>57.543999999999997</v>
      </c>
      <c r="G3000">
        <v>57.841000000000001</v>
      </c>
      <c r="H3000">
        <v>58.146000000000001</v>
      </c>
      <c r="I3000">
        <v>58.459000000000003</v>
      </c>
      <c r="J3000">
        <v>58.779000000000003</v>
      </c>
    </row>
    <row r="3001" spans="1:10" x14ac:dyDescent="0.35">
      <c r="A3001" t="s">
        <v>363</v>
      </c>
      <c r="B3001" t="s">
        <v>248</v>
      </c>
      <c r="C3001" t="s">
        <v>91</v>
      </c>
      <c r="D3001" t="s">
        <v>359</v>
      </c>
      <c r="E3001">
        <v>15.645984559712261</v>
      </c>
      <c r="F3001">
        <v>15.420012503183656</v>
      </c>
      <c r="G3001">
        <v>15.606496848775297</v>
      </c>
      <c r="H3001">
        <v>15.366876816658811</v>
      </c>
      <c r="I3001">
        <v>15.650060984496083</v>
      </c>
      <c r="J3001">
        <v>14.735799769610317</v>
      </c>
    </row>
    <row r="3002" spans="1:10" x14ac:dyDescent="0.35">
      <c r="A3002" t="s">
        <v>363</v>
      </c>
      <c r="B3002" t="s">
        <v>248</v>
      </c>
      <c r="C3002" t="s">
        <v>390</v>
      </c>
      <c r="D3002" t="s">
        <v>473</v>
      </c>
      <c r="E3002">
        <v>56.947430870186402</v>
      </c>
      <c r="F3002">
        <v>53.447920808212437</v>
      </c>
      <c r="G3002">
        <v>53.864364203693235</v>
      </c>
      <c r="H3002">
        <v>54.880157357566773</v>
      </c>
      <c r="I3002">
        <v>54.154342909548525</v>
      </c>
      <c r="J3002">
        <v>54.326543620247023</v>
      </c>
    </row>
    <row r="3003" spans="1:10" x14ac:dyDescent="0.35">
      <c r="A3003" t="s">
        <v>363</v>
      </c>
      <c r="B3003" t="s">
        <v>248</v>
      </c>
      <c r="C3003" t="s">
        <v>70</v>
      </c>
      <c r="D3003" t="s">
        <v>447</v>
      </c>
      <c r="E3003">
        <v>18.753115789837345</v>
      </c>
      <c r="F3003">
        <v>20.927149832180106</v>
      </c>
      <c r="G3003">
        <v>18.873373856877841</v>
      </c>
      <c r="H3003">
        <v>17.999202530021222</v>
      </c>
      <c r="I3003">
        <v>19.123585372900788</v>
      </c>
      <c r="J3003">
        <v>18.808574606777498</v>
      </c>
    </row>
    <row r="3004" spans="1:10" x14ac:dyDescent="0.35">
      <c r="A3004" t="s">
        <v>363</v>
      </c>
      <c r="B3004" t="s">
        <v>248</v>
      </c>
      <c r="C3004" t="s">
        <v>77</v>
      </c>
      <c r="D3004" t="s">
        <v>426</v>
      </c>
      <c r="E3004">
        <v>5.4548554615021301</v>
      </c>
      <c r="F3004">
        <v>8.0826726583803605</v>
      </c>
      <c r="G3004">
        <v>7.19361357537269</v>
      </c>
      <c r="H3004">
        <v>7.1353807929824002</v>
      </c>
      <c r="I3004">
        <v>6.0357918680234404</v>
      </c>
      <c r="J3004">
        <v>3.99910182366839</v>
      </c>
    </row>
    <row r="3005" spans="1:10" x14ac:dyDescent="0.35">
      <c r="A3005" t="s">
        <v>477</v>
      </c>
      <c r="B3005" t="s">
        <v>481</v>
      </c>
      <c r="C3005" t="s">
        <v>97</v>
      </c>
      <c r="D3005" t="s">
        <v>217</v>
      </c>
      <c r="E3005">
        <v>9.3000000000000007</v>
      </c>
      <c r="F3005" t="s">
        <v>329</v>
      </c>
      <c r="G3005">
        <v>14.4</v>
      </c>
      <c r="H3005" t="s">
        <v>329</v>
      </c>
      <c r="I3005" t="s">
        <v>329</v>
      </c>
      <c r="J3005" t="s">
        <v>329</v>
      </c>
    </row>
    <row r="3006" spans="1:10" x14ac:dyDescent="0.35">
      <c r="A3006" t="s">
        <v>477</v>
      </c>
      <c r="B3006" t="s">
        <v>481</v>
      </c>
      <c r="C3006" t="s">
        <v>346</v>
      </c>
      <c r="D3006" t="s">
        <v>502</v>
      </c>
      <c r="E3006">
        <v>1.1577231803104493E-2</v>
      </c>
      <c r="F3006">
        <v>0</v>
      </c>
      <c r="G3006">
        <v>0</v>
      </c>
      <c r="H3006">
        <v>1.2289185980753847E-2</v>
      </c>
      <c r="I3006" t="s">
        <v>329</v>
      </c>
      <c r="J3006" t="s">
        <v>329</v>
      </c>
    </row>
    <row r="3007" spans="1:10" x14ac:dyDescent="0.35">
      <c r="A3007" t="s">
        <v>477</v>
      </c>
      <c r="B3007" t="s">
        <v>481</v>
      </c>
      <c r="C3007" t="s">
        <v>313</v>
      </c>
      <c r="D3007" t="s">
        <v>277</v>
      </c>
      <c r="E3007">
        <v>0.52655763128042388</v>
      </c>
      <c r="F3007">
        <v>0.6858394940473268</v>
      </c>
      <c r="G3007">
        <v>0.82002563976395249</v>
      </c>
      <c r="H3007">
        <v>0.70085692065151273</v>
      </c>
      <c r="I3007" t="s">
        <v>329</v>
      </c>
      <c r="J3007" t="s">
        <v>329</v>
      </c>
    </row>
    <row r="3008" spans="1:10" x14ac:dyDescent="0.35">
      <c r="A3008" t="s">
        <v>477</v>
      </c>
      <c r="B3008" t="s">
        <v>481</v>
      </c>
      <c r="C3008" t="s">
        <v>198</v>
      </c>
      <c r="D3008" t="s">
        <v>59</v>
      </c>
      <c r="E3008">
        <v>76.763867549288491</v>
      </c>
      <c r="F3008">
        <v>73.110026933372325</v>
      </c>
      <c r="G3008">
        <v>67.905526520197242</v>
      </c>
      <c r="H3008">
        <v>73.208610003754643</v>
      </c>
      <c r="I3008" t="s">
        <v>329</v>
      </c>
      <c r="J3008" t="s">
        <v>329</v>
      </c>
    </row>
    <row r="3009" spans="1:10" x14ac:dyDescent="0.35">
      <c r="A3009" t="s">
        <v>477</v>
      </c>
      <c r="B3009" t="s">
        <v>481</v>
      </c>
      <c r="C3009" t="s">
        <v>232</v>
      </c>
      <c r="D3009" t="s">
        <v>215</v>
      </c>
      <c r="E3009">
        <v>19.717192458465561</v>
      </c>
      <c r="F3009">
        <v>18.17462724429701</v>
      </c>
      <c r="G3009">
        <v>0.82274821716651003</v>
      </c>
      <c r="H3009">
        <v>-7.6953167841343886</v>
      </c>
      <c r="I3009" t="s">
        <v>329</v>
      </c>
      <c r="J3009" t="s">
        <v>329</v>
      </c>
    </row>
    <row r="3010" spans="1:10" x14ac:dyDescent="0.35">
      <c r="A3010" t="s">
        <v>477</v>
      </c>
      <c r="B3010" t="s">
        <v>481</v>
      </c>
      <c r="C3010" t="s">
        <v>293</v>
      </c>
      <c r="D3010" t="s">
        <v>258</v>
      </c>
      <c r="E3010" t="s">
        <v>329</v>
      </c>
      <c r="F3010" t="s">
        <v>329</v>
      </c>
      <c r="G3010" t="s">
        <v>329</v>
      </c>
      <c r="H3010" t="s">
        <v>329</v>
      </c>
      <c r="I3010" t="s">
        <v>329</v>
      </c>
      <c r="J3010" t="s">
        <v>329</v>
      </c>
    </row>
    <row r="3011" spans="1:10" x14ac:dyDescent="0.35">
      <c r="A3011" t="s">
        <v>477</v>
      </c>
      <c r="B3011" t="s">
        <v>481</v>
      </c>
      <c r="C3011" t="s">
        <v>367</v>
      </c>
      <c r="D3011" t="s">
        <v>0</v>
      </c>
      <c r="E3011">
        <v>136.7857456332836</v>
      </c>
      <c r="F3011">
        <v>114.21347848831189</v>
      </c>
      <c r="G3011">
        <v>129.06442141323814</v>
      </c>
      <c r="H3011">
        <v>152.47180612437708</v>
      </c>
      <c r="I3011" t="s">
        <v>329</v>
      </c>
      <c r="J3011" t="s">
        <v>329</v>
      </c>
    </row>
    <row r="3012" spans="1:10" x14ac:dyDescent="0.35">
      <c r="A3012" t="s">
        <v>477</v>
      </c>
      <c r="B3012" t="s">
        <v>481</v>
      </c>
      <c r="C3012" t="s">
        <v>301</v>
      </c>
      <c r="D3012" t="s">
        <v>209</v>
      </c>
      <c r="E3012">
        <v>21.105876925948792</v>
      </c>
      <c r="F3012">
        <v>24.192864232140561</v>
      </c>
      <c r="G3012">
        <v>29.687736144159089</v>
      </c>
      <c r="H3012">
        <v>24.938795209646727</v>
      </c>
      <c r="I3012" t="s">
        <v>329</v>
      </c>
      <c r="J3012" t="s">
        <v>329</v>
      </c>
    </row>
    <row r="3013" spans="1:10" x14ac:dyDescent="0.35">
      <c r="A3013" t="s">
        <v>477</v>
      </c>
      <c r="B3013" t="s">
        <v>481</v>
      </c>
      <c r="C3013" t="s">
        <v>516</v>
      </c>
      <c r="D3013" t="s">
        <v>428</v>
      </c>
      <c r="E3013">
        <v>5.9995409837758533</v>
      </c>
      <c r="F3013">
        <v>7.0674059802169449</v>
      </c>
      <c r="G3013">
        <v>6.7197117737224907</v>
      </c>
      <c r="H3013">
        <v>5.6145964546266018</v>
      </c>
      <c r="I3013">
        <v>5.9716690009653357</v>
      </c>
      <c r="J3013" t="s">
        <v>329</v>
      </c>
    </row>
    <row r="3014" spans="1:10" x14ac:dyDescent="0.35">
      <c r="A3014" t="s">
        <v>477</v>
      </c>
      <c r="B3014" t="s">
        <v>481</v>
      </c>
      <c r="C3014" t="s">
        <v>184</v>
      </c>
      <c r="D3014" t="s">
        <v>488</v>
      </c>
      <c r="E3014" t="s">
        <v>329</v>
      </c>
      <c r="F3014" t="s">
        <v>329</v>
      </c>
      <c r="G3014" t="s">
        <v>329</v>
      </c>
      <c r="H3014" t="s">
        <v>329</v>
      </c>
      <c r="I3014" t="s">
        <v>329</v>
      </c>
      <c r="J3014" t="s">
        <v>329</v>
      </c>
    </row>
    <row r="3015" spans="1:10" x14ac:dyDescent="0.35">
      <c r="A3015" t="s">
        <v>477</v>
      </c>
      <c r="B3015" t="s">
        <v>481</v>
      </c>
      <c r="C3015" t="s">
        <v>297</v>
      </c>
      <c r="D3015" t="s">
        <v>14</v>
      </c>
      <c r="E3015" t="s">
        <v>329</v>
      </c>
      <c r="F3015" t="s">
        <v>329</v>
      </c>
      <c r="G3015" t="s">
        <v>329</v>
      </c>
      <c r="H3015" t="s">
        <v>329</v>
      </c>
      <c r="I3015" t="s">
        <v>329</v>
      </c>
      <c r="J3015" t="s">
        <v>329</v>
      </c>
    </row>
    <row r="3016" spans="1:10" x14ac:dyDescent="0.35">
      <c r="A3016" t="s">
        <v>477</v>
      </c>
      <c r="B3016" t="s">
        <v>481</v>
      </c>
      <c r="C3016" t="s">
        <v>431</v>
      </c>
      <c r="D3016" t="s">
        <v>216</v>
      </c>
      <c r="E3016">
        <v>80.138986120709106</v>
      </c>
      <c r="F3016">
        <v>81.274946780423903</v>
      </c>
      <c r="G3016" t="s">
        <v>329</v>
      </c>
      <c r="H3016" t="s">
        <v>329</v>
      </c>
      <c r="I3016" t="s">
        <v>329</v>
      </c>
      <c r="J3016" t="s">
        <v>329</v>
      </c>
    </row>
    <row r="3017" spans="1:10" x14ac:dyDescent="0.35">
      <c r="A3017" t="s">
        <v>477</v>
      </c>
      <c r="B3017" t="s">
        <v>481</v>
      </c>
      <c r="C3017" t="s">
        <v>446</v>
      </c>
      <c r="D3017" t="s">
        <v>252</v>
      </c>
      <c r="E3017">
        <v>70.625</v>
      </c>
      <c r="F3017">
        <v>69.060773480662988</v>
      </c>
      <c r="G3017">
        <v>77.40667976424362</v>
      </c>
      <c r="H3017">
        <v>80.747663551401871</v>
      </c>
      <c r="I3017" t="s">
        <v>329</v>
      </c>
      <c r="J3017" t="s">
        <v>329</v>
      </c>
    </row>
    <row r="3018" spans="1:10" x14ac:dyDescent="0.35">
      <c r="A3018" t="s">
        <v>477</v>
      </c>
      <c r="B3018" t="s">
        <v>481</v>
      </c>
      <c r="C3018" t="s">
        <v>398</v>
      </c>
      <c r="D3018" t="s">
        <v>163</v>
      </c>
      <c r="E3018">
        <v>1.8521100558332801</v>
      </c>
      <c r="F3018">
        <v>1.1073910438065337</v>
      </c>
      <c r="G3018">
        <v>19.357565289967887</v>
      </c>
      <c r="H3018">
        <v>31.494213773349745</v>
      </c>
      <c r="I3018">
        <v>27.031870426697484</v>
      </c>
      <c r="J3018">
        <v>19.830681448043347</v>
      </c>
    </row>
    <row r="3019" spans="1:10" x14ac:dyDescent="0.35">
      <c r="A3019" t="s">
        <v>477</v>
      </c>
      <c r="B3019" t="s">
        <v>481</v>
      </c>
      <c r="C3019" t="s">
        <v>9</v>
      </c>
      <c r="D3019" t="s">
        <v>457</v>
      </c>
      <c r="E3019">
        <v>12.511703112204117</v>
      </c>
      <c r="F3019">
        <v>17.811189877768456</v>
      </c>
      <c r="G3019">
        <v>3.4950955296495319</v>
      </c>
      <c r="H3019">
        <v>4.4349070912237023</v>
      </c>
      <c r="I3019">
        <v>3.6463013797738766</v>
      </c>
      <c r="J3019">
        <v>4.5603388109971004</v>
      </c>
    </row>
    <row r="3020" spans="1:10" x14ac:dyDescent="0.35">
      <c r="A3020" t="s">
        <v>477</v>
      </c>
      <c r="B3020" t="s">
        <v>481</v>
      </c>
      <c r="C3020" t="s">
        <v>5</v>
      </c>
      <c r="D3020" t="s">
        <v>156</v>
      </c>
      <c r="E3020">
        <v>1.1599999999999999</v>
      </c>
      <c r="F3020" t="s">
        <v>329</v>
      </c>
      <c r="G3020">
        <v>1.1200000000000001</v>
      </c>
      <c r="H3020" t="s">
        <v>329</v>
      </c>
      <c r="I3020">
        <v>1.03</v>
      </c>
      <c r="J3020" t="s">
        <v>329</v>
      </c>
    </row>
    <row r="3021" spans="1:10" x14ac:dyDescent="0.35">
      <c r="A3021" t="s">
        <v>477</v>
      </c>
      <c r="B3021" t="s">
        <v>481</v>
      </c>
      <c r="C3021" t="s">
        <v>69</v>
      </c>
      <c r="D3021" t="s">
        <v>170</v>
      </c>
      <c r="E3021">
        <v>17.559000000000001</v>
      </c>
      <c r="F3021">
        <v>17.765999999999998</v>
      </c>
      <c r="G3021">
        <v>17.986000000000001</v>
      </c>
      <c r="H3021">
        <v>18.22</v>
      </c>
      <c r="I3021">
        <v>18.469000000000001</v>
      </c>
      <c r="J3021">
        <v>18.731999999999999</v>
      </c>
    </row>
    <row r="3022" spans="1:10" x14ac:dyDescent="0.35">
      <c r="A3022" t="s">
        <v>477</v>
      </c>
      <c r="B3022" t="s">
        <v>481</v>
      </c>
      <c r="C3022" t="s">
        <v>91</v>
      </c>
      <c r="D3022" t="s">
        <v>359</v>
      </c>
      <c r="E3022">
        <v>4.7635726053089273</v>
      </c>
      <c r="F3022">
        <v>4.7595618116107357</v>
      </c>
      <c r="G3022">
        <v>6.0495483397498253</v>
      </c>
      <c r="H3022">
        <v>6.6577531990153833</v>
      </c>
      <c r="I3022">
        <v>6.2860624745192455</v>
      </c>
      <c r="J3022">
        <v>5.7224959434941454</v>
      </c>
    </row>
    <row r="3023" spans="1:10" x14ac:dyDescent="0.35">
      <c r="A3023" t="s">
        <v>477</v>
      </c>
      <c r="B3023" t="s">
        <v>481</v>
      </c>
      <c r="C3023" t="s">
        <v>390</v>
      </c>
      <c r="D3023" t="s">
        <v>473</v>
      </c>
      <c r="E3023">
        <v>43.484697519953848</v>
      </c>
      <c r="F3023">
        <v>45.658059630919198</v>
      </c>
      <c r="G3023">
        <v>40.849304086178542</v>
      </c>
      <c r="H3023">
        <v>35.697118081448679</v>
      </c>
      <c r="I3023">
        <v>36.608124503569883</v>
      </c>
      <c r="J3023">
        <v>37.331949406998611</v>
      </c>
    </row>
    <row r="3024" spans="1:10" x14ac:dyDescent="0.35">
      <c r="A3024" t="s">
        <v>477</v>
      </c>
      <c r="B3024" t="s">
        <v>481</v>
      </c>
      <c r="C3024" t="s">
        <v>70</v>
      </c>
      <c r="D3024" t="s">
        <v>447</v>
      </c>
      <c r="E3024">
        <v>40.898376788219828</v>
      </c>
      <c r="F3024">
        <v>38.250718355173312</v>
      </c>
      <c r="G3024">
        <v>38.08202195849239</v>
      </c>
      <c r="H3024">
        <v>35.800991216318771</v>
      </c>
      <c r="I3024">
        <v>36.530265618016557</v>
      </c>
      <c r="J3024">
        <v>36.418794729560361</v>
      </c>
    </row>
    <row r="3025" spans="1:10" x14ac:dyDescent="0.35">
      <c r="A3025" t="s">
        <v>477</v>
      </c>
      <c r="B3025" t="s">
        <v>481</v>
      </c>
      <c r="C3025" t="s">
        <v>77</v>
      </c>
      <c r="D3025" t="s">
        <v>426</v>
      </c>
      <c r="E3025">
        <v>0.80407308088267904</v>
      </c>
      <c r="F3025">
        <v>2.9423851401327998</v>
      </c>
      <c r="G3025">
        <v>0.45508982035928303</v>
      </c>
      <c r="H3025">
        <v>2.29852169766334</v>
      </c>
      <c r="I3025">
        <v>-0.92454471999504795</v>
      </c>
      <c r="J3025">
        <v>1.00688508649488</v>
      </c>
    </row>
    <row r="3026" spans="1:10" x14ac:dyDescent="0.35">
      <c r="A3026" t="s">
        <v>151</v>
      </c>
      <c r="B3026" t="s">
        <v>291</v>
      </c>
      <c r="C3026" t="s">
        <v>97</v>
      </c>
      <c r="D3026" t="s">
        <v>217</v>
      </c>
      <c r="E3026">
        <v>48</v>
      </c>
      <c r="F3026" t="s">
        <v>329</v>
      </c>
      <c r="G3026">
        <v>55.6</v>
      </c>
      <c r="H3026" t="s">
        <v>329</v>
      </c>
      <c r="I3026" t="s">
        <v>329</v>
      </c>
      <c r="J3026" t="s">
        <v>329</v>
      </c>
    </row>
    <row r="3027" spans="1:10" x14ac:dyDescent="0.35">
      <c r="A3027" t="s">
        <v>151</v>
      </c>
      <c r="B3027" t="s">
        <v>291</v>
      </c>
      <c r="C3027" t="s">
        <v>346</v>
      </c>
      <c r="D3027" t="s">
        <v>502</v>
      </c>
      <c r="E3027">
        <v>0.45691816448337075</v>
      </c>
      <c r="F3027">
        <v>0.39860059863595709</v>
      </c>
      <c r="G3027">
        <v>0.36311971131104764</v>
      </c>
      <c r="H3027">
        <v>0.34286486109457848</v>
      </c>
      <c r="I3027" t="s">
        <v>329</v>
      </c>
      <c r="J3027" t="s">
        <v>329</v>
      </c>
    </row>
    <row r="3028" spans="1:10" x14ac:dyDescent="0.35">
      <c r="A3028" t="s">
        <v>151</v>
      </c>
      <c r="B3028" t="s">
        <v>291</v>
      </c>
      <c r="C3028" t="s">
        <v>313</v>
      </c>
      <c r="D3028" t="s">
        <v>277</v>
      </c>
      <c r="E3028">
        <v>0.76699301646158702</v>
      </c>
      <c r="F3028">
        <v>0.75706944914525154</v>
      </c>
      <c r="G3028">
        <v>0.7434096798680655</v>
      </c>
      <c r="H3028">
        <v>0.71599248888542699</v>
      </c>
      <c r="I3028" t="s">
        <v>329</v>
      </c>
      <c r="J3028" t="s">
        <v>329</v>
      </c>
    </row>
    <row r="3029" spans="1:10" x14ac:dyDescent="0.35">
      <c r="A3029" t="s">
        <v>151</v>
      </c>
      <c r="B3029" t="s">
        <v>291</v>
      </c>
      <c r="C3029" t="s">
        <v>198</v>
      </c>
      <c r="D3029" t="s">
        <v>59</v>
      </c>
      <c r="E3029">
        <v>81.528162719427428</v>
      </c>
      <c r="F3029">
        <v>80.615734551782509</v>
      </c>
      <c r="G3029">
        <v>80.687190664440351</v>
      </c>
      <c r="H3029">
        <v>81.493718737842073</v>
      </c>
      <c r="I3029" t="s">
        <v>329</v>
      </c>
      <c r="J3029" t="s">
        <v>329</v>
      </c>
    </row>
    <row r="3030" spans="1:10" x14ac:dyDescent="0.35">
      <c r="A3030" t="s">
        <v>151</v>
      </c>
      <c r="B3030" t="s">
        <v>291</v>
      </c>
      <c r="C3030" t="s">
        <v>232</v>
      </c>
      <c r="D3030" t="s">
        <v>215</v>
      </c>
      <c r="E3030">
        <v>-111.8207607541902</v>
      </c>
      <c r="F3030">
        <v>-104.28269413912834</v>
      </c>
      <c r="G3030">
        <v>-98.576637196489102</v>
      </c>
      <c r="H3030">
        <v>-91.375515561225754</v>
      </c>
      <c r="I3030" t="s">
        <v>329</v>
      </c>
      <c r="J3030" t="s">
        <v>329</v>
      </c>
    </row>
    <row r="3031" spans="1:10" x14ac:dyDescent="0.35">
      <c r="A3031" t="s">
        <v>151</v>
      </c>
      <c r="B3031" t="s">
        <v>291</v>
      </c>
      <c r="C3031" t="s">
        <v>293</v>
      </c>
      <c r="D3031" t="s">
        <v>258</v>
      </c>
      <c r="E3031" t="s">
        <v>329</v>
      </c>
      <c r="F3031" t="s">
        <v>329</v>
      </c>
      <c r="G3031" t="s">
        <v>329</v>
      </c>
      <c r="H3031" t="s">
        <v>329</v>
      </c>
      <c r="I3031" t="s">
        <v>329</v>
      </c>
      <c r="J3031" t="s">
        <v>329</v>
      </c>
    </row>
    <row r="3032" spans="1:10" x14ac:dyDescent="0.35">
      <c r="A3032" t="s">
        <v>151</v>
      </c>
      <c r="B3032" t="s">
        <v>291</v>
      </c>
      <c r="C3032" t="s">
        <v>367</v>
      </c>
      <c r="D3032" t="s">
        <v>0</v>
      </c>
      <c r="E3032">
        <v>752.51708420516059</v>
      </c>
      <c r="F3032">
        <v>775.038416677653</v>
      </c>
      <c r="G3032">
        <v>796.63250093379759</v>
      </c>
      <c r="H3032">
        <v>773.02116903559636</v>
      </c>
      <c r="I3032" t="s">
        <v>329</v>
      </c>
      <c r="J3032" t="s">
        <v>329</v>
      </c>
    </row>
    <row r="3033" spans="1:10" x14ac:dyDescent="0.35">
      <c r="A3033" t="s">
        <v>151</v>
      </c>
      <c r="B3033" t="s">
        <v>291</v>
      </c>
      <c r="C3033" t="s">
        <v>301</v>
      </c>
      <c r="D3033" t="s">
        <v>209</v>
      </c>
      <c r="E3033">
        <v>18.014919949632009</v>
      </c>
      <c r="F3033">
        <v>18.985664849581529</v>
      </c>
      <c r="G3033">
        <v>18.949689624248617</v>
      </c>
      <c r="H3033">
        <v>18.163415652508952</v>
      </c>
      <c r="I3033" t="s">
        <v>329</v>
      </c>
      <c r="J3033" t="s">
        <v>329</v>
      </c>
    </row>
    <row r="3034" spans="1:10" x14ac:dyDescent="0.35">
      <c r="A3034" t="s">
        <v>151</v>
      </c>
      <c r="B3034" t="s">
        <v>291</v>
      </c>
      <c r="C3034" t="s">
        <v>516</v>
      </c>
      <c r="D3034" t="s">
        <v>428</v>
      </c>
      <c r="E3034">
        <v>6.8124771461843858</v>
      </c>
      <c r="F3034">
        <v>6.7556835428463806</v>
      </c>
      <c r="G3034">
        <v>6.688501605036226</v>
      </c>
      <c r="H3034">
        <v>7.0257709836841027</v>
      </c>
      <c r="I3034">
        <v>7.4298725676966431</v>
      </c>
      <c r="J3034" t="s">
        <v>329</v>
      </c>
    </row>
    <row r="3035" spans="1:10" x14ac:dyDescent="0.35">
      <c r="A3035" t="s">
        <v>151</v>
      </c>
      <c r="B3035" t="s">
        <v>291</v>
      </c>
      <c r="C3035" t="s">
        <v>184</v>
      </c>
      <c r="D3035" t="s">
        <v>488</v>
      </c>
      <c r="E3035" t="s">
        <v>329</v>
      </c>
      <c r="F3035" t="s">
        <v>329</v>
      </c>
      <c r="G3035">
        <v>0</v>
      </c>
      <c r="H3035">
        <v>407300000</v>
      </c>
      <c r="I3035" t="s">
        <v>329</v>
      </c>
      <c r="J3035">
        <v>880000000</v>
      </c>
    </row>
    <row r="3036" spans="1:10" x14ac:dyDescent="0.35">
      <c r="A3036" t="s">
        <v>151</v>
      </c>
      <c r="B3036" t="s">
        <v>291</v>
      </c>
      <c r="C3036" t="s">
        <v>297</v>
      </c>
      <c r="D3036" t="s">
        <v>14</v>
      </c>
      <c r="E3036" t="s">
        <v>329</v>
      </c>
      <c r="F3036" t="s">
        <v>329</v>
      </c>
      <c r="G3036" t="s">
        <v>329</v>
      </c>
      <c r="H3036" t="s">
        <v>329</v>
      </c>
      <c r="I3036" t="s">
        <v>329</v>
      </c>
      <c r="J3036" t="s">
        <v>329</v>
      </c>
    </row>
    <row r="3037" spans="1:10" x14ac:dyDescent="0.35">
      <c r="A3037" t="s">
        <v>151</v>
      </c>
      <c r="B3037" t="s">
        <v>291</v>
      </c>
      <c r="C3037" t="s">
        <v>431</v>
      </c>
      <c r="D3037" t="s">
        <v>216</v>
      </c>
      <c r="E3037">
        <v>86.792062008930202</v>
      </c>
      <c r="F3037">
        <v>86.169546617910697</v>
      </c>
      <c r="G3037">
        <v>86.472302626412599</v>
      </c>
      <c r="H3037" t="s">
        <v>329</v>
      </c>
      <c r="I3037" t="s">
        <v>329</v>
      </c>
      <c r="J3037" t="s">
        <v>329</v>
      </c>
    </row>
    <row r="3038" spans="1:10" x14ac:dyDescent="0.35">
      <c r="A3038" t="s">
        <v>151</v>
      </c>
      <c r="B3038" t="s">
        <v>291</v>
      </c>
      <c r="C3038" t="s">
        <v>446</v>
      </c>
      <c r="D3038" t="s">
        <v>252</v>
      </c>
      <c r="E3038">
        <v>39.963336388634282</v>
      </c>
      <c r="F3038">
        <v>35.516122877313485</v>
      </c>
      <c r="G3038">
        <v>37.19406720400427</v>
      </c>
      <c r="H3038">
        <v>37.858457291826404</v>
      </c>
      <c r="I3038" t="s">
        <v>329</v>
      </c>
      <c r="J3038" t="s">
        <v>329</v>
      </c>
    </row>
    <row r="3039" spans="1:10" x14ac:dyDescent="0.35">
      <c r="A3039" t="s">
        <v>151</v>
      </c>
      <c r="B3039" t="s">
        <v>291</v>
      </c>
      <c r="C3039" t="s">
        <v>398</v>
      </c>
      <c r="D3039" t="s">
        <v>163</v>
      </c>
      <c r="E3039">
        <v>87.131679092679775</v>
      </c>
      <c r="F3039">
        <v>89.126472851510059</v>
      </c>
      <c r="G3039">
        <v>84.038927616375162</v>
      </c>
      <c r="H3039">
        <v>87.620664636391353</v>
      </c>
      <c r="I3039">
        <v>90.854186859808991</v>
      </c>
      <c r="J3039" t="s">
        <v>329</v>
      </c>
    </row>
    <row r="3040" spans="1:10" x14ac:dyDescent="0.35">
      <c r="A3040" t="s">
        <v>151</v>
      </c>
      <c r="B3040" t="s">
        <v>291</v>
      </c>
      <c r="C3040" t="s">
        <v>9</v>
      </c>
      <c r="D3040" t="s">
        <v>457</v>
      </c>
      <c r="E3040">
        <v>1.4014807585964413</v>
      </c>
      <c r="F3040">
        <v>9.9521058835505585</v>
      </c>
      <c r="G3040">
        <v>2.3793781154312836</v>
      </c>
      <c r="H3040">
        <v>20.16860693470565</v>
      </c>
      <c r="I3040">
        <v>16.306688310331964</v>
      </c>
      <c r="J3040" t="s">
        <v>329</v>
      </c>
    </row>
    <row r="3041" spans="1:10" x14ac:dyDescent="0.35">
      <c r="A3041" t="s">
        <v>151</v>
      </c>
      <c r="B3041" t="s">
        <v>291</v>
      </c>
      <c r="C3041" t="s">
        <v>5</v>
      </c>
      <c r="D3041" t="s">
        <v>156</v>
      </c>
      <c r="E3041">
        <v>0.77</v>
      </c>
      <c r="F3041" t="s">
        <v>329</v>
      </c>
      <c r="G3041">
        <v>1.0900000000000001</v>
      </c>
      <c r="H3041" t="s">
        <v>329</v>
      </c>
      <c r="I3041">
        <v>0.84</v>
      </c>
      <c r="J3041" t="s">
        <v>329</v>
      </c>
    </row>
    <row r="3042" spans="1:10" x14ac:dyDescent="0.35">
      <c r="A3042" t="s">
        <v>151</v>
      </c>
      <c r="B3042" t="s">
        <v>291</v>
      </c>
      <c r="C3042" t="s">
        <v>69</v>
      </c>
      <c r="D3042" t="s">
        <v>170</v>
      </c>
      <c r="E3042">
        <v>43.48</v>
      </c>
      <c r="F3042">
        <v>44.362000000000002</v>
      </c>
      <c r="G3042">
        <v>45.234000000000002</v>
      </c>
      <c r="H3042">
        <v>46.094000000000001</v>
      </c>
      <c r="I3042">
        <v>46.942</v>
      </c>
      <c r="J3042">
        <v>47.776000000000003</v>
      </c>
    </row>
    <row r="3043" spans="1:10" x14ac:dyDescent="0.35">
      <c r="A3043" t="s">
        <v>151</v>
      </c>
      <c r="B3043" t="s">
        <v>291</v>
      </c>
      <c r="C3043" t="s">
        <v>91</v>
      </c>
      <c r="D3043" t="s">
        <v>359</v>
      </c>
      <c r="E3043">
        <v>6.5528169793600393</v>
      </c>
      <c r="F3043">
        <v>7.1886575821123397</v>
      </c>
      <c r="G3043">
        <v>7.7932157706961487</v>
      </c>
      <c r="H3043">
        <v>9.031203638564028</v>
      </c>
      <c r="I3043">
        <v>9.7541300458648941</v>
      </c>
      <c r="J3043">
        <v>9.5318677782715024</v>
      </c>
    </row>
    <row r="3044" spans="1:10" x14ac:dyDescent="0.35">
      <c r="A3044" t="s">
        <v>151</v>
      </c>
      <c r="B3044" t="s">
        <v>291</v>
      </c>
      <c r="C3044" t="s">
        <v>390</v>
      </c>
      <c r="D3044" t="s">
        <v>473</v>
      </c>
      <c r="E3044">
        <v>50.78884367178054</v>
      </c>
      <c r="F3044">
        <v>49.363704854702412</v>
      </c>
      <c r="G3044">
        <v>50.63202316170208</v>
      </c>
      <c r="H3044">
        <v>52.966421898790173</v>
      </c>
      <c r="I3044">
        <v>54.818076004071692</v>
      </c>
      <c r="J3044">
        <v>58.759825789485461</v>
      </c>
    </row>
    <row r="3045" spans="1:10" x14ac:dyDescent="0.35">
      <c r="A3045" t="s">
        <v>151</v>
      </c>
      <c r="B3045" t="s">
        <v>291</v>
      </c>
      <c r="C3045" t="s">
        <v>70</v>
      </c>
      <c r="D3045" t="s">
        <v>447</v>
      </c>
      <c r="E3045">
        <v>23.893704089966562</v>
      </c>
      <c r="F3045">
        <v>22.28919857549289</v>
      </c>
      <c r="G3045">
        <v>22.054287605255119</v>
      </c>
      <c r="H3045">
        <v>20.996397525715857</v>
      </c>
      <c r="I3045">
        <v>20.235715741535355</v>
      </c>
      <c r="J3045">
        <v>20.858226447956408</v>
      </c>
    </row>
    <row r="3046" spans="1:10" x14ac:dyDescent="0.35">
      <c r="A3046" t="s">
        <v>151</v>
      </c>
      <c r="B3046" t="s">
        <v>291</v>
      </c>
      <c r="C3046" t="s">
        <v>77</v>
      </c>
      <c r="D3046" t="s">
        <v>426</v>
      </c>
      <c r="E3046">
        <v>13.7202018444406</v>
      </c>
      <c r="F3046">
        <v>10.840792594293299</v>
      </c>
      <c r="G3046">
        <v>12.217007178353599</v>
      </c>
      <c r="H3046">
        <v>8.4758272850294194</v>
      </c>
      <c r="I3046">
        <v>8.0573826264461204</v>
      </c>
      <c r="J3046">
        <v>9.0176837907328107</v>
      </c>
    </row>
    <row r="3047" spans="1:10" x14ac:dyDescent="0.35">
      <c r="A3047" t="s">
        <v>50</v>
      </c>
      <c r="B3047" t="s">
        <v>88</v>
      </c>
      <c r="C3047" t="s">
        <v>97</v>
      </c>
      <c r="D3047" t="s">
        <v>217</v>
      </c>
      <c r="E3047" t="s">
        <v>329</v>
      </c>
      <c r="F3047" t="s">
        <v>329</v>
      </c>
      <c r="G3047" t="s">
        <v>329</v>
      </c>
      <c r="H3047" t="s">
        <v>329</v>
      </c>
      <c r="I3047" t="s">
        <v>329</v>
      </c>
      <c r="J3047" t="s">
        <v>329</v>
      </c>
    </row>
    <row r="3048" spans="1:10" x14ac:dyDescent="0.35">
      <c r="A3048" t="s">
        <v>50</v>
      </c>
      <c r="B3048" t="s">
        <v>88</v>
      </c>
      <c r="C3048" t="s">
        <v>346</v>
      </c>
      <c r="D3048" t="s">
        <v>502</v>
      </c>
      <c r="E3048" t="s">
        <v>329</v>
      </c>
      <c r="F3048" t="s">
        <v>329</v>
      </c>
      <c r="G3048" t="s">
        <v>329</v>
      </c>
      <c r="H3048" t="s">
        <v>329</v>
      </c>
      <c r="I3048" t="s">
        <v>329</v>
      </c>
      <c r="J3048" t="s">
        <v>329</v>
      </c>
    </row>
    <row r="3049" spans="1:10" x14ac:dyDescent="0.35">
      <c r="A3049" t="s">
        <v>50</v>
      </c>
      <c r="B3049" t="s">
        <v>88</v>
      </c>
      <c r="C3049" t="s">
        <v>313</v>
      </c>
      <c r="D3049" t="s">
        <v>277</v>
      </c>
      <c r="E3049" t="s">
        <v>329</v>
      </c>
      <c r="F3049" t="s">
        <v>329</v>
      </c>
      <c r="G3049" t="s">
        <v>329</v>
      </c>
      <c r="H3049" t="s">
        <v>329</v>
      </c>
      <c r="I3049" t="s">
        <v>329</v>
      </c>
      <c r="J3049" t="s">
        <v>329</v>
      </c>
    </row>
    <row r="3050" spans="1:10" x14ac:dyDescent="0.35">
      <c r="A3050" t="s">
        <v>50</v>
      </c>
      <c r="B3050" t="s">
        <v>88</v>
      </c>
      <c r="C3050" t="s">
        <v>198</v>
      </c>
      <c r="D3050" t="s">
        <v>59</v>
      </c>
      <c r="E3050" t="s">
        <v>329</v>
      </c>
      <c r="F3050" t="s">
        <v>329</v>
      </c>
      <c r="G3050" t="s">
        <v>329</v>
      </c>
      <c r="H3050" t="s">
        <v>329</v>
      </c>
      <c r="I3050" t="s">
        <v>329</v>
      </c>
      <c r="J3050" t="s">
        <v>329</v>
      </c>
    </row>
    <row r="3051" spans="1:10" x14ac:dyDescent="0.35">
      <c r="A3051" t="s">
        <v>50</v>
      </c>
      <c r="B3051" t="s">
        <v>88</v>
      </c>
      <c r="C3051" t="s">
        <v>232</v>
      </c>
      <c r="D3051" t="s">
        <v>215</v>
      </c>
      <c r="E3051" t="s">
        <v>329</v>
      </c>
      <c r="F3051" t="s">
        <v>329</v>
      </c>
      <c r="G3051" t="s">
        <v>329</v>
      </c>
      <c r="H3051" t="s">
        <v>329</v>
      </c>
      <c r="I3051" t="s">
        <v>329</v>
      </c>
      <c r="J3051" t="s">
        <v>329</v>
      </c>
    </row>
    <row r="3052" spans="1:10" x14ac:dyDescent="0.35">
      <c r="A3052" t="s">
        <v>50</v>
      </c>
      <c r="B3052" t="s">
        <v>88</v>
      </c>
      <c r="C3052" t="s">
        <v>293</v>
      </c>
      <c r="D3052" t="s">
        <v>258</v>
      </c>
      <c r="E3052" t="s">
        <v>329</v>
      </c>
      <c r="F3052" t="s">
        <v>329</v>
      </c>
      <c r="G3052" t="s">
        <v>329</v>
      </c>
      <c r="H3052" t="s">
        <v>329</v>
      </c>
      <c r="I3052" t="s">
        <v>329</v>
      </c>
      <c r="J3052" t="s">
        <v>329</v>
      </c>
    </row>
    <row r="3053" spans="1:10" x14ac:dyDescent="0.35">
      <c r="A3053" t="s">
        <v>50</v>
      </c>
      <c r="B3053" t="s">
        <v>88</v>
      </c>
      <c r="C3053" t="s">
        <v>367</v>
      </c>
      <c r="D3053" t="s">
        <v>0</v>
      </c>
      <c r="E3053" t="s">
        <v>329</v>
      </c>
      <c r="F3053" t="s">
        <v>329</v>
      </c>
      <c r="G3053" t="s">
        <v>329</v>
      </c>
      <c r="H3053" t="s">
        <v>329</v>
      </c>
      <c r="I3053" t="s">
        <v>329</v>
      </c>
      <c r="J3053" t="s">
        <v>329</v>
      </c>
    </row>
    <row r="3054" spans="1:10" x14ac:dyDescent="0.35">
      <c r="A3054" t="s">
        <v>50</v>
      </c>
      <c r="B3054" t="s">
        <v>88</v>
      </c>
      <c r="C3054" t="s">
        <v>301</v>
      </c>
      <c r="D3054" t="s">
        <v>209</v>
      </c>
      <c r="E3054" t="s">
        <v>329</v>
      </c>
      <c r="F3054" t="s">
        <v>329</v>
      </c>
      <c r="G3054" t="s">
        <v>329</v>
      </c>
      <c r="H3054" t="s">
        <v>329</v>
      </c>
      <c r="I3054" t="s">
        <v>329</v>
      </c>
      <c r="J3054" t="s">
        <v>329</v>
      </c>
    </row>
    <row r="3055" spans="1:10" x14ac:dyDescent="0.35">
      <c r="A3055" t="s">
        <v>50</v>
      </c>
      <c r="B3055" t="s">
        <v>88</v>
      </c>
      <c r="C3055" t="s">
        <v>516</v>
      </c>
      <c r="D3055" t="s">
        <v>428</v>
      </c>
      <c r="E3055" t="s">
        <v>329</v>
      </c>
      <c r="F3055" t="s">
        <v>329</v>
      </c>
      <c r="G3055" t="s">
        <v>329</v>
      </c>
      <c r="H3055" t="s">
        <v>329</v>
      </c>
      <c r="I3055" t="s">
        <v>329</v>
      </c>
      <c r="J3055" t="s">
        <v>329</v>
      </c>
    </row>
    <row r="3056" spans="1:10" x14ac:dyDescent="0.35">
      <c r="A3056" t="s">
        <v>50</v>
      </c>
      <c r="B3056" t="s">
        <v>88</v>
      </c>
      <c r="C3056" t="s">
        <v>184</v>
      </c>
      <c r="D3056" t="s">
        <v>488</v>
      </c>
      <c r="E3056" t="s">
        <v>329</v>
      </c>
      <c r="F3056" t="s">
        <v>329</v>
      </c>
      <c r="G3056" t="s">
        <v>329</v>
      </c>
      <c r="H3056" t="s">
        <v>329</v>
      </c>
      <c r="I3056" t="s">
        <v>329</v>
      </c>
      <c r="J3056" t="s">
        <v>329</v>
      </c>
    </row>
    <row r="3057" spans="1:10" x14ac:dyDescent="0.35">
      <c r="A3057" t="s">
        <v>50</v>
      </c>
      <c r="B3057" t="s">
        <v>88</v>
      </c>
      <c r="C3057" t="s">
        <v>297</v>
      </c>
      <c r="D3057" t="s">
        <v>14</v>
      </c>
      <c r="E3057" t="s">
        <v>329</v>
      </c>
      <c r="F3057" t="s">
        <v>329</v>
      </c>
      <c r="G3057" t="s">
        <v>329</v>
      </c>
      <c r="H3057" t="s">
        <v>329</v>
      </c>
      <c r="I3057" t="s">
        <v>329</v>
      </c>
      <c r="J3057" t="s">
        <v>329</v>
      </c>
    </row>
    <row r="3058" spans="1:10" x14ac:dyDescent="0.35">
      <c r="A3058" t="s">
        <v>50</v>
      </c>
      <c r="B3058" t="s">
        <v>88</v>
      </c>
      <c r="C3058" t="s">
        <v>431</v>
      </c>
      <c r="D3058" t="s">
        <v>216</v>
      </c>
      <c r="E3058" t="s">
        <v>329</v>
      </c>
      <c r="F3058" t="s">
        <v>329</v>
      </c>
      <c r="G3058" t="s">
        <v>329</v>
      </c>
      <c r="H3058" t="s">
        <v>329</v>
      </c>
      <c r="I3058" t="s">
        <v>329</v>
      </c>
      <c r="J3058" t="s">
        <v>329</v>
      </c>
    </row>
    <row r="3059" spans="1:10" x14ac:dyDescent="0.35">
      <c r="A3059" t="s">
        <v>50</v>
      </c>
      <c r="B3059" t="s">
        <v>88</v>
      </c>
      <c r="C3059" t="s">
        <v>446</v>
      </c>
      <c r="D3059" t="s">
        <v>252</v>
      </c>
      <c r="E3059" t="s">
        <v>329</v>
      </c>
      <c r="F3059" t="s">
        <v>329</v>
      </c>
      <c r="G3059" t="s">
        <v>329</v>
      </c>
      <c r="H3059" t="s">
        <v>329</v>
      </c>
      <c r="I3059" t="s">
        <v>329</v>
      </c>
      <c r="J3059" t="s">
        <v>329</v>
      </c>
    </row>
    <row r="3060" spans="1:10" x14ac:dyDescent="0.35">
      <c r="A3060" t="s">
        <v>50</v>
      </c>
      <c r="B3060" t="s">
        <v>88</v>
      </c>
      <c r="C3060" t="s">
        <v>398</v>
      </c>
      <c r="D3060" t="s">
        <v>163</v>
      </c>
      <c r="E3060" t="s">
        <v>329</v>
      </c>
      <c r="F3060" t="s">
        <v>329</v>
      </c>
      <c r="G3060" t="s">
        <v>329</v>
      </c>
      <c r="H3060" t="s">
        <v>329</v>
      </c>
      <c r="I3060" t="s">
        <v>329</v>
      </c>
      <c r="J3060" t="s">
        <v>329</v>
      </c>
    </row>
    <row r="3061" spans="1:10" x14ac:dyDescent="0.35">
      <c r="A3061" t="s">
        <v>50</v>
      </c>
      <c r="B3061" t="s">
        <v>88</v>
      </c>
      <c r="C3061" t="s">
        <v>9</v>
      </c>
      <c r="D3061" t="s">
        <v>457</v>
      </c>
      <c r="E3061" t="s">
        <v>329</v>
      </c>
      <c r="F3061" t="s">
        <v>329</v>
      </c>
      <c r="G3061" t="s">
        <v>329</v>
      </c>
      <c r="H3061" t="s">
        <v>329</v>
      </c>
      <c r="I3061" t="s">
        <v>329</v>
      </c>
      <c r="J3061" t="s">
        <v>329</v>
      </c>
    </row>
    <row r="3062" spans="1:10" x14ac:dyDescent="0.35">
      <c r="A3062" t="s">
        <v>50</v>
      </c>
      <c r="B3062" t="s">
        <v>88</v>
      </c>
      <c r="C3062" t="s">
        <v>5</v>
      </c>
      <c r="D3062" t="s">
        <v>156</v>
      </c>
      <c r="E3062" t="s">
        <v>329</v>
      </c>
      <c r="F3062" t="s">
        <v>329</v>
      </c>
      <c r="G3062" t="s">
        <v>329</v>
      </c>
      <c r="H3062" t="s">
        <v>329</v>
      </c>
      <c r="I3062" t="s">
        <v>329</v>
      </c>
      <c r="J3062" t="s">
        <v>329</v>
      </c>
    </row>
    <row r="3063" spans="1:10" x14ac:dyDescent="0.35">
      <c r="A3063" t="s">
        <v>50</v>
      </c>
      <c r="B3063" t="s">
        <v>88</v>
      </c>
      <c r="C3063" t="s">
        <v>69</v>
      </c>
      <c r="D3063" t="s">
        <v>170</v>
      </c>
      <c r="E3063">
        <v>89.474000000000004</v>
      </c>
      <c r="F3063">
        <v>89.414000000000001</v>
      </c>
      <c r="G3063">
        <v>89.36</v>
      </c>
      <c r="H3063">
        <v>89.313000000000002</v>
      </c>
      <c r="I3063">
        <v>89.272000000000006</v>
      </c>
      <c r="J3063">
        <v>89.236999999999995</v>
      </c>
    </row>
    <row r="3064" spans="1:10" x14ac:dyDescent="0.35">
      <c r="A3064" t="s">
        <v>50</v>
      </c>
      <c r="B3064" t="s">
        <v>88</v>
      </c>
      <c r="C3064" t="s">
        <v>91</v>
      </c>
      <c r="D3064" t="s">
        <v>359</v>
      </c>
      <c r="E3064" t="s">
        <v>329</v>
      </c>
      <c r="F3064" t="s">
        <v>329</v>
      </c>
      <c r="G3064" t="s">
        <v>329</v>
      </c>
      <c r="H3064" t="s">
        <v>329</v>
      </c>
      <c r="I3064" t="s">
        <v>329</v>
      </c>
      <c r="J3064" t="s">
        <v>329</v>
      </c>
    </row>
    <row r="3065" spans="1:10" x14ac:dyDescent="0.35">
      <c r="A3065" t="s">
        <v>50</v>
      </c>
      <c r="B3065" t="s">
        <v>88</v>
      </c>
      <c r="C3065" t="s">
        <v>390</v>
      </c>
      <c r="D3065" t="s">
        <v>473</v>
      </c>
      <c r="E3065" t="s">
        <v>329</v>
      </c>
      <c r="F3065" t="s">
        <v>329</v>
      </c>
      <c r="G3065" t="s">
        <v>329</v>
      </c>
      <c r="H3065" t="s">
        <v>329</v>
      </c>
      <c r="I3065" t="s">
        <v>329</v>
      </c>
      <c r="J3065" t="s">
        <v>329</v>
      </c>
    </row>
    <row r="3066" spans="1:10" x14ac:dyDescent="0.35">
      <c r="A3066" t="s">
        <v>50</v>
      </c>
      <c r="B3066" t="s">
        <v>88</v>
      </c>
      <c r="C3066" t="s">
        <v>70</v>
      </c>
      <c r="D3066" t="s">
        <v>447</v>
      </c>
      <c r="E3066" t="s">
        <v>329</v>
      </c>
      <c r="F3066" t="s">
        <v>329</v>
      </c>
      <c r="G3066" t="s">
        <v>329</v>
      </c>
      <c r="H3066" t="s">
        <v>329</v>
      </c>
      <c r="I3066" t="s">
        <v>329</v>
      </c>
      <c r="J3066" t="s">
        <v>329</v>
      </c>
    </row>
    <row r="3067" spans="1:10" x14ac:dyDescent="0.35">
      <c r="A3067" t="s">
        <v>50</v>
      </c>
      <c r="B3067" t="s">
        <v>88</v>
      </c>
      <c r="C3067" t="s">
        <v>77</v>
      </c>
      <c r="D3067" t="s">
        <v>426</v>
      </c>
      <c r="E3067" t="s">
        <v>329</v>
      </c>
      <c r="F3067" t="s">
        <v>329</v>
      </c>
      <c r="G3067" t="s">
        <v>329</v>
      </c>
      <c r="H3067" t="s">
        <v>329</v>
      </c>
      <c r="I3067" t="s">
        <v>329</v>
      </c>
      <c r="J3067" t="s">
        <v>329</v>
      </c>
    </row>
    <row r="3068" spans="1:10" x14ac:dyDescent="0.35">
      <c r="A3068" t="s">
        <v>244</v>
      </c>
      <c r="B3068" t="s">
        <v>118</v>
      </c>
      <c r="C3068" t="s">
        <v>97</v>
      </c>
      <c r="D3068" t="s">
        <v>217</v>
      </c>
      <c r="E3068">
        <v>100</v>
      </c>
      <c r="F3068" t="s">
        <v>329</v>
      </c>
      <c r="G3068">
        <v>100</v>
      </c>
      <c r="H3068" t="s">
        <v>329</v>
      </c>
      <c r="I3068" t="s">
        <v>329</v>
      </c>
      <c r="J3068" t="s">
        <v>329</v>
      </c>
    </row>
    <row r="3069" spans="1:10" x14ac:dyDescent="0.35">
      <c r="A3069" t="s">
        <v>244</v>
      </c>
      <c r="B3069" t="s">
        <v>118</v>
      </c>
      <c r="C3069" t="s">
        <v>346</v>
      </c>
      <c r="D3069" t="s">
        <v>502</v>
      </c>
      <c r="E3069">
        <v>29.81553650298779</v>
      </c>
      <c r="F3069">
        <v>37.344325095797885</v>
      </c>
      <c r="G3069">
        <v>41.549827283257073</v>
      </c>
      <c r="H3069">
        <v>34.280413627294124</v>
      </c>
      <c r="I3069">
        <v>39.501507673237271</v>
      </c>
      <c r="J3069" t="s">
        <v>329</v>
      </c>
    </row>
    <row r="3070" spans="1:10" x14ac:dyDescent="0.35">
      <c r="A3070" t="s">
        <v>244</v>
      </c>
      <c r="B3070" t="s">
        <v>118</v>
      </c>
      <c r="C3070" t="s">
        <v>313</v>
      </c>
      <c r="D3070" t="s">
        <v>277</v>
      </c>
      <c r="E3070">
        <v>1.7717364544451515</v>
      </c>
      <c r="F3070">
        <v>1.6143097434200548</v>
      </c>
      <c r="G3070">
        <v>1.682172027008874</v>
      </c>
      <c r="H3070">
        <v>1.823384158885607</v>
      </c>
      <c r="I3070" t="s">
        <v>329</v>
      </c>
      <c r="J3070" t="s">
        <v>329</v>
      </c>
    </row>
    <row r="3071" spans="1:10" x14ac:dyDescent="0.35">
      <c r="A3071" t="s">
        <v>244</v>
      </c>
      <c r="B3071" t="s">
        <v>118</v>
      </c>
      <c r="C3071" t="s">
        <v>198</v>
      </c>
      <c r="D3071" t="s">
        <v>59</v>
      </c>
      <c r="E3071">
        <v>5.0888010484266601</v>
      </c>
      <c r="F3071">
        <v>6.1848273130738525</v>
      </c>
      <c r="G3071">
        <v>5.7631265264108524</v>
      </c>
      <c r="H3071">
        <v>4.8994771642742379</v>
      </c>
      <c r="I3071">
        <v>4.9080208096515037</v>
      </c>
      <c r="J3071" t="s">
        <v>329</v>
      </c>
    </row>
    <row r="3072" spans="1:10" x14ac:dyDescent="0.35">
      <c r="A3072" t="s">
        <v>244</v>
      </c>
      <c r="B3072" t="s">
        <v>118</v>
      </c>
      <c r="C3072" t="s">
        <v>232</v>
      </c>
      <c r="D3072" t="s">
        <v>215</v>
      </c>
      <c r="E3072">
        <v>-511.86951196670344</v>
      </c>
      <c r="F3072">
        <v>-611.20606782892128</v>
      </c>
      <c r="G3072">
        <v>-584.01991475566911</v>
      </c>
      <c r="H3072">
        <v>-485.88707383060756</v>
      </c>
      <c r="I3072">
        <v>-543.70882063245699</v>
      </c>
      <c r="J3072" t="s">
        <v>329</v>
      </c>
    </row>
    <row r="3073" spans="1:10" x14ac:dyDescent="0.35">
      <c r="A3073" t="s">
        <v>244</v>
      </c>
      <c r="B3073" t="s">
        <v>118</v>
      </c>
      <c r="C3073" t="s">
        <v>293</v>
      </c>
      <c r="D3073" t="s">
        <v>258</v>
      </c>
      <c r="E3073" t="s">
        <v>329</v>
      </c>
      <c r="F3073" t="s">
        <v>329</v>
      </c>
      <c r="G3073" t="s">
        <v>329</v>
      </c>
      <c r="H3073" t="s">
        <v>329</v>
      </c>
      <c r="I3073" t="s">
        <v>329</v>
      </c>
      <c r="J3073" t="s">
        <v>329</v>
      </c>
    </row>
    <row r="3074" spans="1:10" x14ac:dyDescent="0.35">
      <c r="A3074" t="s">
        <v>244</v>
      </c>
      <c r="B3074" t="s">
        <v>118</v>
      </c>
      <c r="C3074" t="s">
        <v>367</v>
      </c>
      <c r="D3074" t="s">
        <v>0</v>
      </c>
      <c r="E3074">
        <v>6939.4940166716706</v>
      </c>
      <c r="F3074">
        <v>5652.4265266435805</v>
      </c>
      <c r="G3074">
        <v>5909.6097635722344</v>
      </c>
      <c r="H3074">
        <v>6438.7551989586627</v>
      </c>
      <c r="I3074">
        <v>5853.9620168993733</v>
      </c>
      <c r="J3074" t="s">
        <v>329</v>
      </c>
    </row>
    <row r="3075" spans="1:10" x14ac:dyDescent="0.35">
      <c r="A3075" t="s">
        <v>244</v>
      </c>
      <c r="B3075" t="s">
        <v>118</v>
      </c>
      <c r="C3075" t="s">
        <v>301</v>
      </c>
      <c r="D3075" t="s">
        <v>209</v>
      </c>
      <c r="E3075">
        <v>62.998514394866802</v>
      </c>
      <c r="F3075">
        <v>57.29384391151526</v>
      </c>
      <c r="G3075">
        <v>57.773237995201811</v>
      </c>
      <c r="H3075">
        <v>61.948287324007566</v>
      </c>
      <c r="I3075">
        <v>59.743779511571802</v>
      </c>
      <c r="J3075" t="s">
        <v>329</v>
      </c>
    </row>
    <row r="3076" spans="1:10" x14ac:dyDescent="0.35">
      <c r="A3076" t="s">
        <v>244</v>
      </c>
      <c r="B3076" t="s">
        <v>118</v>
      </c>
      <c r="C3076" t="s">
        <v>516</v>
      </c>
      <c r="D3076" t="s">
        <v>428</v>
      </c>
      <c r="E3076">
        <v>8.97933531995095</v>
      </c>
      <c r="F3076">
        <v>10.984828137788719</v>
      </c>
      <c r="G3076">
        <v>10.655830307951</v>
      </c>
      <c r="H3076">
        <v>9.7879548096217697</v>
      </c>
      <c r="I3076">
        <v>11.309970387695065</v>
      </c>
      <c r="J3076">
        <v>10.944225239322373</v>
      </c>
    </row>
    <row r="3077" spans="1:10" x14ac:dyDescent="0.35">
      <c r="A3077" t="s">
        <v>244</v>
      </c>
      <c r="B3077" t="s">
        <v>118</v>
      </c>
      <c r="C3077" t="s">
        <v>184</v>
      </c>
      <c r="D3077" t="s">
        <v>488</v>
      </c>
      <c r="E3077" t="s">
        <v>329</v>
      </c>
      <c r="F3077" t="s">
        <v>329</v>
      </c>
      <c r="G3077" t="s">
        <v>329</v>
      </c>
      <c r="H3077" t="s">
        <v>329</v>
      </c>
      <c r="I3077" t="s">
        <v>329</v>
      </c>
      <c r="J3077" t="s">
        <v>329</v>
      </c>
    </row>
    <row r="3078" spans="1:10" x14ac:dyDescent="0.35">
      <c r="A3078" t="s">
        <v>244</v>
      </c>
      <c r="B3078" t="s">
        <v>118</v>
      </c>
      <c r="C3078" t="s">
        <v>297</v>
      </c>
      <c r="D3078" t="s">
        <v>14</v>
      </c>
      <c r="E3078" t="s">
        <v>329</v>
      </c>
      <c r="F3078" t="s">
        <v>329</v>
      </c>
      <c r="G3078" t="s">
        <v>329</v>
      </c>
      <c r="H3078" t="s">
        <v>329</v>
      </c>
      <c r="I3078" t="s">
        <v>329</v>
      </c>
      <c r="J3078" t="s">
        <v>329</v>
      </c>
    </row>
    <row r="3079" spans="1:10" x14ac:dyDescent="0.35">
      <c r="A3079" t="s">
        <v>244</v>
      </c>
      <c r="B3079" t="s">
        <v>118</v>
      </c>
      <c r="C3079" t="s">
        <v>431</v>
      </c>
      <c r="D3079" t="s">
        <v>216</v>
      </c>
      <c r="E3079">
        <v>56.334863323985303</v>
      </c>
      <c r="F3079">
        <v>56.619186227765503</v>
      </c>
      <c r="G3079">
        <v>58.017948573557298</v>
      </c>
      <c r="H3079" t="s">
        <v>329</v>
      </c>
      <c r="I3079" t="s">
        <v>329</v>
      </c>
      <c r="J3079" t="s">
        <v>329</v>
      </c>
    </row>
    <row r="3080" spans="1:10" x14ac:dyDescent="0.35">
      <c r="A3080" t="s">
        <v>244</v>
      </c>
      <c r="B3080" t="s">
        <v>118</v>
      </c>
      <c r="C3080" t="s">
        <v>446</v>
      </c>
      <c r="D3080" t="s">
        <v>252</v>
      </c>
      <c r="E3080">
        <v>62.831696455804298</v>
      </c>
      <c r="F3080">
        <v>64.673427991886399</v>
      </c>
      <c r="G3080">
        <v>69.114296214626975</v>
      </c>
      <c r="H3080">
        <v>69.876406567054048</v>
      </c>
      <c r="I3080" t="s">
        <v>329</v>
      </c>
      <c r="J3080" t="s">
        <v>329</v>
      </c>
    </row>
    <row r="3081" spans="1:10" x14ac:dyDescent="0.35">
      <c r="A3081" t="s">
        <v>244</v>
      </c>
      <c r="B3081" t="s">
        <v>118</v>
      </c>
      <c r="C3081" t="s">
        <v>398</v>
      </c>
      <c r="D3081" t="s">
        <v>163</v>
      </c>
      <c r="E3081">
        <v>63.757320323287381</v>
      </c>
      <c r="F3081">
        <v>68.163356297417749</v>
      </c>
      <c r="G3081">
        <v>69.999448118899039</v>
      </c>
      <c r="H3081">
        <v>67.689794803521252</v>
      </c>
      <c r="I3081">
        <v>64.905217050932066</v>
      </c>
      <c r="J3081">
        <v>57.728487285796618</v>
      </c>
    </row>
    <row r="3082" spans="1:10" x14ac:dyDescent="0.35">
      <c r="A3082" t="s">
        <v>244</v>
      </c>
      <c r="B3082" t="s">
        <v>118</v>
      </c>
      <c r="C3082" t="s">
        <v>9</v>
      </c>
      <c r="D3082" t="s">
        <v>457</v>
      </c>
      <c r="E3082">
        <v>6.6092322517409929</v>
      </c>
      <c r="F3082">
        <v>6.4619123446403011</v>
      </c>
      <c r="G3082">
        <v>6.3124116853844461</v>
      </c>
      <c r="H3082">
        <v>7.1547162482292741</v>
      </c>
      <c r="I3082">
        <v>5.3688323995241891</v>
      </c>
      <c r="J3082">
        <v>4.3862643002299544</v>
      </c>
    </row>
    <row r="3083" spans="1:10" x14ac:dyDescent="0.35">
      <c r="A3083" t="s">
        <v>244</v>
      </c>
      <c r="B3083" t="s">
        <v>118</v>
      </c>
      <c r="C3083" t="s">
        <v>5</v>
      </c>
      <c r="D3083" t="s">
        <v>156</v>
      </c>
      <c r="E3083">
        <v>2.0099999999999998</v>
      </c>
      <c r="F3083" t="s">
        <v>329</v>
      </c>
      <c r="G3083">
        <v>2.35</v>
      </c>
      <c r="H3083" t="s">
        <v>329</v>
      </c>
      <c r="I3083">
        <v>2.11</v>
      </c>
      <c r="J3083" t="s">
        <v>329</v>
      </c>
    </row>
    <row r="3084" spans="1:10" x14ac:dyDescent="0.35">
      <c r="A3084" t="s">
        <v>244</v>
      </c>
      <c r="B3084" t="s">
        <v>118</v>
      </c>
      <c r="C3084" t="s">
        <v>69</v>
      </c>
      <c r="D3084" t="s">
        <v>170</v>
      </c>
      <c r="E3084">
        <v>79.102000000000004</v>
      </c>
      <c r="F3084">
        <v>79.385000000000005</v>
      </c>
      <c r="G3084">
        <v>79.665000000000006</v>
      </c>
      <c r="H3084">
        <v>79.938999999999993</v>
      </c>
      <c r="I3084">
        <v>80.207999999999998</v>
      </c>
      <c r="J3084">
        <v>80.472999999999999</v>
      </c>
    </row>
    <row r="3085" spans="1:10" x14ac:dyDescent="0.35">
      <c r="A3085" t="s">
        <v>244</v>
      </c>
      <c r="B3085" t="s">
        <v>118</v>
      </c>
      <c r="C3085" t="s">
        <v>91</v>
      </c>
      <c r="D3085" t="s">
        <v>359</v>
      </c>
      <c r="E3085">
        <v>8.0809714352359894</v>
      </c>
      <c r="F3085">
        <v>7.5525477598592499</v>
      </c>
      <c r="G3085">
        <v>7.3794204593957984</v>
      </c>
      <c r="H3085">
        <v>7.3934037536312962</v>
      </c>
      <c r="I3085">
        <v>7.6143834960256171</v>
      </c>
      <c r="J3085">
        <v>8.0336425345485036</v>
      </c>
    </row>
    <row r="3086" spans="1:10" x14ac:dyDescent="0.35">
      <c r="A3086" t="s">
        <v>244</v>
      </c>
      <c r="B3086" t="s">
        <v>118</v>
      </c>
      <c r="C3086" t="s">
        <v>390</v>
      </c>
      <c r="D3086" t="s">
        <v>473</v>
      </c>
      <c r="E3086">
        <v>59.172544042926702</v>
      </c>
      <c r="F3086">
        <v>57.083669914803004</v>
      </c>
      <c r="G3086">
        <v>57.639546009212609</v>
      </c>
      <c r="H3086">
        <v>58.71380252875754</v>
      </c>
      <c r="I3086">
        <v>60.318848146468994</v>
      </c>
      <c r="J3086">
        <v>63.538776356473846</v>
      </c>
    </row>
    <row r="3087" spans="1:10" x14ac:dyDescent="0.35">
      <c r="A3087" t="s">
        <v>244</v>
      </c>
      <c r="B3087" t="s">
        <v>118</v>
      </c>
      <c r="C3087" t="s">
        <v>70</v>
      </c>
      <c r="D3087" t="s">
        <v>447</v>
      </c>
      <c r="E3087">
        <v>1.7624541339196331</v>
      </c>
      <c r="F3087">
        <v>1.5039334475807986</v>
      </c>
      <c r="G3087">
        <v>1.2583963980647352</v>
      </c>
      <c r="H3087">
        <v>1.4694701889911235</v>
      </c>
      <c r="I3087">
        <v>1.613935467511344</v>
      </c>
      <c r="J3087">
        <v>1.8132352543472969</v>
      </c>
    </row>
    <row r="3088" spans="1:10" x14ac:dyDescent="0.35">
      <c r="A3088" t="s">
        <v>244</v>
      </c>
      <c r="B3088" t="s">
        <v>118</v>
      </c>
      <c r="C3088" t="s">
        <v>77</v>
      </c>
      <c r="D3088" t="s">
        <v>426</v>
      </c>
      <c r="E3088">
        <v>2.3992576882293299</v>
      </c>
      <c r="F3088">
        <v>1.3009708737864301</v>
      </c>
      <c r="G3088">
        <v>0.70921985815601696</v>
      </c>
      <c r="H3088">
        <v>2.1317091739626899</v>
      </c>
      <c r="I3088">
        <v>2.0250962852530701</v>
      </c>
      <c r="J3088">
        <v>2.1736483195324001</v>
      </c>
    </row>
    <row r="3089" spans="1:10" x14ac:dyDescent="0.35">
      <c r="A3089" t="s">
        <v>298</v>
      </c>
      <c r="B3089" t="s">
        <v>396</v>
      </c>
      <c r="C3089" t="s">
        <v>97</v>
      </c>
      <c r="D3089" t="s">
        <v>217</v>
      </c>
      <c r="E3089">
        <v>94.1</v>
      </c>
      <c r="F3089" t="s">
        <v>329</v>
      </c>
      <c r="G3089">
        <v>97.697829999999996</v>
      </c>
      <c r="H3089" t="s">
        <v>329</v>
      </c>
      <c r="I3089" t="s">
        <v>329</v>
      </c>
      <c r="J3089" t="s">
        <v>329</v>
      </c>
    </row>
    <row r="3090" spans="1:10" x14ac:dyDescent="0.35">
      <c r="A3090" t="s">
        <v>298</v>
      </c>
      <c r="B3090" t="s">
        <v>396</v>
      </c>
      <c r="C3090" t="s">
        <v>346</v>
      </c>
      <c r="D3090" t="s">
        <v>502</v>
      </c>
      <c r="E3090">
        <v>0</v>
      </c>
      <c r="F3090">
        <v>0</v>
      </c>
      <c r="G3090">
        <v>0</v>
      </c>
      <c r="H3090">
        <v>0</v>
      </c>
      <c r="I3090" t="s">
        <v>329</v>
      </c>
      <c r="J3090" t="s">
        <v>329</v>
      </c>
    </row>
    <row r="3091" spans="1:10" x14ac:dyDescent="0.35">
      <c r="A3091" t="s">
        <v>298</v>
      </c>
      <c r="B3091" t="s">
        <v>396</v>
      </c>
      <c r="C3091" t="s">
        <v>313</v>
      </c>
      <c r="D3091" t="s">
        <v>277</v>
      </c>
      <c r="E3091">
        <v>2.5175830461000328</v>
      </c>
      <c r="F3091">
        <v>2.4475442208310576</v>
      </c>
      <c r="G3091">
        <v>2.5008725047336182</v>
      </c>
      <c r="H3091">
        <v>2.5127177188998182</v>
      </c>
      <c r="I3091" t="s">
        <v>329</v>
      </c>
      <c r="J3091" t="s">
        <v>329</v>
      </c>
    </row>
    <row r="3092" spans="1:10" x14ac:dyDescent="0.35">
      <c r="A3092" t="s">
        <v>298</v>
      </c>
      <c r="B3092" t="s">
        <v>396</v>
      </c>
      <c r="C3092" t="s">
        <v>198</v>
      </c>
      <c r="D3092" t="s">
        <v>59</v>
      </c>
      <c r="E3092">
        <v>0</v>
      </c>
      <c r="F3092">
        <v>0</v>
      </c>
      <c r="G3092">
        <v>0</v>
      </c>
      <c r="H3092">
        <v>0</v>
      </c>
      <c r="I3092" t="s">
        <v>329</v>
      </c>
      <c r="J3092" t="s">
        <v>329</v>
      </c>
    </row>
    <row r="3093" spans="1:10" x14ac:dyDescent="0.35">
      <c r="A3093" t="s">
        <v>298</v>
      </c>
      <c r="B3093" t="s">
        <v>396</v>
      </c>
      <c r="C3093" t="s">
        <v>232</v>
      </c>
      <c r="D3093" t="s">
        <v>215</v>
      </c>
      <c r="E3093">
        <v>-241.73571744219745</v>
      </c>
      <c r="F3093">
        <v>-206.81671188544564</v>
      </c>
      <c r="G3093">
        <v>-205.832441749379</v>
      </c>
      <c r="H3093">
        <v>-210.81048714831638</v>
      </c>
      <c r="I3093" t="s">
        <v>329</v>
      </c>
      <c r="J3093" t="s">
        <v>329</v>
      </c>
    </row>
    <row r="3094" spans="1:10" x14ac:dyDescent="0.35">
      <c r="A3094" t="s">
        <v>298</v>
      </c>
      <c r="B3094" t="s">
        <v>396</v>
      </c>
      <c r="C3094" t="s">
        <v>293</v>
      </c>
      <c r="D3094" t="s">
        <v>258</v>
      </c>
      <c r="E3094" t="s">
        <v>329</v>
      </c>
      <c r="F3094" t="s">
        <v>329</v>
      </c>
      <c r="G3094" t="s">
        <v>329</v>
      </c>
      <c r="H3094" t="s">
        <v>329</v>
      </c>
      <c r="I3094" t="s">
        <v>329</v>
      </c>
      <c r="J3094" t="s">
        <v>329</v>
      </c>
    </row>
    <row r="3095" spans="1:10" x14ac:dyDescent="0.35">
      <c r="A3095" t="s">
        <v>298</v>
      </c>
      <c r="B3095" t="s">
        <v>396</v>
      </c>
      <c r="C3095" t="s">
        <v>367</v>
      </c>
      <c r="D3095" t="s">
        <v>0</v>
      </c>
      <c r="E3095">
        <v>6797.0195808267481</v>
      </c>
      <c r="F3095">
        <v>7155.122596458632</v>
      </c>
      <c r="G3095">
        <v>6677.5576611929619</v>
      </c>
      <c r="H3095">
        <v>6232.464155834582</v>
      </c>
      <c r="I3095" t="s">
        <v>329</v>
      </c>
      <c r="J3095" t="s">
        <v>329</v>
      </c>
    </row>
    <row r="3096" spans="1:10" x14ac:dyDescent="0.35">
      <c r="A3096" t="s">
        <v>298</v>
      </c>
      <c r="B3096" t="s">
        <v>396</v>
      </c>
      <c r="C3096" t="s">
        <v>301</v>
      </c>
      <c r="D3096" t="s">
        <v>209</v>
      </c>
      <c r="E3096">
        <v>99.999995002175567</v>
      </c>
      <c r="F3096">
        <v>100</v>
      </c>
      <c r="G3096" t="s">
        <v>329</v>
      </c>
      <c r="H3096">
        <v>100</v>
      </c>
      <c r="I3096" t="s">
        <v>329</v>
      </c>
      <c r="J3096" t="s">
        <v>329</v>
      </c>
    </row>
    <row r="3097" spans="1:10" x14ac:dyDescent="0.35">
      <c r="A3097" t="s">
        <v>298</v>
      </c>
      <c r="B3097" t="s">
        <v>396</v>
      </c>
      <c r="C3097" t="s">
        <v>516</v>
      </c>
      <c r="D3097" t="s">
        <v>428</v>
      </c>
      <c r="E3097">
        <v>7.3662534227121919</v>
      </c>
      <c r="F3097">
        <v>6.1941997443980394</v>
      </c>
      <c r="G3097">
        <v>6.2975605242374906</v>
      </c>
      <c r="H3097">
        <v>6.3681992886306622</v>
      </c>
      <c r="I3097">
        <v>6.5589277322716075</v>
      </c>
      <c r="J3097" t="s">
        <v>329</v>
      </c>
    </row>
    <row r="3098" spans="1:10" x14ac:dyDescent="0.35">
      <c r="A3098" t="s">
        <v>298</v>
      </c>
      <c r="B3098" t="s">
        <v>396</v>
      </c>
      <c r="C3098" t="s">
        <v>184</v>
      </c>
      <c r="D3098" t="s">
        <v>488</v>
      </c>
      <c r="E3098" t="s">
        <v>329</v>
      </c>
      <c r="F3098" t="s">
        <v>329</v>
      </c>
      <c r="G3098" t="s">
        <v>329</v>
      </c>
      <c r="H3098" t="s">
        <v>329</v>
      </c>
      <c r="I3098" t="s">
        <v>329</v>
      </c>
      <c r="J3098" t="s">
        <v>329</v>
      </c>
    </row>
    <row r="3099" spans="1:10" x14ac:dyDescent="0.35">
      <c r="A3099" t="s">
        <v>298</v>
      </c>
      <c r="B3099" t="s">
        <v>396</v>
      </c>
      <c r="C3099" t="s">
        <v>297</v>
      </c>
      <c r="D3099" t="s">
        <v>14</v>
      </c>
      <c r="E3099" t="s">
        <v>329</v>
      </c>
      <c r="F3099" t="s">
        <v>329</v>
      </c>
      <c r="G3099" t="s">
        <v>329</v>
      </c>
      <c r="H3099" t="s">
        <v>329</v>
      </c>
      <c r="I3099" t="s">
        <v>329</v>
      </c>
      <c r="J3099" t="s">
        <v>329</v>
      </c>
    </row>
    <row r="3100" spans="1:10" x14ac:dyDescent="0.35">
      <c r="A3100" t="s">
        <v>298</v>
      </c>
      <c r="B3100" t="s">
        <v>396</v>
      </c>
      <c r="C3100" t="s">
        <v>431</v>
      </c>
      <c r="D3100" t="s">
        <v>216</v>
      </c>
      <c r="E3100" t="s">
        <v>329</v>
      </c>
      <c r="F3100" t="s">
        <v>329</v>
      </c>
      <c r="G3100" t="s">
        <v>329</v>
      </c>
      <c r="H3100" t="s">
        <v>329</v>
      </c>
      <c r="I3100" t="s">
        <v>329</v>
      </c>
      <c r="J3100" t="s">
        <v>329</v>
      </c>
    </row>
    <row r="3101" spans="1:10" x14ac:dyDescent="0.35">
      <c r="A3101" t="s">
        <v>298</v>
      </c>
      <c r="B3101" t="s">
        <v>396</v>
      </c>
      <c r="C3101" t="s">
        <v>446</v>
      </c>
      <c r="D3101" t="s">
        <v>252</v>
      </c>
      <c r="E3101">
        <v>16.968770473902602</v>
      </c>
      <c r="F3101">
        <v>18.904109589041095</v>
      </c>
      <c r="G3101">
        <v>21.015794363580056</v>
      </c>
      <c r="H3101">
        <v>17.219059035061431</v>
      </c>
      <c r="I3101" t="s">
        <v>329</v>
      </c>
      <c r="J3101" t="s">
        <v>329</v>
      </c>
    </row>
    <row r="3102" spans="1:10" x14ac:dyDescent="0.35">
      <c r="A3102" t="s">
        <v>298</v>
      </c>
      <c r="B3102" t="s">
        <v>396</v>
      </c>
      <c r="C3102" t="s">
        <v>398</v>
      </c>
      <c r="D3102" t="s">
        <v>163</v>
      </c>
      <c r="E3102">
        <v>77.843840934196905</v>
      </c>
      <c r="F3102">
        <v>74.375706429803117</v>
      </c>
      <c r="G3102">
        <v>83.549548190259685</v>
      </c>
      <c r="H3102">
        <v>82.537099292656464</v>
      </c>
      <c r="I3102">
        <v>83.534072712154909</v>
      </c>
      <c r="J3102">
        <v>62.003643084409966</v>
      </c>
    </row>
    <row r="3103" spans="1:10" x14ac:dyDescent="0.35">
      <c r="A3103" t="s">
        <v>298</v>
      </c>
      <c r="B3103" t="s">
        <v>396</v>
      </c>
      <c r="C3103" t="s">
        <v>9</v>
      </c>
      <c r="D3103" t="s">
        <v>457</v>
      </c>
      <c r="E3103">
        <v>7.1462974782007622</v>
      </c>
      <c r="F3103">
        <v>10.30899765746825</v>
      </c>
      <c r="G3103">
        <v>7.7384972879224536</v>
      </c>
      <c r="H3103">
        <v>21.519162822538256</v>
      </c>
      <c r="I3103">
        <v>5.7789175161582262</v>
      </c>
      <c r="J3103">
        <v>11.198119043185622</v>
      </c>
    </row>
    <row r="3104" spans="1:10" x14ac:dyDescent="0.35">
      <c r="A3104" t="s">
        <v>298</v>
      </c>
      <c r="B3104" t="s">
        <v>396</v>
      </c>
      <c r="C3104" t="s">
        <v>5</v>
      </c>
      <c r="D3104" t="s">
        <v>156</v>
      </c>
      <c r="E3104">
        <v>0.38</v>
      </c>
      <c r="F3104" t="s">
        <v>329</v>
      </c>
      <c r="G3104">
        <v>0.38</v>
      </c>
      <c r="H3104" t="s">
        <v>329</v>
      </c>
      <c r="I3104">
        <v>0.38</v>
      </c>
      <c r="J3104" t="s">
        <v>329</v>
      </c>
    </row>
    <row r="3105" spans="1:10" x14ac:dyDescent="0.35">
      <c r="A3105" t="s">
        <v>298</v>
      </c>
      <c r="B3105" t="s">
        <v>396</v>
      </c>
      <c r="C3105" t="s">
        <v>69</v>
      </c>
      <c r="D3105" t="s">
        <v>170</v>
      </c>
      <c r="E3105">
        <v>75.161000000000001</v>
      </c>
      <c r="F3105">
        <v>75.691000000000003</v>
      </c>
      <c r="G3105">
        <v>76.203999999999994</v>
      </c>
      <c r="H3105">
        <v>76.698999999999998</v>
      </c>
      <c r="I3105">
        <v>77.177999999999997</v>
      </c>
      <c r="J3105">
        <v>77.641000000000005</v>
      </c>
    </row>
    <row r="3106" spans="1:10" x14ac:dyDescent="0.35">
      <c r="A3106" t="s">
        <v>298</v>
      </c>
      <c r="B3106" t="s">
        <v>396</v>
      </c>
      <c r="C3106" t="s">
        <v>91</v>
      </c>
      <c r="D3106" t="s">
        <v>359</v>
      </c>
      <c r="E3106">
        <v>10.578509464421934</v>
      </c>
      <c r="F3106">
        <v>11.408008575147385</v>
      </c>
      <c r="G3106">
        <v>10.662325770678605</v>
      </c>
      <c r="H3106">
        <v>10.80653663679494</v>
      </c>
      <c r="I3106">
        <v>9.6668592335836685</v>
      </c>
      <c r="J3106">
        <v>9.7094972067039116</v>
      </c>
    </row>
    <row r="3107" spans="1:10" x14ac:dyDescent="0.35">
      <c r="A3107" t="s">
        <v>298</v>
      </c>
      <c r="B3107" t="s">
        <v>396</v>
      </c>
      <c r="C3107" t="s">
        <v>390</v>
      </c>
      <c r="D3107" t="s">
        <v>473</v>
      </c>
      <c r="E3107">
        <v>36.635999840337774</v>
      </c>
      <c r="F3107">
        <v>32.240441773217981</v>
      </c>
      <c r="G3107">
        <v>33.19899040255028</v>
      </c>
      <c r="H3107">
        <v>35.814773326304696</v>
      </c>
      <c r="I3107">
        <v>38.977148725848885</v>
      </c>
      <c r="J3107">
        <v>47.422718808193672</v>
      </c>
    </row>
    <row r="3108" spans="1:10" x14ac:dyDescent="0.35">
      <c r="A3108" t="s">
        <v>298</v>
      </c>
      <c r="B3108" t="s">
        <v>396</v>
      </c>
      <c r="C3108" t="s">
        <v>70</v>
      </c>
      <c r="D3108" t="s">
        <v>447</v>
      </c>
      <c r="E3108">
        <v>1.3824087707782646</v>
      </c>
      <c r="F3108">
        <v>1.2556465814256184</v>
      </c>
      <c r="G3108">
        <v>1.1564418218197849</v>
      </c>
      <c r="H3108">
        <v>1.301396942540854</v>
      </c>
      <c r="I3108">
        <v>1.2741511008408752</v>
      </c>
      <c r="J3108">
        <v>1.6201117318435752</v>
      </c>
    </row>
    <row r="3109" spans="1:10" x14ac:dyDescent="0.35">
      <c r="A3109" t="s">
        <v>298</v>
      </c>
      <c r="B3109" t="s">
        <v>396</v>
      </c>
      <c r="C3109" t="s">
        <v>77</v>
      </c>
      <c r="D3109" t="s">
        <v>426</v>
      </c>
      <c r="E3109">
        <v>3.2033963720570902</v>
      </c>
      <c r="F3109">
        <v>4.0700573423089104</v>
      </c>
      <c r="G3109">
        <v>2.91070252141103</v>
      </c>
      <c r="H3109">
        <v>1.2454169819004599</v>
      </c>
      <c r="I3109">
        <v>1.01401483924155</v>
      </c>
      <c r="J3109">
        <v>6.5290133028973699E-2</v>
      </c>
    </row>
    <row r="3110" spans="1:10" x14ac:dyDescent="0.35">
      <c r="A3110" t="s">
        <v>508</v>
      </c>
      <c r="B3110" t="s">
        <v>364</v>
      </c>
      <c r="C3110" t="s">
        <v>97</v>
      </c>
      <c r="D3110" t="s">
        <v>217</v>
      </c>
      <c r="E3110">
        <v>91.4</v>
      </c>
      <c r="F3110" t="s">
        <v>329</v>
      </c>
      <c r="G3110">
        <v>93.6</v>
      </c>
      <c r="H3110" t="s">
        <v>329</v>
      </c>
      <c r="I3110" t="s">
        <v>329</v>
      </c>
      <c r="J3110" t="s">
        <v>329</v>
      </c>
    </row>
    <row r="3111" spans="1:10" x14ac:dyDescent="0.35">
      <c r="A3111" t="s">
        <v>508</v>
      </c>
      <c r="B3111" t="s">
        <v>364</v>
      </c>
      <c r="C3111" t="s">
        <v>346</v>
      </c>
      <c r="D3111" t="s">
        <v>502</v>
      </c>
      <c r="E3111">
        <v>4.2974164877843348</v>
      </c>
      <c r="F3111">
        <v>4.5040475275064882</v>
      </c>
      <c r="G3111">
        <v>4.37770749045184</v>
      </c>
      <c r="H3111">
        <v>4.5557187511121118</v>
      </c>
      <c r="I3111" t="s">
        <v>329</v>
      </c>
      <c r="J3111" t="s">
        <v>329</v>
      </c>
    </row>
    <row r="3112" spans="1:10" x14ac:dyDescent="0.35">
      <c r="A3112" t="s">
        <v>508</v>
      </c>
      <c r="B3112" t="s">
        <v>364</v>
      </c>
      <c r="C3112" t="s">
        <v>313</v>
      </c>
      <c r="D3112" t="s">
        <v>277</v>
      </c>
      <c r="E3112">
        <v>1.9122712552992307</v>
      </c>
      <c r="F3112">
        <v>1.9079144728262958</v>
      </c>
      <c r="G3112">
        <v>1.9013993083876075</v>
      </c>
      <c r="H3112">
        <v>1.7825001825286528</v>
      </c>
      <c r="I3112" t="s">
        <v>329</v>
      </c>
      <c r="J3112" t="s">
        <v>329</v>
      </c>
    </row>
    <row r="3113" spans="1:10" x14ac:dyDescent="0.35">
      <c r="A3113" t="s">
        <v>508</v>
      </c>
      <c r="B3113" t="s">
        <v>364</v>
      </c>
      <c r="C3113" t="s">
        <v>198</v>
      </c>
      <c r="D3113" t="s">
        <v>59</v>
      </c>
      <c r="E3113">
        <v>34.238577142925656</v>
      </c>
      <c r="F3113">
        <v>34.624410567666878</v>
      </c>
      <c r="G3113">
        <v>34.866108528855762</v>
      </c>
      <c r="H3113">
        <v>35.32999262702792</v>
      </c>
      <c r="I3113" t="s">
        <v>329</v>
      </c>
      <c r="J3113" t="s">
        <v>329</v>
      </c>
    </row>
    <row r="3114" spans="1:10" x14ac:dyDescent="0.35">
      <c r="A3114" t="s">
        <v>508</v>
      </c>
      <c r="B3114" t="s">
        <v>364</v>
      </c>
      <c r="C3114" t="s">
        <v>232</v>
      </c>
      <c r="D3114" t="s">
        <v>215</v>
      </c>
      <c r="E3114">
        <v>23.733633706203847</v>
      </c>
      <c r="F3114">
        <v>23.319622273868653</v>
      </c>
      <c r="G3114">
        <v>23.048614935739455</v>
      </c>
      <c r="H3114">
        <v>24.273680660700489</v>
      </c>
      <c r="I3114" t="s">
        <v>329</v>
      </c>
      <c r="J3114" t="s">
        <v>329</v>
      </c>
    </row>
    <row r="3115" spans="1:10" x14ac:dyDescent="0.35">
      <c r="A3115" t="s">
        <v>508</v>
      </c>
      <c r="B3115" t="s">
        <v>364</v>
      </c>
      <c r="C3115" t="s">
        <v>293</v>
      </c>
      <c r="D3115" t="s">
        <v>258</v>
      </c>
      <c r="E3115" t="s">
        <v>329</v>
      </c>
      <c r="F3115" t="s">
        <v>329</v>
      </c>
      <c r="G3115" t="s">
        <v>329</v>
      </c>
      <c r="H3115" t="s">
        <v>329</v>
      </c>
      <c r="I3115" t="s">
        <v>329</v>
      </c>
      <c r="J3115" t="s">
        <v>329</v>
      </c>
    </row>
    <row r="3116" spans="1:10" x14ac:dyDescent="0.35">
      <c r="A3116" t="s">
        <v>508</v>
      </c>
      <c r="B3116" t="s">
        <v>364</v>
      </c>
      <c r="C3116" t="s">
        <v>367</v>
      </c>
      <c r="D3116" t="s">
        <v>0</v>
      </c>
      <c r="E3116">
        <v>496.34229199541267</v>
      </c>
      <c r="F3116">
        <v>488.93800372071922</v>
      </c>
      <c r="G3116">
        <v>483.43797450634986</v>
      </c>
      <c r="H3116">
        <v>474.86080643692344</v>
      </c>
      <c r="I3116" t="s">
        <v>329</v>
      </c>
      <c r="J3116" t="s">
        <v>329</v>
      </c>
    </row>
    <row r="3117" spans="1:10" x14ac:dyDescent="0.35">
      <c r="A3117" t="s">
        <v>508</v>
      </c>
      <c r="B3117" t="s">
        <v>364</v>
      </c>
      <c r="C3117" t="s">
        <v>301</v>
      </c>
      <c r="D3117" t="s">
        <v>209</v>
      </c>
      <c r="E3117">
        <v>61.436595227951941</v>
      </c>
      <c r="F3117">
        <v>60.843791373996439</v>
      </c>
      <c r="G3117">
        <v>60.718578225876165</v>
      </c>
      <c r="H3117">
        <v>60.075107431564888</v>
      </c>
      <c r="I3117" t="s">
        <v>329</v>
      </c>
      <c r="J3117" t="s">
        <v>329</v>
      </c>
    </row>
    <row r="3118" spans="1:10" x14ac:dyDescent="0.35">
      <c r="A3118" t="s">
        <v>508</v>
      </c>
      <c r="B3118" t="s">
        <v>364</v>
      </c>
      <c r="C3118" t="s">
        <v>516</v>
      </c>
      <c r="D3118" t="s">
        <v>428</v>
      </c>
      <c r="E3118">
        <v>8.5933909832686677</v>
      </c>
      <c r="F3118">
        <v>8.7636416266614408</v>
      </c>
      <c r="G3118">
        <v>8.9672545899587721</v>
      </c>
      <c r="H3118">
        <v>9.1397294236907491</v>
      </c>
      <c r="I3118">
        <v>9.4463250772567307</v>
      </c>
      <c r="J3118" t="s">
        <v>329</v>
      </c>
    </row>
    <row r="3119" spans="1:10" x14ac:dyDescent="0.35">
      <c r="A3119" t="s">
        <v>508</v>
      </c>
      <c r="B3119" t="s">
        <v>364</v>
      </c>
      <c r="C3119" t="s">
        <v>184</v>
      </c>
      <c r="D3119" t="s">
        <v>488</v>
      </c>
      <c r="E3119">
        <v>166000000</v>
      </c>
      <c r="F3119">
        <v>538300000</v>
      </c>
      <c r="G3119">
        <v>1510500000</v>
      </c>
      <c r="H3119">
        <v>263100000.00000003</v>
      </c>
      <c r="I3119" t="s">
        <v>329</v>
      </c>
      <c r="J3119">
        <v>749900000</v>
      </c>
    </row>
    <row r="3120" spans="1:10" x14ac:dyDescent="0.35">
      <c r="A3120" t="s">
        <v>508</v>
      </c>
      <c r="B3120" t="s">
        <v>364</v>
      </c>
      <c r="C3120" t="s">
        <v>297</v>
      </c>
      <c r="D3120" t="s">
        <v>14</v>
      </c>
      <c r="E3120" t="s">
        <v>329</v>
      </c>
      <c r="F3120" t="s">
        <v>329</v>
      </c>
      <c r="G3120" t="s">
        <v>329</v>
      </c>
      <c r="H3120" t="s">
        <v>329</v>
      </c>
      <c r="I3120" t="s">
        <v>329</v>
      </c>
      <c r="J3120" t="s">
        <v>329</v>
      </c>
    </row>
    <row r="3121" spans="1:10" x14ac:dyDescent="0.35">
      <c r="A3121" t="s">
        <v>508</v>
      </c>
      <c r="B3121" t="s">
        <v>364</v>
      </c>
      <c r="C3121" t="s">
        <v>431</v>
      </c>
      <c r="D3121" t="s">
        <v>216</v>
      </c>
      <c r="E3121">
        <v>45.8127399818244</v>
      </c>
      <c r="F3121">
        <v>45.129526148453998</v>
      </c>
      <c r="G3121">
        <v>45.4876602788976</v>
      </c>
      <c r="H3121" t="s">
        <v>329</v>
      </c>
      <c r="I3121" t="s">
        <v>329</v>
      </c>
      <c r="J3121" t="s">
        <v>329</v>
      </c>
    </row>
    <row r="3122" spans="1:10" x14ac:dyDescent="0.35">
      <c r="A3122" t="s">
        <v>508</v>
      </c>
      <c r="B3122" t="s">
        <v>364</v>
      </c>
      <c r="C3122" t="s">
        <v>446</v>
      </c>
      <c r="D3122" t="s">
        <v>252</v>
      </c>
      <c r="E3122">
        <v>38.599959102992301</v>
      </c>
      <c r="F3122">
        <v>37.410593028519692</v>
      </c>
      <c r="G3122">
        <v>39.157127757662984</v>
      </c>
      <c r="H3122">
        <v>42.764919663351179</v>
      </c>
      <c r="I3122" t="s">
        <v>329</v>
      </c>
      <c r="J3122" t="s">
        <v>329</v>
      </c>
    </row>
    <row r="3123" spans="1:10" x14ac:dyDescent="0.35">
      <c r="A3123" t="s">
        <v>508</v>
      </c>
      <c r="B3123" t="s">
        <v>364</v>
      </c>
      <c r="C3123" t="s">
        <v>398</v>
      </c>
      <c r="D3123" t="s">
        <v>163</v>
      </c>
      <c r="E3123">
        <v>5.709912538276166</v>
      </c>
      <c r="F3123">
        <v>5.2157727348368406</v>
      </c>
      <c r="G3123">
        <v>1.3510941536323224</v>
      </c>
      <c r="H3123">
        <v>2.1054092618074276</v>
      </c>
      <c r="I3123">
        <v>2.6421981068514877</v>
      </c>
      <c r="J3123">
        <v>1.2108963725692525</v>
      </c>
    </row>
    <row r="3124" spans="1:10" x14ac:dyDescent="0.35">
      <c r="A3124" t="s">
        <v>508</v>
      </c>
      <c r="B3124" t="s">
        <v>364</v>
      </c>
      <c r="C3124" t="s">
        <v>9</v>
      </c>
      <c r="D3124" t="s">
        <v>457</v>
      </c>
      <c r="E3124">
        <v>30.48953633278126</v>
      </c>
      <c r="F3124">
        <v>34.235569033686012</v>
      </c>
      <c r="G3124">
        <v>36.562324902642381</v>
      </c>
      <c r="H3124">
        <v>35.144591738940129</v>
      </c>
      <c r="I3124">
        <v>31.295784166271996</v>
      </c>
      <c r="J3124">
        <v>22.949409260104201</v>
      </c>
    </row>
    <row r="3125" spans="1:10" x14ac:dyDescent="0.35">
      <c r="A3125" t="s">
        <v>508</v>
      </c>
      <c r="B3125" t="s">
        <v>364</v>
      </c>
      <c r="C3125" t="s">
        <v>5</v>
      </c>
      <c r="D3125" t="s">
        <v>156</v>
      </c>
      <c r="E3125">
        <v>0.92</v>
      </c>
      <c r="F3125" t="s">
        <v>329</v>
      </c>
      <c r="G3125">
        <v>1.2</v>
      </c>
      <c r="H3125" t="s">
        <v>329</v>
      </c>
      <c r="I3125">
        <v>1.01</v>
      </c>
      <c r="J3125" t="s">
        <v>329</v>
      </c>
    </row>
    <row r="3126" spans="1:10" x14ac:dyDescent="0.35">
      <c r="A3126" t="s">
        <v>508</v>
      </c>
      <c r="B3126" t="s">
        <v>364</v>
      </c>
      <c r="C3126" t="s">
        <v>69</v>
      </c>
      <c r="D3126" t="s">
        <v>170</v>
      </c>
      <c r="E3126">
        <v>36.597999999999999</v>
      </c>
      <c r="F3126">
        <v>37.006999999999998</v>
      </c>
      <c r="G3126">
        <v>37.427999999999997</v>
      </c>
      <c r="H3126">
        <v>37.86</v>
      </c>
      <c r="I3126">
        <v>38.302999999999997</v>
      </c>
      <c r="J3126">
        <v>38.758000000000003</v>
      </c>
    </row>
    <row r="3127" spans="1:10" x14ac:dyDescent="0.35">
      <c r="A3127" t="s">
        <v>508</v>
      </c>
      <c r="B3127" t="s">
        <v>364</v>
      </c>
      <c r="C3127" t="s">
        <v>91</v>
      </c>
      <c r="D3127" t="s">
        <v>359</v>
      </c>
      <c r="E3127">
        <v>13.642366481298057</v>
      </c>
      <c r="F3127">
        <v>14.322954576195352</v>
      </c>
      <c r="G3127">
        <v>14.511697976464749</v>
      </c>
      <c r="H3127">
        <v>14.124833105002921</v>
      </c>
      <c r="I3127">
        <v>14.184870824491028</v>
      </c>
      <c r="J3127">
        <v>13.416401894538257</v>
      </c>
    </row>
    <row r="3128" spans="1:10" x14ac:dyDescent="0.35">
      <c r="A3128" t="s">
        <v>508</v>
      </c>
      <c r="B3128" t="s">
        <v>364</v>
      </c>
      <c r="C3128" t="s">
        <v>390</v>
      </c>
      <c r="D3128" t="s">
        <v>473</v>
      </c>
      <c r="E3128">
        <v>55.132491755124221</v>
      </c>
      <c r="F3128">
        <v>52.742927022233623</v>
      </c>
      <c r="G3128">
        <v>53.398569977312206</v>
      </c>
      <c r="H3128">
        <v>54.143544988135048</v>
      </c>
      <c r="I3128">
        <v>54.153904775570851</v>
      </c>
      <c r="J3128">
        <v>54.933816755026911</v>
      </c>
    </row>
    <row r="3129" spans="1:10" x14ac:dyDescent="0.35">
      <c r="A3129" t="s">
        <v>508</v>
      </c>
      <c r="B3129" t="s">
        <v>364</v>
      </c>
      <c r="C3129" t="s">
        <v>70</v>
      </c>
      <c r="D3129" t="s">
        <v>447</v>
      </c>
      <c r="E3129">
        <v>24.292112030791632</v>
      </c>
      <c r="F3129">
        <v>26.024684555416833</v>
      </c>
      <c r="G3129">
        <v>24.549091235699528</v>
      </c>
      <c r="H3129">
        <v>24.809985804624368</v>
      </c>
      <c r="I3129">
        <v>24.870958496347129</v>
      </c>
      <c r="J3129">
        <v>25.106690865295576</v>
      </c>
    </row>
    <row r="3130" spans="1:10" x14ac:dyDescent="0.35">
      <c r="A3130" t="s">
        <v>508</v>
      </c>
      <c r="B3130" t="s">
        <v>364</v>
      </c>
      <c r="C3130" t="s">
        <v>77</v>
      </c>
      <c r="D3130" t="s">
        <v>426</v>
      </c>
      <c r="E3130">
        <v>13.8811392577713</v>
      </c>
      <c r="F3130">
        <v>11.9167694652057</v>
      </c>
      <c r="G3130">
        <v>9.6850534096250804</v>
      </c>
      <c r="H3130">
        <v>7.6895036551002001</v>
      </c>
      <c r="I3130">
        <v>7.1916711647014697</v>
      </c>
      <c r="J3130">
        <v>2.53951590878071</v>
      </c>
    </row>
    <row r="3131" spans="1:10" x14ac:dyDescent="0.35">
      <c r="A3131" t="s">
        <v>308</v>
      </c>
      <c r="B3131" t="s">
        <v>235</v>
      </c>
      <c r="C3131" t="s">
        <v>97</v>
      </c>
      <c r="D3131" t="s">
        <v>217</v>
      </c>
      <c r="E3131">
        <v>55.8</v>
      </c>
      <c r="F3131" t="s">
        <v>329</v>
      </c>
      <c r="G3131">
        <v>59.32891</v>
      </c>
      <c r="H3131" t="s">
        <v>329</v>
      </c>
      <c r="I3131" t="s">
        <v>329</v>
      </c>
      <c r="J3131" t="s">
        <v>329</v>
      </c>
    </row>
    <row r="3132" spans="1:10" x14ac:dyDescent="0.35">
      <c r="A3132" t="s">
        <v>308</v>
      </c>
      <c r="B3132" t="s">
        <v>235</v>
      </c>
      <c r="C3132" t="s">
        <v>346</v>
      </c>
      <c r="D3132" t="s">
        <v>502</v>
      </c>
      <c r="E3132" t="s">
        <v>329</v>
      </c>
      <c r="F3132" t="s">
        <v>329</v>
      </c>
      <c r="G3132" t="s">
        <v>329</v>
      </c>
      <c r="H3132" t="s">
        <v>329</v>
      </c>
      <c r="I3132" t="s">
        <v>329</v>
      </c>
      <c r="J3132" t="s">
        <v>329</v>
      </c>
    </row>
    <row r="3133" spans="1:10" x14ac:dyDescent="0.35">
      <c r="A3133" t="s">
        <v>308</v>
      </c>
      <c r="B3133" t="s">
        <v>235</v>
      </c>
      <c r="C3133" t="s">
        <v>313</v>
      </c>
      <c r="D3133" t="s">
        <v>277</v>
      </c>
      <c r="E3133" t="s">
        <v>329</v>
      </c>
      <c r="F3133" t="s">
        <v>329</v>
      </c>
      <c r="G3133" t="s">
        <v>329</v>
      </c>
      <c r="H3133" t="s">
        <v>329</v>
      </c>
      <c r="I3133" t="s">
        <v>329</v>
      </c>
      <c r="J3133" t="s">
        <v>329</v>
      </c>
    </row>
    <row r="3134" spans="1:10" x14ac:dyDescent="0.35">
      <c r="A3134" t="s">
        <v>308</v>
      </c>
      <c r="B3134" t="s">
        <v>235</v>
      </c>
      <c r="C3134" t="s">
        <v>198</v>
      </c>
      <c r="D3134" t="s">
        <v>59</v>
      </c>
      <c r="E3134" t="s">
        <v>329</v>
      </c>
      <c r="F3134" t="s">
        <v>329</v>
      </c>
      <c r="G3134" t="s">
        <v>329</v>
      </c>
      <c r="H3134" t="s">
        <v>329</v>
      </c>
      <c r="I3134" t="s">
        <v>329</v>
      </c>
      <c r="J3134" t="s">
        <v>329</v>
      </c>
    </row>
    <row r="3135" spans="1:10" x14ac:dyDescent="0.35">
      <c r="A3135" t="s">
        <v>308</v>
      </c>
      <c r="B3135" t="s">
        <v>235</v>
      </c>
      <c r="C3135" t="s">
        <v>232</v>
      </c>
      <c r="D3135" t="s">
        <v>215</v>
      </c>
      <c r="E3135" t="s">
        <v>329</v>
      </c>
      <c r="F3135" t="s">
        <v>329</v>
      </c>
      <c r="G3135" t="s">
        <v>329</v>
      </c>
      <c r="H3135" t="s">
        <v>329</v>
      </c>
      <c r="I3135" t="s">
        <v>329</v>
      </c>
      <c r="J3135" t="s">
        <v>329</v>
      </c>
    </row>
    <row r="3136" spans="1:10" x14ac:dyDescent="0.35">
      <c r="A3136" t="s">
        <v>308</v>
      </c>
      <c r="B3136" t="s">
        <v>235</v>
      </c>
      <c r="C3136" t="s">
        <v>293</v>
      </c>
      <c r="D3136" t="s">
        <v>258</v>
      </c>
      <c r="E3136" t="s">
        <v>329</v>
      </c>
      <c r="F3136" t="s">
        <v>329</v>
      </c>
      <c r="G3136" t="s">
        <v>329</v>
      </c>
      <c r="H3136" t="s">
        <v>329</v>
      </c>
      <c r="I3136" t="s">
        <v>329</v>
      </c>
      <c r="J3136" t="s">
        <v>329</v>
      </c>
    </row>
    <row r="3137" spans="1:10" x14ac:dyDescent="0.35">
      <c r="A3137" t="s">
        <v>308</v>
      </c>
      <c r="B3137" t="s">
        <v>235</v>
      </c>
      <c r="C3137" t="s">
        <v>367</v>
      </c>
      <c r="D3137" t="s">
        <v>0</v>
      </c>
      <c r="E3137" t="s">
        <v>329</v>
      </c>
      <c r="F3137" t="s">
        <v>329</v>
      </c>
      <c r="G3137" t="s">
        <v>329</v>
      </c>
      <c r="H3137" t="s">
        <v>329</v>
      </c>
      <c r="I3137" t="s">
        <v>329</v>
      </c>
      <c r="J3137" t="s">
        <v>329</v>
      </c>
    </row>
    <row r="3138" spans="1:10" x14ac:dyDescent="0.35">
      <c r="A3138" t="s">
        <v>308</v>
      </c>
      <c r="B3138" t="s">
        <v>235</v>
      </c>
      <c r="C3138" t="s">
        <v>301</v>
      </c>
      <c r="D3138" t="s">
        <v>209</v>
      </c>
      <c r="E3138" t="s">
        <v>329</v>
      </c>
      <c r="F3138" t="s">
        <v>329</v>
      </c>
      <c r="G3138" t="s">
        <v>329</v>
      </c>
      <c r="H3138" t="s">
        <v>329</v>
      </c>
      <c r="I3138" t="s">
        <v>329</v>
      </c>
      <c r="J3138" t="s">
        <v>329</v>
      </c>
    </row>
    <row r="3139" spans="1:10" x14ac:dyDescent="0.35">
      <c r="A3139" t="s">
        <v>308</v>
      </c>
      <c r="B3139" t="s">
        <v>235</v>
      </c>
      <c r="C3139" t="s">
        <v>516</v>
      </c>
      <c r="D3139" t="s">
        <v>428</v>
      </c>
      <c r="E3139" t="s">
        <v>329</v>
      </c>
      <c r="F3139" t="s">
        <v>329</v>
      </c>
      <c r="G3139" t="s">
        <v>329</v>
      </c>
      <c r="H3139" t="s">
        <v>329</v>
      </c>
      <c r="I3139" t="s">
        <v>329</v>
      </c>
      <c r="J3139" t="s">
        <v>329</v>
      </c>
    </row>
    <row r="3140" spans="1:10" x14ac:dyDescent="0.35">
      <c r="A3140" t="s">
        <v>308</v>
      </c>
      <c r="B3140" t="s">
        <v>235</v>
      </c>
      <c r="C3140" t="s">
        <v>184</v>
      </c>
      <c r="D3140" t="s">
        <v>488</v>
      </c>
      <c r="E3140" t="s">
        <v>329</v>
      </c>
      <c r="F3140" t="s">
        <v>329</v>
      </c>
      <c r="G3140" t="s">
        <v>329</v>
      </c>
      <c r="H3140" t="s">
        <v>329</v>
      </c>
      <c r="I3140" t="s">
        <v>329</v>
      </c>
      <c r="J3140" t="s">
        <v>329</v>
      </c>
    </row>
    <row r="3141" spans="1:10" x14ac:dyDescent="0.35">
      <c r="A3141" t="s">
        <v>308</v>
      </c>
      <c r="B3141" t="s">
        <v>235</v>
      </c>
      <c r="C3141" t="s">
        <v>297</v>
      </c>
      <c r="D3141" t="s">
        <v>14</v>
      </c>
      <c r="E3141" t="s">
        <v>329</v>
      </c>
      <c r="F3141" t="s">
        <v>329</v>
      </c>
      <c r="G3141" t="s">
        <v>329</v>
      </c>
      <c r="H3141" t="s">
        <v>329</v>
      </c>
      <c r="I3141" t="s">
        <v>329</v>
      </c>
      <c r="J3141" t="s">
        <v>329</v>
      </c>
    </row>
    <row r="3142" spans="1:10" x14ac:dyDescent="0.35">
      <c r="A3142" t="s">
        <v>308</v>
      </c>
      <c r="B3142" t="s">
        <v>235</v>
      </c>
      <c r="C3142" t="s">
        <v>431</v>
      </c>
      <c r="D3142" t="s">
        <v>216</v>
      </c>
      <c r="E3142">
        <v>2.7653141585536098</v>
      </c>
      <c r="F3142">
        <v>2.67902381354501</v>
      </c>
      <c r="G3142" t="s">
        <v>329</v>
      </c>
      <c r="H3142" t="s">
        <v>329</v>
      </c>
      <c r="I3142" t="s">
        <v>329</v>
      </c>
      <c r="J3142" t="s">
        <v>329</v>
      </c>
    </row>
    <row r="3143" spans="1:10" x14ac:dyDescent="0.35">
      <c r="A3143" t="s">
        <v>308</v>
      </c>
      <c r="B3143" t="s">
        <v>235</v>
      </c>
      <c r="C3143" t="s">
        <v>446</v>
      </c>
      <c r="D3143" t="s">
        <v>252</v>
      </c>
      <c r="E3143">
        <v>100</v>
      </c>
      <c r="F3143">
        <v>100</v>
      </c>
      <c r="G3143">
        <v>100</v>
      </c>
      <c r="H3143">
        <v>100</v>
      </c>
      <c r="I3143" t="s">
        <v>329</v>
      </c>
      <c r="J3143" t="s">
        <v>329</v>
      </c>
    </row>
    <row r="3144" spans="1:10" x14ac:dyDescent="0.35">
      <c r="A3144" t="s">
        <v>308</v>
      </c>
      <c r="B3144" t="s">
        <v>235</v>
      </c>
      <c r="C3144" t="s">
        <v>398</v>
      </c>
      <c r="D3144" t="s">
        <v>163</v>
      </c>
      <c r="E3144" t="s">
        <v>329</v>
      </c>
      <c r="F3144" t="s">
        <v>329</v>
      </c>
      <c r="G3144">
        <v>0.11475059683659916</v>
      </c>
      <c r="H3144" t="s">
        <v>329</v>
      </c>
      <c r="I3144" t="s">
        <v>329</v>
      </c>
      <c r="J3144" t="s">
        <v>329</v>
      </c>
    </row>
    <row r="3145" spans="1:10" x14ac:dyDescent="0.35">
      <c r="A3145" t="s">
        <v>308</v>
      </c>
      <c r="B3145" t="s">
        <v>235</v>
      </c>
      <c r="C3145" t="s">
        <v>9</v>
      </c>
      <c r="D3145" t="s">
        <v>457</v>
      </c>
      <c r="E3145">
        <v>28.784419906705949</v>
      </c>
      <c r="F3145">
        <v>35.483232578577592</v>
      </c>
      <c r="G3145">
        <v>35.887464459317222</v>
      </c>
      <c r="H3145">
        <v>33.050940498163328</v>
      </c>
      <c r="I3145">
        <v>29.209173961108881</v>
      </c>
      <c r="J3145">
        <v>18.418246535395941</v>
      </c>
    </row>
    <row r="3146" spans="1:10" x14ac:dyDescent="0.35">
      <c r="A3146" t="s">
        <v>308</v>
      </c>
      <c r="B3146" t="s">
        <v>235</v>
      </c>
      <c r="C3146" t="s">
        <v>5</v>
      </c>
      <c r="D3146" t="s">
        <v>156</v>
      </c>
      <c r="E3146" t="s">
        <v>329</v>
      </c>
      <c r="F3146" t="s">
        <v>329</v>
      </c>
      <c r="G3146" t="s">
        <v>329</v>
      </c>
      <c r="H3146" t="s">
        <v>329</v>
      </c>
      <c r="I3146" t="s">
        <v>329</v>
      </c>
      <c r="J3146" t="s">
        <v>329</v>
      </c>
    </row>
    <row r="3147" spans="1:10" x14ac:dyDescent="0.35">
      <c r="A3147" t="s">
        <v>308</v>
      </c>
      <c r="B3147" t="s">
        <v>235</v>
      </c>
      <c r="C3147" t="s">
        <v>69</v>
      </c>
      <c r="D3147" t="s">
        <v>170</v>
      </c>
      <c r="E3147">
        <v>83.358000000000004</v>
      </c>
      <c r="F3147">
        <v>84.233999999999995</v>
      </c>
      <c r="G3147">
        <v>85.039000000000001</v>
      </c>
      <c r="H3147">
        <v>85.775999999999996</v>
      </c>
      <c r="I3147">
        <v>86.451999999999998</v>
      </c>
      <c r="J3147">
        <v>87.070999999999998</v>
      </c>
    </row>
    <row r="3148" spans="1:10" x14ac:dyDescent="0.35">
      <c r="A3148" t="s">
        <v>308</v>
      </c>
      <c r="B3148" t="s">
        <v>235</v>
      </c>
      <c r="C3148" t="s">
        <v>91</v>
      </c>
      <c r="D3148" t="s">
        <v>359</v>
      </c>
      <c r="E3148">
        <v>0.94644774322584568</v>
      </c>
      <c r="F3148">
        <v>1.0003187219744814</v>
      </c>
      <c r="G3148">
        <v>1.1375759415799178</v>
      </c>
      <c r="H3148">
        <v>1.1734816047917189</v>
      </c>
      <c r="I3148">
        <v>1.1398482078030829</v>
      </c>
      <c r="J3148">
        <v>1.0885707305956809</v>
      </c>
    </row>
    <row r="3149" spans="1:10" x14ac:dyDescent="0.35">
      <c r="A3149" t="s">
        <v>308</v>
      </c>
      <c r="B3149" t="s">
        <v>235</v>
      </c>
      <c r="C3149" t="s">
        <v>390</v>
      </c>
      <c r="D3149" t="s">
        <v>473</v>
      </c>
      <c r="E3149">
        <v>84.469450264626502</v>
      </c>
      <c r="F3149">
        <v>84.647268308091455</v>
      </c>
      <c r="G3149">
        <v>86.82406891699965</v>
      </c>
      <c r="H3149">
        <v>86.524002164422612</v>
      </c>
      <c r="I3149">
        <v>87.670147806598052</v>
      </c>
      <c r="J3149">
        <v>87.806698757356671</v>
      </c>
    </row>
    <row r="3150" spans="1:10" x14ac:dyDescent="0.35">
      <c r="A3150" t="s">
        <v>308</v>
      </c>
      <c r="B3150" t="s">
        <v>235</v>
      </c>
      <c r="C3150" t="s">
        <v>70</v>
      </c>
      <c r="D3150" t="s">
        <v>447</v>
      </c>
      <c r="E3150">
        <v>4.558669070133452</v>
      </c>
      <c r="F3150">
        <v>4.8985318430025719</v>
      </c>
      <c r="G3150">
        <v>4.8514882272780193</v>
      </c>
      <c r="H3150">
        <v>4.3718664006684431</v>
      </c>
      <c r="I3150">
        <v>3.8826031923133741</v>
      </c>
      <c r="J3150">
        <v>3.4539600347368395</v>
      </c>
    </row>
    <row r="3151" spans="1:10" x14ac:dyDescent="0.35">
      <c r="A3151" t="s">
        <v>308</v>
      </c>
      <c r="B3151" t="s">
        <v>235</v>
      </c>
      <c r="C3151" t="s">
        <v>77</v>
      </c>
      <c r="D3151" t="s">
        <v>426</v>
      </c>
      <c r="E3151" t="s">
        <v>329</v>
      </c>
      <c r="F3151" t="s">
        <v>329</v>
      </c>
      <c r="G3151" t="s">
        <v>329</v>
      </c>
      <c r="H3151" t="s">
        <v>329</v>
      </c>
      <c r="I3151" t="s">
        <v>329</v>
      </c>
      <c r="J3151" t="s">
        <v>329</v>
      </c>
    </row>
    <row r="3152" spans="1:10" x14ac:dyDescent="0.35">
      <c r="A3152" t="s">
        <v>129</v>
      </c>
      <c r="B3152" t="s">
        <v>162</v>
      </c>
      <c r="C3152" t="s">
        <v>97</v>
      </c>
      <c r="D3152" t="s">
        <v>217</v>
      </c>
      <c r="E3152">
        <v>87.873279999999994</v>
      </c>
      <c r="F3152" t="s">
        <v>329</v>
      </c>
      <c r="G3152">
        <v>90.875439999999998</v>
      </c>
      <c r="H3152" t="s">
        <v>329</v>
      </c>
      <c r="I3152" t="s">
        <v>329</v>
      </c>
      <c r="J3152" t="s">
        <v>329</v>
      </c>
    </row>
    <row r="3153" spans="1:10" x14ac:dyDescent="0.35">
      <c r="A3153" t="s">
        <v>129</v>
      </c>
      <c r="B3153" t="s">
        <v>162</v>
      </c>
      <c r="C3153" t="s">
        <v>346</v>
      </c>
      <c r="D3153" t="s">
        <v>502</v>
      </c>
      <c r="E3153">
        <v>9.7231095705844961</v>
      </c>
      <c r="F3153">
        <v>8.6842422356253817</v>
      </c>
      <c r="G3153">
        <v>11.16070159753089</v>
      </c>
      <c r="H3153">
        <v>13.76834605810407</v>
      </c>
      <c r="I3153" t="s">
        <v>329</v>
      </c>
      <c r="J3153" t="s">
        <v>329</v>
      </c>
    </row>
    <row r="3154" spans="1:10" x14ac:dyDescent="0.35">
      <c r="A3154" t="s">
        <v>129</v>
      </c>
      <c r="B3154" t="s">
        <v>162</v>
      </c>
      <c r="C3154" t="s">
        <v>313</v>
      </c>
      <c r="D3154" t="s">
        <v>277</v>
      </c>
      <c r="E3154">
        <v>2.4703328216815286</v>
      </c>
      <c r="F3154">
        <v>2.4884926915488386</v>
      </c>
      <c r="G3154">
        <v>2.4288967966044459</v>
      </c>
      <c r="H3154">
        <v>2.5750060753884889</v>
      </c>
      <c r="I3154" t="s">
        <v>329</v>
      </c>
      <c r="J3154" t="s">
        <v>329</v>
      </c>
    </row>
    <row r="3155" spans="1:10" x14ac:dyDescent="0.35">
      <c r="A3155" t="s">
        <v>129</v>
      </c>
      <c r="B3155" t="s">
        <v>162</v>
      </c>
      <c r="C3155" t="s">
        <v>198</v>
      </c>
      <c r="D3155" t="s">
        <v>59</v>
      </c>
      <c r="E3155">
        <v>12.999109866037802</v>
      </c>
      <c r="F3155">
        <v>11.470297396880969</v>
      </c>
      <c r="G3155">
        <v>10.609661104557031</v>
      </c>
      <c r="H3155">
        <v>10.808724903924377</v>
      </c>
      <c r="I3155" t="s">
        <v>329</v>
      </c>
      <c r="J3155" t="s">
        <v>329</v>
      </c>
    </row>
    <row r="3156" spans="1:10" x14ac:dyDescent="0.35">
      <c r="A3156" t="s">
        <v>129</v>
      </c>
      <c r="B3156" t="s">
        <v>162</v>
      </c>
      <c r="C3156" t="s">
        <v>232</v>
      </c>
      <c r="D3156" t="s">
        <v>215</v>
      </c>
      <c r="E3156">
        <v>77.277780563377689</v>
      </c>
      <c r="F3156">
        <v>79.845460367493644</v>
      </c>
      <c r="G3156">
        <v>78.229637297912063</v>
      </c>
      <c r="H3156">
        <v>75.422929037971556</v>
      </c>
      <c r="I3156" t="s">
        <v>329</v>
      </c>
      <c r="J3156" t="s">
        <v>329</v>
      </c>
    </row>
    <row r="3157" spans="1:10" x14ac:dyDescent="0.35">
      <c r="A3157" t="s">
        <v>129</v>
      </c>
      <c r="B3157" t="s">
        <v>162</v>
      </c>
      <c r="C3157" t="s">
        <v>293</v>
      </c>
      <c r="D3157" t="s">
        <v>258</v>
      </c>
      <c r="E3157" t="s">
        <v>329</v>
      </c>
      <c r="F3157" t="s">
        <v>329</v>
      </c>
      <c r="G3157" t="s">
        <v>329</v>
      </c>
      <c r="H3157" t="s">
        <v>329</v>
      </c>
      <c r="I3157" t="s">
        <v>329</v>
      </c>
      <c r="J3157" t="s">
        <v>329</v>
      </c>
    </row>
    <row r="3158" spans="1:10" x14ac:dyDescent="0.35">
      <c r="A3158" t="s">
        <v>129</v>
      </c>
      <c r="B3158" t="s">
        <v>162</v>
      </c>
      <c r="C3158" t="s">
        <v>367</v>
      </c>
      <c r="D3158" t="s">
        <v>0</v>
      </c>
      <c r="E3158">
        <v>1024.5954570990907</v>
      </c>
      <c r="F3158">
        <v>1102.1917832774168</v>
      </c>
      <c r="G3158">
        <v>1108.9869251803202</v>
      </c>
      <c r="H3158">
        <v>1057.4800896448812</v>
      </c>
      <c r="I3158" t="s">
        <v>329</v>
      </c>
      <c r="J3158" t="s">
        <v>329</v>
      </c>
    </row>
    <row r="3159" spans="1:10" x14ac:dyDescent="0.35">
      <c r="A3159" t="s">
        <v>129</v>
      </c>
      <c r="B3159" t="s">
        <v>162</v>
      </c>
      <c r="C3159" t="s">
        <v>301</v>
      </c>
      <c r="D3159" t="s">
        <v>209</v>
      </c>
      <c r="E3159">
        <v>77.203620704807093</v>
      </c>
      <c r="F3159">
        <v>79.709884588099257</v>
      </c>
      <c r="G3159">
        <v>78.312493286015496</v>
      </c>
      <c r="H3159">
        <v>75.41440610033608</v>
      </c>
      <c r="I3159" t="s">
        <v>329</v>
      </c>
      <c r="J3159" t="s">
        <v>329</v>
      </c>
    </row>
    <row r="3160" spans="1:10" x14ac:dyDescent="0.35">
      <c r="A3160" t="s">
        <v>129</v>
      </c>
      <c r="B3160" t="s">
        <v>162</v>
      </c>
      <c r="C3160" t="s">
        <v>516</v>
      </c>
      <c r="D3160" t="s">
        <v>428</v>
      </c>
      <c r="E3160">
        <v>15.566791979550858</v>
      </c>
      <c r="F3160">
        <v>16.040059894823234</v>
      </c>
      <c r="G3160">
        <v>16.969483356198328</v>
      </c>
      <c r="H3160">
        <v>18.417211590442008</v>
      </c>
      <c r="I3160">
        <v>18.414681520598062</v>
      </c>
      <c r="J3160" t="s">
        <v>329</v>
      </c>
    </row>
    <row r="3161" spans="1:10" x14ac:dyDescent="0.35">
      <c r="A3161" t="s">
        <v>129</v>
      </c>
      <c r="B3161" t="s">
        <v>162</v>
      </c>
      <c r="C3161" t="s">
        <v>184</v>
      </c>
      <c r="D3161" t="s">
        <v>488</v>
      </c>
      <c r="E3161">
        <v>300300000</v>
      </c>
      <c r="F3161">
        <v>680500000</v>
      </c>
      <c r="G3161" t="s">
        <v>329</v>
      </c>
      <c r="H3161">
        <v>195000000</v>
      </c>
      <c r="I3161">
        <v>513299999.99999994</v>
      </c>
      <c r="J3161">
        <v>17800000</v>
      </c>
    </row>
    <row r="3162" spans="1:10" x14ac:dyDescent="0.35">
      <c r="A3162" t="s">
        <v>129</v>
      </c>
      <c r="B3162" t="s">
        <v>162</v>
      </c>
      <c r="C3162" t="s">
        <v>297</v>
      </c>
      <c r="D3162" t="s">
        <v>14</v>
      </c>
      <c r="E3162" t="s">
        <v>329</v>
      </c>
      <c r="F3162" t="s">
        <v>329</v>
      </c>
      <c r="G3162" t="s">
        <v>329</v>
      </c>
      <c r="H3162" t="s">
        <v>329</v>
      </c>
      <c r="I3162" t="s">
        <v>329</v>
      </c>
      <c r="J3162" t="s">
        <v>329</v>
      </c>
    </row>
    <row r="3163" spans="1:10" x14ac:dyDescent="0.35">
      <c r="A3163" t="s">
        <v>129</v>
      </c>
      <c r="B3163" t="s">
        <v>162</v>
      </c>
      <c r="C3163" t="s">
        <v>431</v>
      </c>
      <c r="D3163" t="s">
        <v>216</v>
      </c>
      <c r="E3163">
        <v>24.093856445134499</v>
      </c>
      <c r="F3163">
        <v>22.209269187296901</v>
      </c>
      <c r="G3163">
        <v>22.864839069500601</v>
      </c>
      <c r="H3163" t="s">
        <v>329</v>
      </c>
      <c r="I3163" t="s">
        <v>329</v>
      </c>
      <c r="J3163" t="s">
        <v>329</v>
      </c>
    </row>
    <row r="3164" spans="1:10" x14ac:dyDescent="0.35">
      <c r="A3164" t="s">
        <v>129</v>
      </c>
      <c r="B3164" t="s">
        <v>162</v>
      </c>
      <c r="C3164" t="s">
        <v>446</v>
      </c>
      <c r="D3164" t="s">
        <v>252</v>
      </c>
      <c r="E3164">
        <v>89.03561424569827</v>
      </c>
      <c r="F3164">
        <v>83.188090050835157</v>
      </c>
      <c r="G3164">
        <v>76.509090909090915</v>
      </c>
      <c r="H3164">
        <v>77.954706298655353</v>
      </c>
      <c r="I3164" t="s">
        <v>329</v>
      </c>
      <c r="J3164" t="s">
        <v>329</v>
      </c>
    </row>
    <row r="3165" spans="1:10" x14ac:dyDescent="0.35">
      <c r="A3165" t="s">
        <v>129</v>
      </c>
      <c r="B3165" t="s">
        <v>162</v>
      </c>
      <c r="C3165" t="s">
        <v>398</v>
      </c>
      <c r="D3165" t="s">
        <v>163</v>
      </c>
      <c r="E3165">
        <v>0.31270758848964336</v>
      </c>
      <c r="F3165">
        <v>1.2631554862021636E-2</v>
      </c>
      <c r="G3165">
        <v>8.8869381754794738E-2</v>
      </c>
      <c r="H3165">
        <v>0.46795448182196214</v>
      </c>
      <c r="I3165">
        <v>0.16361911708096061</v>
      </c>
      <c r="J3165">
        <v>0.10303445230006228</v>
      </c>
    </row>
    <row r="3166" spans="1:10" x14ac:dyDescent="0.35">
      <c r="A3166" t="s">
        <v>129</v>
      </c>
      <c r="B3166" t="s">
        <v>162</v>
      </c>
      <c r="C3166" t="s">
        <v>9</v>
      </c>
      <c r="D3166" t="s">
        <v>457</v>
      </c>
      <c r="E3166">
        <v>1.4910966255870457</v>
      </c>
      <c r="F3166">
        <v>1.1263887940647794</v>
      </c>
      <c r="G3166">
        <v>3.7512517515845891</v>
      </c>
      <c r="H3166">
        <v>5.0228882575845777</v>
      </c>
      <c r="I3166">
        <v>20.864018073547637</v>
      </c>
      <c r="J3166">
        <v>13.969651918262068</v>
      </c>
    </row>
    <row r="3167" spans="1:10" x14ac:dyDescent="0.35">
      <c r="A3167" t="s">
        <v>129</v>
      </c>
      <c r="B3167" t="s">
        <v>162</v>
      </c>
      <c r="C3167" t="s">
        <v>5</v>
      </c>
      <c r="D3167" t="s">
        <v>156</v>
      </c>
      <c r="E3167">
        <v>0.77</v>
      </c>
      <c r="F3167" t="s">
        <v>329</v>
      </c>
      <c r="G3167">
        <v>1.02</v>
      </c>
      <c r="H3167" t="s">
        <v>329</v>
      </c>
      <c r="I3167">
        <v>0.85</v>
      </c>
      <c r="J3167" t="s">
        <v>329</v>
      </c>
    </row>
    <row r="3168" spans="1:10" x14ac:dyDescent="0.35">
      <c r="A3168" t="s">
        <v>129</v>
      </c>
      <c r="B3168" t="s">
        <v>162</v>
      </c>
      <c r="C3168" t="s">
        <v>69</v>
      </c>
      <c r="D3168" t="s">
        <v>170</v>
      </c>
      <c r="E3168">
        <v>65.114999999999995</v>
      </c>
      <c r="F3168">
        <v>65.405000000000001</v>
      </c>
      <c r="G3168">
        <v>65.697999999999993</v>
      </c>
      <c r="H3168">
        <v>65.994</v>
      </c>
      <c r="I3168">
        <v>66.292000000000002</v>
      </c>
      <c r="J3168">
        <v>66.591999999999999</v>
      </c>
    </row>
    <row r="3169" spans="1:10" x14ac:dyDescent="0.35">
      <c r="A3169" t="s">
        <v>129</v>
      </c>
      <c r="B3169" t="s">
        <v>162</v>
      </c>
      <c r="C3169" t="s">
        <v>91</v>
      </c>
      <c r="D3169" t="s">
        <v>359</v>
      </c>
      <c r="E3169">
        <v>7.5143303876027812</v>
      </c>
      <c r="F3169">
        <v>6.7146594877263377</v>
      </c>
      <c r="G3169">
        <v>6.6491362853143929</v>
      </c>
      <c r="H3169">
        <v>6.4513732422540322</v>
      </c>
      <c r="I3169">
        <v>6.103746687055402</v>
      </c>
      <c r="J3169">
        <v>5.7717593054524041</v>
      </c>
    </row>
    <row r="3170" spans="1:10" x14ac:dyDescent="0.35">
      <c r="A3170" t="s">
        <v>129</v>
      </c>
      <c r="B3170" t="s">
        <v>162</v>
      </c>
      <c r="C3170" t="s">
        <v>390</v>
      </c>
      <c r="D3170" t="s">
        <v>473</v>
      </c>
      <c r="E3170">
        <v>75.174621616050047</v>
      </c>
      <c r="F3170">
        <v>75.335815568592253</v>
      </c>
      <c r="G3170">
        <v>73.973987240282099</v>
      </c>
      <c r="H3170">
        <v>71.01364266067101</v>
      </c>
      <c r="I3170">
        <v>69.646837635271751</v>
      </c>
      <c r="J3170">
        <v>69.367494310661698</v>
      </c>
    </row>
    <row r="3171" spans="1:10" x14ac:dyDescent="0.35">
      <c r="A3171" t="s">
        <v>129</v>
      </c>
      <c r="B3171" t="s">
        <v>162</v>
      </c>
      <c r="C3171" t="s">
        <v>70</v>
      </c>
      <c r="D3171" t="s">
        <v>447</v>
      </c>
      <c r="E3171">
        <v>3.9942699128045862</v>
      </c>
      <c r="F3171">
        <v>3.517262243801595</v>
      </c>
      <c r="G3171">
        <v>3.3508016889462637</v>
      </c>
      <c r="H3171">
        <v>3.1400513296028589</v>
      </c>
      <c r="I3171">
        <v>3.1333210645180949</v>
      </c>
      <c r="J3171">
        <v>2.8911205344306135</v>
      </c>
    </row>
    <row r="3172" spans="1:10" x14ac:dyDescent="0.35">
      <c r="A3172" t="s">
        <v>129</v>
      </c>
      <c r="B3172" t="s">
        <v>162</v>
      </c>
      <c r="C3172" t="s">
        <v>77</v>
      </c>
      <c r="D3172" t="s">
        <v>426</v>
      </c>
      <c r="E3172">
        <v>3.4912887261883299</v>
      </c>
      <c r="F3172">
        <v>5.8758024367868398</v>
      </c>
      <c r="G3172">
        <v>5.6981995916607202</v>
      </c>
      <c r="H3172">
        <v>4.0271599157103504</v>
      </c>
      <c r="I3172">
        <v>2.63782935747804</v>
      </c>
      <c r="J3172">
        <v>0.12552614288462499</v>
      </c>
    </row>
    <row r="3173" spans="1:10" x14ac:dyDescent="0.35">
      <c r="A3173" t="s">
        <v>434</v>
      </c>
      <c r="B3173" t="s">
        <v>442</v>
      </c>
      <c r="C3173" t="s">
        <v>97</v>
      </c>
      <c r="D3173" t="s">
        <v>217</v>
      </c>
      <c r="E3173">
        <v>14.5</v>
      </c>
      <c r="F3173" t="s">
        <v>329</v>
      </c>
      <c r="G3173">
        <v>18.10671</v>
      </c>
      <c r="H3173" t="s">
        <v>329</v>
      </c>
      <c r="I3173" t="s">
        <v>329</v>
      </c>
      <c r="J3173" t="s">
        <v>329</v>
      </c>
    </row>
    <row r="3174" spans="1:10" x14ac:dyDescent="0.35">
      <c r="A3174" t="s">
        <v>434</v>
      </c>
      <c r="B3174" t="s">
        <v>442</v>
      </c>
      <c r="C3174" t="s">
        <v>346</v>
      </c>
      <c r="D3174" t="s">
        <v>502</v>
      </c>
      <c r="E3174" t="s">
        <v>329</v>
      </c>
      <c r="F3174" t="s">
        <v>329</v>
      </c>
      <c r="G3174" t="s">
        <v>329</v>
      </c>
      <c r="H3174" t="s">
        <v>329</v>
      </c>
      <c r="I3174" t="s">
        <v>329</v>
      </c>
      <c r="J3174" t="s">
        <v>329</v>
      </c>
    </row>
    <row r="3175" spans="1:10" x14ac:dyDescent="0.35">
      <c r="A3175" t="s">
        <v>434</v>
      </c>
      <c r="B3175" t="s">
        <v>442</v>
      </c>
      <c r="C3175" t="s">
        <v>313</v>
      </c>
      <c r="D3175" t="s">
        <v>277</v>
      </c>
      <c r="E3175" t="s">
        <v>329</v>
      </c>
      <c r="F3175" t="s">
        <v>329</v>
      </c>
      <c r="G3175" t="s">
        <v>329</v>
      </c>
      <c r="H3175" t="s">
        <v>329</v>
      </c>
      <c r="I3175" t="s">
        <v>329</v>
      </c>
      <c r="J3175" t="s">
        <v>329</v>
      </c>
    </row>
    <row r="3176" spans="1:10" x14ac:dyDescent="0.35">
      <c r="A3176" t="s">
        <v>434</v>
      </c>
      <c r="B3176" t="s">
        <v>442</v>
      </c>
      <c r="C3176" t="s">
        <v>198</v>
      </c>
      <c r="D3176" t="s">
        <v>59</v>
      </c>
      <c r="E3176" t="s">
        <v>329</v>
      </c>
      <c r="F3176" t="s">
        <v>329</v>
      </c>
      <c r="G3176" t="s">
        <v>329</v>
      </c>
      <c r="H3176" t="s">
        <v>329</v>
      </c>
      <c r="I3176" t="s">
        <v>329</v>
      </c>
      <c r="J3176" t="s">
        <v>329</v>
      </c>
    </row>
    <row r="3177" spans="1:10" x14ac:dyDescent="0.35">
      <c r="A3177" t="s">
        <v>434</v>
      </c>
      <c r="B3177" t="s">
        <v>442</v>
      </c>
      <c r="C3177" t="s">
        <v>232</v>
      </c>
      <c r="D3177" t="s">
        <v>215</v>
      </c>
      <c r="E3177" t="s">
        <v>329</v>
      </c>
      <c r="F3177" t="s">
        <v>329</v>
      </c>
      <c r="G3177" t="s">
        <v>329</v>
      </c>
      <c r="H3177" t="s">
        <v>329</v>
      </c>
      <c r="I3177" t="s">
        <v>329</v>
      </c>
      <c r="J3177" t="s">
        <v>329</v>
      </c>
    </row>
    <row r="3178" spans="1:10" x14ac:dyDescent="0.35">
      <c r="A3178" t="s">
        <v>434</v>
      </c>
      <c r="B3178" t="s">
        <v>442</v>
      </c>
      <c r="C3178" t="s">
        <v>293</v>
      </c>
      <c r="D3178" t="s">
        <v>258</v>
      </c>
      <c r="E3178" t="s">
        <v>329</v>
      </c>
      <c r="F3178" t="s">
        <v>329</v>
      </c>
      <c r="G3178" t="s">
        <v>329</v>
      </c>
      <c r="H3178" t="s">
        <v>329</v>
      </c>
      <c r="I3178" t="s">
        <v>329</v>
      </c>
      <c r="J3178" t="s">
        <v>329</v>
      </c>
    </row>
    <row r="3179" spans="1:10" x14ac:dyDescent="0.35">
      <c r="A3179" t="s">
        <v>434</v>
      </c>
      <c r="B3179" t="s">
        <v>442</v>
      </c>
      <c r="C3179" t="s">
        <v>367</v>
      </c>
      <c r="D3179" t="s">
        <v>0</v>
      </c>
      <c r="E3179" t="s">
        <v>329</v>
      </c>
      <c r="F3179" t="s">
        <v>329</v>
      </c>
      <c r="G3179" t="s">
        <v>329</v>
      </c>
      <c r="H3179" t="s">
        <v>329</v>
      </c>
      <c r="I3179" t="s">
        <v>329</v>
      </c>
      <c r="J3179" t="s">
        <v>329</v>
      </c>
    </row>
    <row r="3180" spans="1:10" x14ac:dyDescent="0.35">
      <c r="A3180" t="s">
        <v>434</v>
      </c>
      <c r="B3180" t="s">
        <v>442</v>
      </c>
      <c r="C3180" t="s">
        <v>301</v>
      </c>
      <c r="D3180" t="s">
        <v>209</v>
      </c>
      <c r="E3180" t="s">
        <v>329</v>
      </c>
      <c r="F3180" t="s">
        <v>329</v>
      </c>
      <c r="G3180" t="s">
        <v>329</v>
      </c>
      <c r="H3180" t="s">
        <v>329</v>
      </c>
      <c r="I3180" t="s">
        <v>329</v>
      </c>
      <c r="J3180" t="s">
        <v>329</v>
      </c>
    </row>
    <row r="3181" spans="1:10" x14ac:dyDescent="0.35">
      <c r="A3181" t="s">
        <v>434</v>
      </c>
      <c r="B3181" t="s">
        <v>442</v>
      </c>
      <c r="C3181" t="s">
        <v>516</v>
      </c>
      <c r="D3181" t="s">
        <v>428</v>
      </c>
      <c r="E3181" t="s">
        <v>329</v>
      </c>
      <c r="F3181" t="s">
        <v>329</v>
      </c>
      <c r="G3181" t="s">
        <v>329</v>
      </c>
      <c r="H3181" t="s">
        <v>329</v>
      </c>
      <c r="I3181" t="s">
        <v>329</v>
      </c>
      <c r="J3181" t="s">
        <v>329</v>
      </c>
    </row>
    <row r="3182" spans="1:10" x14ac:dyDescent="0.35">
      <c r="A3182" t="s">
        <v>434</v>
      </c>
      <c r="B3182" t="s">
        <v>442</v>
      </c>
      <c r="C3182" t="s">
        <v>184</v>
      </c>
      <c r="D3182" t="s">
        <v>488</v>
      </c>
      <c r="E3182" t="s">
        <v>329</v>
      </c>
      <c r="F3182" t="s">
        <v>329</v>
      </c>
      <c r="G3182" t="s">
        <v>329</v>
      </c>
      <c r="H3182" t="s">
        <v>329</v>
      </c>
      <c r="I3182" t="s">
        <v>329</v>
      </c>
      <c r="J3182" t="s">
        <v>329</v>
      </c>
    </row>
    <row r="3183" spans="1:10" x14ac:dyDescent="0.35">
      <c r="A3183" t="s">
        <v>434</v>
      </c>
      <c r="B3183" t="s">
        <v>442</v>
      </c>
      <c r="C3183" t="s">
        <v>297</v>
      </c>
      <c r="D3183" t="s">
        <v>14</v>
      </c>
      <c r="E3183" t="s">
        <v>329</v>
      </c>
      <c r="F3183" t="s">
        <v>329</v>
      </c>
      <c r="G3183" t="s">
        <v>329</v>
      </c>
      <c r="H3183" t="s">
        <v>329</v>
      </c>
      <c r="I3183" t="s">
        <v>329</v>
      </c>
      <c r="J3183" t="s">
        <v>329</v>
      </c>
    </row>
    <row r="3184" spans="1:10" x14ac:dyDescent="0.35">
      <c r="A3184" t="s">
        <v>434</v>
      </c>
      <c r="B3184" t="s">
        <v>442</v>
      </c>
      <c r="C3184" t="s">
        <v>431</v>
      </c>
      <c r="D3184" t="s">
        <v>216</v>
      </c>
      <c r="E3184">
        <v>54.061417465276598</v>
      </c>
      <c r="F3184">
        <v>53.406917942705199</v>
      </c>
      <c r="G3184" t="s">
        <v>329</v>
      </c>
      <c r="H3184" t="s">
        <v>329</v>
      </c>
      <c r="I3184" t="s">
        <v>329</v>
      </c>
      <c r="J3184" t="s">
        <v>329</v>
      </c>
    </row>
    <row r="3185" spans="1:10" x14ac:dyDescent="0.35">
      <c r="A3185" t="s">
        <v>434</v>
      </c>
      <c r="B3185" t="s">
        <v>442</v>
      </c>
      <c r="C3185" t="s">
        <v>446</v>
      </c>
      <c r="D3185" t="s">
        <v>252</v>
      </c>
      <c r="E3185">
        <v>93.789308176100633</v>
      </c>
      <c r="F3185">
        <v>94.24964936886397</v>
      </c>
      <c r="G3185">
        <v>94.771723122238583</v>
      </c>
      <c r="H3185">
        <v>95.712560386473427</v>
      </c>
      <c r="I3185" t="s">
        <v>329</v>
      </c>
      <c r="J3185" t="s">
        <v>329</v>
      </c>
    </row>
    <row r="3186" spans="1:10" x14ac:dyDescent="0.35">
      <c r="A3186" t="s">
        <v>434</v>
      </c>
      <c r="B3186" t="s">
        <v>442</v>
      </c>
      <c r="C3186" t="s">
        <v>398</v>
      </c>
      <c r="D3186" t="s">
        <v>163</v>
      </c>
      <c r="E3186" t="s">
        <v>329</v>
      </c>
      <c r="F3186">
        <v>0.60786659025350065</v>
      </c>
      <c r="G3186">
        <v>1.6660909586108732</v>
      </c>
      <c r="H3186" t="s">
        <v>329</v>
      </c>
      <c r="I3186" t="s">
        <v>329</v>
      </c>
      <c r="J3186" t="s">
        <v>329</v>
      </c>
    </row>
    <row r="3187" spans="1:10" x14ac:dyDescent="0.35">
      <c r="A3187" t="s">
        <v>434</v>
      </c>
      <c r="B3187" t="s">
        <v>442</v>
      </c>
      <c r="C3187" t="s">
        <v>9</v>
      </c>
      <c r="D3187" t="s">
        <v>457</v>
      </c>
      <c r="E3187" t="s">
        <v>329</v>
      </c>
      <c r="F3187">
        <v>8.9436064521435377</v>
      </c>
      <c r="G3187">
        <v>17.061404588145741</v>
      </c>
      <c r="H3187" t="s">
        <v>329</v>
      </c>
      <c r="I3187" t="s">
        <v>329</v>
      </c>
      <c r="J3187" t="s">
        <v>329</v>
      </c>
    </row>
    <row r="3188" spans="1:10" x14ac:dyDescent="0.35">
      <c r="A3188" t="s">
        <v>434</v>
      </c>
      <c r="B3188" t="s">
        <v>442</v>
      </c>
      <c r="C3188" t="s">
        <v>5</v>
      </c>
      <c r="D3188" t="s">
        <v>156</v>
      </c>
      <c r="E3188" t="s">
        <v>329</v>
      </c>
      <c r="F3188" t="s">
        <v>329</v>
      </c>
      <c r="G3188" t="s">
        <v>329</v>
      </c>
      <c r="H3188" t="s">
        <v>329</v>
      </c>
      <c r="I3188">
        <v>1.1299999999999999</v>
      </c>
      <c r="J3188" t="s">
        <v>329</v>
      </c>
    </row>
    <row r="3189" spans="1:10" x14ac:dyDescent="0.35">
      <c r="A3189" t="s">
        <v>434</v>
      </c>
      <c r="B3189" t="s">
        <v>442</v>
      </c>
      <c r="C3189" t="s">
        <v>69</v>
      </c>
      <c r="D3189" t="s">
        <v>170</v>
      </c>
      <c r="E3189">
        <v>13.019</v>
      </c>
      <c r="F3189">
        <v>13</v>
      </c>
      <c r="G3189">
        <v>12.981999999999999</v>
      </c>
      <c r="H3189">
        <v>12.977</v>
      </c>
      <c r="I3189">
        <v>12.984999999999999</v>
      </c>
      <c r="J3189">
        <v>13.005000000000001</v>
      </c>
    </row>
    <row r="3190" spans="1:10" x14ac:dyDescent="0.35">
      <c r="A3190" t="s">
        <v>434</v>
      </c>
      <c r="B3190" t="s">
        <v>442</v>
      </c>
      <c r="C3190" t="s">
        <v>91</v>
      </c>
      <c r="D3190" t="s">
        <v>359</v>
      </c>
      <c r="E3190" t="s">
        <v>329</v>
      </c>
      <c r="F3190" t="s">
        <v>329</v>
      </c>
      <c r="G3190" t="s">
        <v>329</v>
      </c>
      <c r="H3190" t="s">
        <v>329</v>
      </c>
      <c r="I3190" t="s">
        <v>329</v>
      </c>
      <c r="J3190" t="s">
        <v>329</v>
      </c>
    </row>
    <row r="3191" spans="1:10" x14ac:dyDescent="0.35">
      <c r="A3191" t="s">
        <v>434</v>
      </c>
      <c r="B3191" t="s">
        <v>442</v>
      </c>
      <c r="C3191" t="s">
        <v>390</v>
      </c>
      <c r="D3191" t="s">
        <v>473</v>
      </c>
      <c r="E3191" t="s">
        <v>329</v>
      </c>
      <c r="F3191" t="s">
        <v>329</v>
      </c>
      <c r="G3191" t="s">
        <v>329</v>
      </c>
      <c r="H3191" t="s">
        <v>329</v>
      </c>
      <c r="I3191" t="s">
        <v>329</v>
      </c>
      <c r="J3191" t="s">
        <v>329</v>
      </c>
    </row>
    <row r="3192" spans="1:10" x14ac:dyDescent="0.35">
      <c r="A3192" t="s">
        <v>434</v>
      </c>
      <c r="B3192" t="s">
        <v>442</v>
      </c>
      <c r="C3192" t="s">
        <v>70</v>
      </c>
      <c r="D3192" t="s">
        <v>447</v>
      </c>
      <c r="E3192" t="s">
        <v>329</v>
      </c>
      <c r="F3192" t="s">
        <v>329</v>
      </c>
      <c r="G3192" t="s">
        <v>329</v>
      </c>
      <c r="H3192" t="s">
        <v>329</v>
      </c>
      <c r="I3192" t="s">
        <v>329</v>
      </c>
      <c r="J3192" t="s">
        <v>329</v>
      </c>
    </row>
    <row r="3193" spans="1:10" x14ac:dyDescent="0.35">
      <c r="A3193" t="s">
        <v>434</v>
      </c>
      <c r="B3193" t="s">
        <v>442</v>
      </c>
      <c r="C3193" t="s">
        <v>77</v>
      </c>
      <c r="D3193" t="s">
        <v>426</v>
      </c>
      <c r="E3193">
        <v>6.0136089356785298</v>
      </c>
      <c r="F3193">
        <v>4.4408340102897297</v>
      </c>
      <c r="G3193">
        <v>4.5372050816696898</v>
      </c>
      <c r="H3193">
        <v>4.9603174603174596</v>
      </c>
      <c r="I3193">
        <v>5.2079395085066196</v>
      </c>
      <c r="J3193" t="s">
        <v>329</v>
      </c>
    </row>
    <row r="3194" spans="1:10" x14ac:dyDescent="0.35">
      <c r="A3194" t="s">
        <v>146</v>
      </c>
      <c r="B3194" t="s">
        <v>443</v>
      </c>
      <c r="C3194" t="s">
        <v>97</v>
      </c>
      <c r="D3194" t="s">
        <v>217</v>
      </c>
      <c r="E3194">
        <v>97</v>
      </c>
      <c r="F3194" t="s">
        <v>329</v>
      </c>
      <c r="G3194">
        <v>98.2</v>
      </c>
      <c r="H3194" t="s">
        <v>329</v>
      </c>
      <c r="I3194" t="s">
        <v>329</v>
      </c>
      <c r="J3194" t="s">
        <v>329</v>
      </c>
    </row>
    <row r="3195" spans="1:10" x14ac:dyDescent="0.35">
      <c r="A3195" t="s">
        <v>146</v>
      </c>
      <c r="B3195" t="s">
        <v>443</v>
      </c>
      <c r="C3195" t="s">
        <v>346</v>
      </c>
      <c r="D3195" t="s">
        <v>502</v>
      </c>
      <c r="E3195">
        <v>96.709003986218278</v>
      </c>
      <c r="F3195" t="s">
        <v>329</v>
      </c>
      <c r="G3195" t="s">
        <v>329</v>
      </c>
      <c r="H3195" t="s">
        <v>329</v>
      </c>
      <c r="I3195" t="s">
        <v>329</v>
      </c>
      <c r="J3195" t="s">
        <v>329</v>
      </c>
    </row>
    <row r="3196" spans="1:10" x14ac:dyDescent="0.35">
      <c r="A3196" t="s">
        <v>146</v>
      </c>
      <c r="B3196" t="s">
        <v>443</v>
      </c>
      <c r="C3196" t="s">
        <v>313</v>
      </c>
      <c r="D3196" t="s">
        <v>277</v>
      </c>
      <c r="E3196">
        <v>1.0601759843088805</v>
      </c>
      <c r="F3196">
        <v>1.0912674273464902</v>
      </c>
      <c r="G3196">
        <v>1.0420484356385793</v>
      </c>
      <c r="H3196">
        <v>1.0064347678245418</v>
      </c>
      <c r="I3196" t="s">
        <v>329</v>
      </c>
      <c r="J3196" t="s">
        <v>329</v>
      </c>
    </row>
    <row r="3197" spans="1:10" x14ac:dyDescent="0.35">
      <c r="A3197" t="s">
        <v>146</v>
      </c>
      <c r="B3197" t="s">
        <v>443</v>
      </c>
      <c r="C3197" t="s">
        <v>198</v>
      </c>
      <c r="D3197" t="s">
        <v>59</v>
      </c>
      <c r="E3197">
        <v>48.303335298883177</v>
      </c>
      <c r="F3197">
        <v>46.072081502698829</v>
      </c>
      <c r="G3197">
        <v>44.551505966652542</v>
      </c>
      <c r="H3197">
        <v>43.733731930551798</v>
      </c>
      <c r="I3197" t="s">
        <v>329</v>
      </c>
      <c r="J3197" t="s">
        <v>329</v>
      </c>
    </row>
    <row r="3198" spans="1:10" x14ac:dyDescent="0.35">
      <c r="A3198" t="s">
        <v>146</v>
      </c>
      <c r="B3198" t="s">
        <v>443</v>
      </c>
      <c r="C3198" t="s">
        <v>232</v>
      </c>
      <c r="D3198" t="s">
        <v>215</v>
      </c>
      <c r="E3198">
        <v>-48.09479982070858</v>
      </c>
      <c r="F3198">
        <v>-50.85842076830658</v>
      </c>
      <c r="G3198">
        <v>-50.745794045774836</v>
      </c>
      <c r="H3198">
        <v>-50.809061947189235</v>
      </c>
      <c r="I3198" t="s">
        <v>329</v>
      </c>
      <c r="J3198" t="s">
        <v>329</v>
      </c>
    </row>
    <row r="3199" spans="1:10" x14ac:dyDescent="0.35">
      <c r="A3199" t="s">
        <v>146</v>
      </c>
      <c r="B3199" t="s">
        <v>443</v>
      </c>
      <c r="C3199" t="s">
        <v>293</v>
      </c>
      <c r="D3199" t="s">
        <v>258</v>
      </c>
      <c r="E3199" t="s">
        <v>329</v>
      </c>
      <c r="F3199" t="s">
        <v>329</v>
      </c>
      <c r="G3199" t="s">
        <v>329</v>
      </c>
      <c r="H3199" t="s">
        <v>329</v>
      </c>
      <c r="I3199" t="s">
        <v>329</v>
      </c>
      <c r="J3199" t="s">
        <v>329</v>
      </c>
    </row>
    <row r="3200" spans="1:10" x14ac:dyDescent="0.35">
      <c r="A3200" t="s">
        <v>146</v>
      </c>
      <c r="B3200" t="s">
        <v>443</v>
      </c>
      <c r="C3200" t="s">
        <v>367</v>
      </c>
      <c r="D3200" t="s">
        <v>0</v>
      </c>
      <c r="E3200">
        <v>774.2206488147832</v>
      </c>
      <c r="F3200">
        <v>774.70568879063296</v>
      </c>
      <c r="G3200">
        <v>783.33533464113316</v>
      </c>
      <c r="H3200">
        <v>764.13747749846152</v>
      </c>
      <c r="I3200" t="s">
        <v>329</v>
      </c>
      <c r="J3200" t="s">
        <v>329</v>
      </c>
    </row>
    <row r="3201" spans="1:10" x14ac:dyDescent="0.35">
      <c r="A3201" t="s">
        <v>146</v>
      </c>
      <c r="B3201" t="s">
        <v>443</v>
      </c>
      <c r="C3201" t="s">
        <v>301</v>
      </c>
      <c r="D3201" t="s">
        <v>209</v>
      </c>
      <c r="E3201">
        <v>32.580288551036176</v>
      </c>
      <c r="F3201">
        <v>33.637111669969357</v>
      </c>
      <c r="G3201">
        <v>33.816934602862538</v>
      </c>
      <c r="H3201">
        <v>33.61510405492384</v>
      </c>
      <c r="I3201" t="s">
        <v>329</v>
      </c>
      <c r="J3201" t="s">
        <v>329</v>
      </c>
    </row>
    <row r="3202" spans="1:10" x14ac:dyDescent="0.35">
      <c r="A3202" t="s">
        <v>146</v>
      </c>
      <c r="B3202" t="s">
        <v>443</v>
      </c>
      <c r="C3202" t="s">
        <v>516</v>
      </c>
      <c r="D3202" t="s">
        <v>428</v>
      </c>
      <c r="E3202">
        <v>9.4152925541465375</v>
      </c>
      <c r="F3202">
        <v>9.6871335792560327</v>
      </c>
      <c r="G3202">
        <v>9.3350508342420824</v>
      </c>
      <c r="H3202">
        <v>10.766786474072941</v>
      </c>
      <c r="I3202">
        <v>10.779327252817433</v>
      </c>
      <c r="J3202" t="s">
        <v>329</v>
      </c>
    </row>
    <row r="3203" spans="1:10" x14ac:dyDescent="0.35">
      <c r="A3203" t="s">
        <v>146</v>
      </c>
      <c r="B3203" t="s">
        <v>443</v>
      </c>
      <c r="C3203" t="s">
        <v>184</v>
      </c>
      <c r="D3203" t="s">
        <v>488</v>
      </c>
      <c r="E3203" t="s">
        <v>329</v>
      </c>
      <c r="F3203" t="s">
        <v>329</v>
      </c>
      <c r="G3203" t="s">
        <v>329</v>
      </c>
      <c r="H3203" t="s">
        <v>329</v>
      </c>
      <c r="I3203" t="s">
        <v>329</v>
      </c>
      <c r="J3203" t="s">
        <v>329</v>
      </c>
    </row>
    <row r="3204" spans="1:10" x14ac:dyDescent="0.35">
      <c r="A3204" t="s">
        <v>146</v>
      </c>
      <c r="B3204" t="s">
        <v>443</v>
      </c>
      <c r="C3204" t="s">
        <v>297</v>
      </c>
      <c r="D3204" t="s">
        <v>14</v>
      </c>
      <c r="E3204" t="s">
        <v>329</v>
      </c>
      <c r="F3204" t="s">
        <v>329</v>
      </c>
      <c r="G3204" t="s">
        <v>329</v>
      </c>
      <c r="H3204" t="s">
        <v>329</v>
      </c>
      <c r="I3204" t="s">
        <v>329</v>
      </c>
      <c r="J3204" t="s">
        <v>329</v>
      </c>
    </row>
    <row r="3205" spans="1:10" x14ac:dyDescent="0.35">
      <c r="A3205" t="s">
        <v>146</v>
      </c>
      <c r="B3205" t="s">
        <v>443</v>
      </c>
      <c r="C3205" t="s">
        <v>431</v>
      </c>
      <c r="D3205" t="s">
        <v>216</v>
      </c>
      <c r="E3205">
        <v>64.2493654439007</v>
      </c>
      <c r="F3205">
        <v>63.111437992760102</v>
      </c>
      <c r="G3205">
        <v>62.677512117811297</v>
      </c>
      <c r="H3205" t="s">
        <v>329</v>
      </c>
      <c r="I3205" t="s">
        <v>329</v>
      </c>
      <c r="J3205" t="s">
        <v>329</v>
      </c>
    </row>
    <row r="3206" spans="1:10" x14ac:dyDescent="0.35">
      <c r="A3206" t="s">
        <v>146</v>
      </c>
      <c r="B3206" t="s">
        <v>443</v>
      </c>
      <c r="C3206" t="s">
        <v>446</v>
      </c>
      <c r="D3206" t="s">
        <v>252</v>
      </c>
      <c r="E3206">
        <v>93.669064748201436</v>
      </c>
      <c r="F3206">
        <v>93.866299104066158</v>
      </c>
      <c r="G3206">
        <v>93.661971830985905</v>
      </c>
      <c r="H3206">
        <v>93.510324483775804</v>
      </c>
      <c r="I3206" t="s">
        <v>329</v>
      </c>
      <c r="J3206" t="s">
        <v>329</v>
      </c>
    </row>
    <row r="3207" spans="1:10" x14ac:dyDescent="0.35">
      <c r="A3207" t="s">
        <v>146</v>
      </c>
      <c r="B3207" t="s">
        <v>443</v>
      </c>
      <c r="C3207" t="s">
        <v>398</v>
      </c>
      <c r="D3207" t="s">
        <v>163</v>
      </c>
      <c r="E3207">
        <v>30.551362978465434</v>
      </c>
      <c r="F3207">
        <v>29.402077470984008</v>
      </c>
      <c r="G3207">
        <v>31.154850464393384</v>
      </c>
      <c r="H3207">
        <v>24.053742685736896</v>
      </c>
      <c r="I3207">
        <v>22.748513974882009</v>
      </c>
      <c r="J3207">
        <v>25.505778446831904</v>
      </c>
    </row>
    <row r="3208" spans="1:10" x14ac:dyDescent="0.35">
      <c r="A3208" t="s">
        <v>146</v>
      </c>
      <c r="B3208" t="s">
        <v>443</v>
      </c>
      <c r="C3208" t="s">
        <v>9</v>
      </c>
      <c r="D3208" t="s">
        <v>457</v>
      </c>
      <c r="E3208">
        <v>11.920728777415009</v>
      </c>
      <c r="F3208">
        <v>13.3167407288247</v>
      </c>
      <c r="G3208">
        <v>16.011951883363288</v>
      </c>
      <c r="H3208">
        <v>14.282444685804958</v>
      </c>
      <c r="I3208">
        <v>15.439088677657331</v>
      </c>
      <c r="J3208">
        <v>13.707212359820275</v>
      </c>
    </row>
    <row r="3209" spans="1:10" x14ac:dyDescent="0.35">
      <c r="A3209" t="s">
        <v>146</v>
      </c>
      <c r="B3209" t="s">
        <v>443</v>
      </c>
      <c r="C3209" t="s">
        <v>5</v>
      </c>
      <c r="D3209" t="s">
        <v>156</v>
      </c>
      <c r="E3209">
        <v>1.01</v>
      </c>
      <c r="F3209" t="s">
        <v>329</v>
      </c>
      <c r="G3209">
        <v>1.31</v>
      </c>
      <c r="H3209" t="s">
        <v>329</v>
      </c>
      <c r="I3209">
        <v>1.1599999999999999</v>
      </c>
      <c r="J3209" t="s">
        <v>329</v>
      </c>
    </row>
    <row r="3210" spans="1:10" x14ac:dyDescent="0.35">
      <c r="A3210" t="s">
        <v>146</v>
      </c>
      <c r="B3210" t="s">
        <v>443</v>
      </c>
      <c r="C3210" t="s">
        <v>69</v>
      </c>
      <c r="D3210" t="s">
        <v>170</v>
      </c>
      <c r="E3210">
        <v>58.487000000000002</v>
      </c>
      <c r="F3210">
        <v>58.713999999999999</v>
      </c>
      <c r="G3210">
        <v>58.94</v>
      </c>
      <c r="H3210">
        <v>59.173999999999999</v>
      </c>
      <c r="I3210">
        <v>59.415999999999997</v>
      </c>
      <c r="J3210">
        <v>59.665999999999997</v>
      </c>
    </row>
    <row r="3211" spans="1:10" x14ac:dyDescent="0.35">
      <c r="A3211" t="s">
        <v>146</v>
      </c>
      <c r="B3211" t="s">
        <v>443</v>
      </c>
      <c r="C3211" t="s">
        <v>91</v>
      </c>
      <c r="D3211" t="s">
        <v>359</v>
      </c>
      <c r="E3211">
        <v>12.364154055998611</v>
      </c>
      <c r="F3211">
        <v>12.153306362216933</v>
      </c>
      <c r="G3211">
        <v>12.167763814644404</v>
      </c>
      <c r="H3211">
        <v>11.600514675674489</v>
      </c>
      <c r="I3211">
        <v>12.02637486858147</v>
      </c>
      <c r="J3211">
        <v>12.007025378468599</v>
      </c>
    </row>
    <row r="3212" spans="1:10" x14ac:dyDescent="0.35">
      <c r="A3212" t="s">
        <v>146</v>
      </c>
      <c r="B3212" t="s">
        <v>443</v>
      </c>
      <c r="C3212" t="s">
        <v>390</v>
      </c>
      <c r="D3212" t="s">
        <v>473</v>
      </c>
      <c r="E3212">
        <v>47.365991996464388</v>
      </c>
      <c r="F3212">
        <v>48.3955963776055</v>
      </c>
      <c r="G3212">
        <v>51.513513290647509</v>
      </c>
      <c r="H3212">
        <v>50.135048205407429</v>
      </c>
      <c r="I3212">
        <v>50.608195769146057</v>
      </c>
      <c r="J3212">
        <v>51.547435942179696</v>
      </c>
    </row>
    <row r="3213" spans="1:10" x14ac:dyDescent="0.35">
      <c r="A3213" t="s">
        <v>146</v>
      </c>
      <c r="B3213" t="s">
        <v>443</v>
      </c>
      <c r="C3213" t="s">
        <v>70</v>
      </c>
      <c r="D3213" t="s">
        <v>447</v>
      </c>
      <c r="E3213">
        <v>22.527223412033589</v>
      </c>
      <c r="F3213">
        <v>22.275836822632545</v>
      </c>
      <c r="G3213">
        <v>18.107399606263375</v>
      </c>
      <c r="H3213">
        <v>21.529404893579578</v>
      </c>
      <c r="I3213">
        <v>20.548006084838992</v>
      </c>
      <c r="J3213">
        <v>18.658884618577517</v>
      </c>
    </row>
    <row r="3214" spans="1:10" x14ac:dyDescent="0.35">
      <c r="A3214" t="s">
        <v>146</v>
      </c>
      <c r="B3214" t="s">
        <v>443</v>
      </c>
      <c r="C3214" t="s">
        <v>77</v>
      </c>
      <c r="D3214" t="s">
        <v>426</v>
      </c>
      <c r="E3214">
        <v>4.6511627906980104</v>
      </c>
      <c r="F3214">
        <v>8.2539682539685497</v>
      </c>
      <c r="G3214">
        <v>3.6759189797451901</v>
      </c>
      <c r="H3214">
        <v>2.6838573871850899</v>
      </c>
      <c r="I3214">
        <v>5.0288276745678502</v>
      </c>
      <c r="J3214">
        <v>3.1290027447392501</v>
      </c>
    </row>
    <row r="3215" spans="1:10" x14ac:dyDescent="0.35">
      <c r="A3215" t="s">
        <v>65</v>
      </c>
      <c r="B3215" t="s">
        <v>98</v>
      </c>
      <c r="C3215" t="s">
        <v>97</v>
      </c>
      <c r="D3215" t="s">
        <v>217</v>
      </c>
      <c r="E3215">
        <v>85</v>
      </c>
      <c r="F3215" t="s">
        <v>329</v>
      </c>
      <c r="G3215">
        <v>91.2</v>
      </c>
      <c r="H3215" t="s">
        <v>329</v>
      </c>
      <c r="I3215" t="s">
        <v>329</v>
      </c>
      <c r="J3215" t="s">
        <v>329</v>
      </c>
    </row>
    <row r="3216" spans="1:10" x14ac:dyDescent="0.35">
      <c r="A3216" t="s">
        <v>65</v>
      </c>
      <c r="B3216" t="s">
        <v>98</v>
      </c>
      <c r="C3216" t="s">
        <v>346</v>
      </c>
      <c r="D3216" t="s">
        <v>502</v>
      </c>
      <c r="E3216">
        <v>9.0021934910071231</v>
      </c>
      <c r="F3216">
        <v>9.0353639436475159</v>
      </c>
      <c r="G3216">
        <v>8.5649657891405599</v>
      </c>
      <c r="H3216">
        <v>8.9410969830515796</v>
      </c>
      <c r="I3216" t="s">
        <v>329</v>
      </c>
      <c r="J3216" t="s">
        <v>329</v>
      </c>
    </row>
    <row r="3217" spans="1:10" x14ac:dyDescent="0.35">
      <c r="A3217" t="s">
        <v>65</v>
      </c>
      <c r="B3217" t="s">
        <v>98</v>
      </c>
      <c r="C3217" t="s">
        <v>313</v>
      </c>
      <c r="D3217" t="s">
        <v>277</v>
      </c>
      <c r="E3217">
        <v>2.9979758917437049</v>
      </c>
      <c r="F3217">
        <v>2.4073398266184141</v>
      </c>
      <c r="G3217">
        <v>2.5262193057225923</v>
      </c>
      <c r="H3217">
        <v>2.6398460115361098</v>
      </c>
      <c r="I3217" t="s">
        <v>329</v>
      </c>
      <c r="J3217" t="s">
        <v>329</v>
      </c>
    </row>
    <row r="3218" spans="1:10" x14ac:dyDescent="0.35">
      <c r="A3218" t="s">
        <v>65</v>
      </c>
      <c r="B3218" t="s">
        <v>98</v>
      </c>
      <c r="C3218" t="s">
        <v>198</v>
      </c>
      <c r="D3218" t="s">
        <v>59</v>
      </c>
      <c r="E3218">
        <v>16.343696861302227</v>
      </c>
      <c r="F3218">
        <v>15.042208002124818</v>
      </c>
      <c r="G3218">
        <v>13.547011968657637</v>
      </c>
      <c r="H3218">
        <v>14.548942694178269</v>
      </c>
      <c r="I3218" t="s">
        <v>329</v>
      </c>
      <c r="J3218" t="s">
        <v>329</v>
      </c>
    </row>
    <row r="3219" spans="1:10" x14ac:dyDescent="0.35">
      <c r="A3219" t="s">
        <v>65</v>
      </c>
      <c r="B3219" t="s">
        <v>98</v>
      </c>
      <c r="C3219" t="s">
        <v>232</v>
      </c>
      <c r="D3219" t="s">
        <v>215</v>
      </c>
      <c r="E3219">
        <v>-0.79871202480628967</v>
      </c>
      <c r="F3219">
        <v>-13.373929339628829</v>
      </c>
      <c r="G3219">
        <v>-8.1803403534309762</v>
      </c>
      <c r="H3219">
        <v>-0.20450842298772326</v>
      </c>
      <c r="I3219" t="s">
        <v>329</v>
      </c>
      <c r="J3219" t="s">
        <v>329</v>
      </c>
    </row>
    <row r="3220" spans="1:10" x14ac:dyDescent="0.35">
      <c r="A3220" t="s">
        <v>65</v>
      </c>
      <c r="B3220" t="s">
        <v>98</v>
      </c>
      <c r="C3220" t="s">
        <v>293</v>
      </c>
      <c r="D3220" t="s">
        <v>258</v>
      </c>
      <c r="E3220" t="s">
        <v>329</v>
      </c>
      <c r="F3220" t="s">
        <v>329</v>
      </c>
      <c r="G3220" t="s">
        <v>329</v>
      </c>
      <c r="H3220" t="s">
        <v>329</v>
      </c>
      <c r="I3220" t="s">
        <v>329</v>
      </c>
      <c r="J3220" t="s">
        <v>329</v>
      </c>
    </row>
    <row r="3221" spans="1:10" x14ac:dyDescent="0.35">
      <c r="A3221" t="s">
        <v>65</v>
      </c>
      <c r="B3221" t="s">
        <v>98</v>
      </c>
      <c r="C3221" t="s">
        <v>367</v>
      </c>
      <c r="D3221" t="s">
        <v>0</v>
      </c>
      <c r="E3221">
        <v>654.0192629828291</v>
      </c>
      <c r="F3221">
        <v>692.78812210703325</v>
      </c>
      <c r="G3221">
        <v>715.61397998751147</v>
      </c>
      <c r="H3221">
        <v>708.33065465624748</v>
      </c>
      <c r="I3221" t="s">
        <v>329</v>
      </c>
      <c r="J3221" t="s">
        <v>329</v>
      </c>
    </row>
    <row r="3222" spans="1:10" x14ac:dyDescent="0.35">
      <c r="A3222" t="s">
        <v>65</v>
      </c>
      <c r="B3222" t="s">
        <v>98</v>
      </c>
      <c r="C3222" t="s">
        <v>301</v>
      </c>
      <c r="D3222" t="s">
        <v>209</v>
      </c>
      <c r="E3222">
        <v>74.704247774795277</v>
      </c>
      <c r="F3222">
        <v>75.919930151859376</v>
      </c>
      <c r="G3222">
        <v>77.886822170067731</v>
      </c>
      <c r="H3222">
        <v>76.509964941611159</v>
      </c>
      <c r="I3222" t="s">
        <v>329</v>
      </c>
      <c r="J3222" t="s">
        <v>329</v>
      </c>
    </row>
    <row r="3223" spans="1:10" x14ac:dyDescent="0.35">
      <c r="A3223" t="s">
        <v>65</v>
      </c>
      <c r="B3223" t="s">
        <v>98</v>
      </c>
      <c r="C3223" t="s">
        <v>516</v>
      </c>
      <c r="D3223" t="s">
        <v>428</v>
      </c>
      <c r="E3223">
        <v>15.667487648456392</v>
      </c>
      <c r="F3223">
        <v>16.366538384565448</v>
      </c>
      <c r="G3223">
        <v>16.142210350996528</v>
      </c>
      <c r="H3223">
        <v>17.151400974814301</v>
      </c>
      <c r="I3223">
        <v>15.039136876481528</v>
      </c>
      <c r="J3223" t="s">
        <v>329</v>
      </c>
    </row>
    <row r="3224" spans="1:10" x14ac:dyDescent="0.35">
      <c r="A3224" t="s">
        <v>65</v>
      </c>
      <c r="B3224" t="s">
        <v>98</v>
      </c>
      <c r="C3224" t="s">
        <v>184</v>
      </c>
      <c r="D3224" t="s">
        <v>488</v>
      </c>
      <c r="E3224">
        <v>1188100000</v>
      </c>
      <c r="F3224">
        <v>656500000</v>
      </c>
      <c r="G3224">
        <v>2080900000</v>
      </c>
      <c r="H3224">
        <v>2713300000</v>
      </c>
      <c r="I3224">
        <v>1633300000</v>
      </c>
      <c r="J3224">
        <v>1155750000</v>
      </c>
    </row>
    <row r="3225" spans="1:10" x14ac:dyDescent="0.35">
      <c r="A3225" t="s">
        <v>65</v>
      </c>
      <c r="B3225" t="s">
        <v>98</v>
      </c>
      <c r="C3225" t="s">
        <v>297</v>
      </c>
      <c r="D3225" t="s">
        <v>14</v>
      </c>
      <c r="E3225" t="s">
        <v>329</v>
      </c>
      <c r="F3225" t="s">
        <v>329</v>
      </c>
      <c r="G3225" t="s">
        <v>329</v>
      </c>
      <c r="H3225" t="s">
        <v>329</v>
      </c>
      <c r="I3225" t="s">
        <v>329</v>
      </c>
      <c r="J3225" t="s">
        <v>329</v>
      </c>
    </row>
    <row r="3226" spans="1:10" x14ac:dyDescent="0.35">
      <c r="A3226" t="s">
        <v>65</v>
      </c>
      <c r="B3226" t="s">
        <v>98</v>
      </c>
      <c r="C3226" t="s">
        <v>431</v>
      </c>
      <c r="D3226" t="s">
        <v>216</v>
      </c>
      <c r="E3226">
        <v>30.7312977917958</v>
      </c>
      <c r="F3226">
        <v>29.547259162352301</v>
      </c>
      <c r="G3226">
        <v>28.249880452110901</v>
      </c>
      <c r="H3226" t="s">
        <v>329</v>
      </c>
      <c r="I3226" t="s">
        <v>329</v>
      </c>
      <c r="J3226" t="s">
        <v>329</v>
      </c>
    </row>
    <row r="3227" spans="1:10" x14ac:dyDescent="0.35">
      <c r="A3227" t="s">
        <v>65</v>
      </c>
      <c r="B3227" t="s">
        <v>98</v>
      </c>
      <c r="C3227" t="s">
        <v>446</v>
      </c>
      <c r="D3227" t="s">
        <v>252</v>
      </c>
      <c r="E3227">
        <v>40.303068890869731</v>
      </c>
      <c r="F3227">
        <v>48.215736978204653</v>
      </c>
      <c r="G3227">
        <v>47.168415388754369</v>
      </c>
      <c r="H3227">
        <v>45.534453997176954</v>
      </c>
      <c r="I3227" t="s">
        <v>329</v>
      </c>
      <c r="J3227" t="s">
        <v>329</v>
      </c>
    </row>
    <row r="3228" spans="1:10" x14ac:dyDescent="0.35">
      <c r="A3228" t="s">
        <v>65</v>
      </c>
      <c r="B3228" t="s">
        <v>98</v>
      </c>
      <c r="C3228" t="s">
        <v>398</v>
      </c>
      <c r="D3228" t="s">
        <v>163</v>
      </c>
      <c r="E3228">
        <v>11.915180674060913</v>
      </c>
      <c r="F3228">
        <v>13.479116464780013</v>
      </c>
      <c r="G3228">
        <v>14.662847048615776</v>
      </c>
      <c r="H3228">
        <v>16.064324492983452</v>
      </c>
      <c r="I3228">
        <v>14.475808938165466</v>
      </c>
      <c r="J3228">
        <v>8.7409711488550137</v>
      </c>
    </row>
    <row r="3229" spans="1:10" x14ac:dyDescent="0.35">
      <c r="A3229" t="s">
        <v>65</v>
      </c>
      <c r="B3229" t="s">
        <v>98</v>
      </c>
      <c r="C3229" t="s">
        <v>9</v>
      </c>
      <c r="D3229" t="s">
        <v>457</v>
      </c>
      <c r="E3229">
        <v>14.248052736579531</v>
      </c>
      <c r="F3229">
        <v>15.740720141995062</v>
      </c>
      <c r="G3229">
        <v>14.47786271321298</v>
      </c>
      <c r="H3229">
        <v>15.491244458552641</v>
      </c>
      <c r="I3229">
        <v>14.23706657881686</v>
      </c>
      <c r="J3229">
        <v>10.407079853548483</v>
      </c>
    </row>
    <row r="3230" spans="1:10" x14ac:dyDescent="0.35">
      <c r="A3230" t="s">
        <v>65</v>
      </c>
      <c r="B3230" t="s">
        <v>98</v>
      </c>
      <c r="C3230" t="s">
        <v>5</v>
      </c>
      <c r="D3230" t="s">
        <v>156</v>
      </c>
      <c r="E3230">
        <v>1.1000000000000001</v>
      </c>
      <c r="F3230" t="s">
        <v>329</v>
      </c>
      <c r="G3230">
        <v>1.41</v>
      </c>
      <c r="H3230" t="s">
        <v>329</v>
      </c>
      <c r="I3230">
        <v>1.17</v>
      </c>
      <c r="J3230" t="s">
        <v>329</v>
      </c>
    </row>
    <row r="3231" spans="1:10" x14ac:dyDescent="0.35">
      <c r="A3231" t="s">
        <v>65</v>
      </c>
      <c r="B3231" t="s">
        <v>98</v>
      </c>
      <c r="C3231" t="s">
        <v>69</v>
      </c>
      <c r="D3231" t="s">
        <v>170</v>
      </c>
      <c r="E3231">
        <v>76.915000000000006</v>
      </c>
      <c r="F3231">
        <v>77.269000000000005</v>
      </c>
      <c r="G3231">
        <v>77.616</v>
      </c>
      <c r="H3231">
        <v>77.953999999999994</v>
      </c>
      <c r="I3231">
        <v>78.284999999999997</v>
      </c>
      <c r="J3231">
        <v>78.608999999999995</v>
      </c>
    </row>
    <row r="3232" spans="1:10" x14ac:dyDescent="0.35">
      <c r="A3232" t="s">
        <v>65</v>
      </c>
      <c r="B3232" t="s">
        <v>98</v>
      </c>
      <c r="C3232" t="s">
        <v>91</v>
      </c>
      <c r="D3232" t="s">
        <v>359</v>
      </c>
      <c r="E3232">
        <v>16.993544565562107</v>
      </c>
      <c r="F3232">
        <v>16.386932689394289</v>
      </c>
      <c r="G3232">
        <v>16.593413456051305</v>
      </c>
      <c r="H3232">
        <v>16.286892383032285</v>
      </c>
      <c r="I3232">
        <v>15.330951362310127</v>
      </c>
      <c r="J3232">
        <v>14.500922039759887</v>
      </c>
    </row>
    <row r="3233" spans="1:10" x14ac:dyDescent="0.35">
      <c r="A3233" t="s">
        <v>65</v>
      </c>
      <c r="B3233" t="s">
        <v>98</v>
      </c>
      <c r="C3233" t="s">
        <v>390</v>
      </c>
      <c r="D3233" t="s">
        <v>473</v>
      </c>
      <c r="E3233">
        <v>53.464783416636308</v>
      </c>
      <c r="F3233">
        <v>51.857904933295387</v>
      </c>
      <c r="G3233">
        <v>53.758955662605977</v>
      </c>
      <c r="H3233">
        <v>55.495396848806131</v>
      </c>
      <c r="I3233">
        <v>57.707680507537127</v>
      </c>
      <c r="J3233">
        <v>59.407997577707619</v>
      </c>
    </row>
    <row r="3234" spans="1:10" x14ac:dyDescent="0.35">
      <c r="A3234" t="s">
        <v>65</v>
      </c>
      <c r="B3234" t="s">
        <v>98</v>
      </c>
      <c r="C3234" t="s">
        <v>70</v>
      </c>
      <c r="D3234" t="s">
        <v>447</v>
      </c>
      <c r="E3234">
        <v>7.4587394735531625</v>
      </c>
      <c r="F3234">
        <v>7.709593896045468</v>
      </c>
      <c r="G3234">
        <v>7.3589866722943515</v>
      </c>
      <c r="H3234">
        <v>7.3226165535660526</v>
      </c>
      <c r="I3234">
        <v>7.4729522950560607</v>
      </c>
      <c r="J3234">
        <v>7.7571724843636298</v>
      </c>
    </row>
    <row r="3235" spans="1:10" x14ac:dyDescent="0.35">
      <c r="A3235" t="s">
        <v>65</v>
      </c>
      <c r="B3235" t="s">
        <v>98</v>
      </c>
      <c r="C3235" t="s">
        <v>77</v>
      </c>
      <c r="D3235" t="s">
        <v>426</v>
      </c>
      <c r="E3235">
        <v>1.5283205973290099</v>
      </c>
      <c r="F3235">
        <v>3.3706850248279898</v>
      </c>
      <c r="G3235">
        <v>3.65373235895458</v>
      </c>
      <c r="H3235">
        <v>2.81650282055387</v>
      </c>
      <c r="I3235">
        <v>3.22604678885383</v>
      </c>
      <c r="J3235">
        <v>3.5553962468423199</v>
      </c>
    </row>
    <row r="3236" spans="1:10" x14ac:dyDescent="0.35">
      <c r="A3236" t="s">
        <v>371</v>
      </c>
      <c r="B3236" t="s">
        <v>269</v>
      </c>
      <c r="C3236" t="s">
        <v>97</v>
      </c>
      <c r="D3236" t="s">
        <v>217</v>
      </c>
      <c r="E3236">
        <v>83.3</v>
      </c>
      <c r="F3236" t="s">
        <v>329</v>
      </c>
      <c r="G3236">
        <v>87.5</v>
      </c>
      <c r="H3236" t="s">
        <v>329</v>
      </c>
      <c r="I3236" t="s">
        <v>329</v>
      </c>
      <c r="J3236" t="s">
        <v>329</v>
      </c>
    </row>
    <row r="3237" spans="1:10" x14ac:dyDescent="0.35">
      <c r="A3237" t="s">
        <v>371</v>
      </c>
      <c r="B3237" t="s">
        <v>269</v>
      </c>
      <c r="C3237" t="s">
        <v>346</v>
      </c>
      <c r="D3237" t="s">
        <v>502</v>
      </c>
      <c r="E3237">
        <v>22.804188395929852</v>
      </c>
      <c r="F3237">
        <v>23.269228881795673</v>
      </c>
      <c r="G3237">
        <v>22.530052642207146</v>
      </c>
      <c r="H3237">
        <v>20.457357120123312</v>
      </c>
      <c r="I3237" t="s">
        <v>329</v>
      </c>
      <c r="J3237" t="s">
        <v>329</v>
      </c>
    </row>
    <row r="3238" spans="1:10" x14ac:dyDescent="0.35">
      <c r="A3238" t="s">
        <v>371</v>
      </c>
      <c r="B3238" t="s">
        <v>269</v>
      </c>
      <c r="C3238" t="s">
        <v>313</v>
      </c>
      <c r="D3238" t="s">
        <v>277</v>
      </c>
      <c r="E3238">
        <v>2.1021387753824925</v>
      </c>
      <c r="F3238">
        <v>2.1211595547870816</v>
      </c>
      <c r="G3238">
        <v>2.1210762170395081</v>
      </c>
      <c r="H3238">
        <v>2.2025119222569391</v>
      </c>
      <c r="I3238" t="s">
        <v>329</v>
      </c>
      <c r="J3238" t="s">
        <v>329</v>
      </c>
    </row>
    <row r="3239" spans="1:10" x14ac:dyDescent="0.35">
      <c r="A3239" t="s">
        <v>371</v>
      </c>
      <c r="B3239" t="s">
        <v>269</v>
      </c>
      <c r="C3239" t="s">
        <v>198</v>
      </c>
      <c r="D3239" t="s">
        <v>59</v>
      </c>
      <c r="E3239">
        <v>17.084639366513507</v>
      </c>
      <c r="F3239">
        <v>17.166898038247243</v>
      </c>
      <c r="G3239">
        <v>18.175706727704824</v>
      </c>
      <c r="H3239">
        <v>18.296280180503917</v>
      </c>
      <c r="I3239" t="s">
        <v>329</v>
      </c>
      <c r="J3239" t="s">
        <v>329</v>
      </c>
    </row>
    <row r="3240" spans="1:10" x14ac:dyDescent="0.35">
      <c r="A3240" t="s">
        <v>371</v>
      </c>
      <c r="B3240" t="s">
        <v>269</v>
      </c>
      <c r="C3240" t="s">
        <v>232</v>
      </c>
      <c r="D3240" t="s">
        <v>215</v>
      </c>
      <c r="E3240">
        <v>41.708647365496404</v>
      </c>
      <c r="F3240">
        <v>40.456308939402788</v>
      </c>
      <c r="G3240">
        <v>41.529622152418284</v>
      </c>
      <c r="H3240">
        <v>45.089995025461441</v>
      </c>
      <c r="I3240" t="s">
        <v>329</v>
      </c>
      <c r="J3240" t="s">
        <v>329</v>
      </c>
    </row>
    <row r="3241" spans="1:10" x14ac:dyDescent="0.35">
      <c r="A3241" t="s">
        <v>371</v>
      </c>
      <c r="B3241" t="s">
        <v>269</v>
      </c>
      <c r="C3241" t="s">
        <v>293</v>
      </c>
      <c r="D3241" t="s">
        <v>258</v>
      </c>
      <c r="E3241" t="s">
        <v>329</v>
      </c>
      <c r="F3241" t="s">
        <v>329</v>
      </c>
      <c r="G3241" t="s">
        <v>329</v>
      </c>
      <c r="H3241" t="s">
        <v>329</v>
      </c>
      <c r="I3241" t="s">
        <v>329</v>
      </c>
      <c r="J3241" t="s">
        <v>329</v>
      </c>
    </row>
    <row r="3242" spans="1:10" x14ac:dyDescent="0.35">
      <c r="A3242" t="s">
        <v>371</v>
      </c>
      <c r="B3242" t="s">
        <v>269</v>
      </c>
      <c r="C3242" t="s">
        <v>367</v>
      </c>
      <c r="D3242" t="s">
        <v>0</v>
      </c>
      <c r="E3242">
        <v>434.19618172192099</v>
      </c>
      <c r="F3242">
        <v>426.95523348356733</v>
      </c>
      <c r="G3242">
        <v>448.39082264760521</v>
      </c>
      <c r="H3242">
        <v>457.13196522318628</v>
      </c>
      <c r="I3242" t="s">
        <v>329</v>
      </c>
      <c r="J3242" t="s">
        <v>329</v>
      </c>
    </row>
    <row r="3243" spans="1:10" x14ac:dyDescent="0.35">
      <c r="A3243" t="s">
        <v>371</v>
      </c>
      <c r="B3243" t="s">
        <v>269</v>
      </c>
      <c r="C3243" t="s">
        <v>301</v>
      </c>
      <c r="D3243" t="s">
        <v>209</v>
      </c>
      <c r="E3243">
        <v>60.111169762133635</v>
      </c>
      <c r="F3243">
        <v>59.563870601506963</v>
      </c>
      <c r="G3243">
        <v>59.294238307384937</v>
      </c>
      <c r="H3243">
        <v>61.246360457377747</v>
      </c>
      <c r="I3243" t="s">
        <v>329</v>
      </c>
      <c r="J3243" t="s">
        <v>329</v>
      </c>
    </row>
    <row r="3244" spans="1:10" x14ac:dyDescent="0.35">
      <c r="A3244" t="s">
        <v>371</v>
      </c>
      <c r="B3244" t="s">
        <v>269</v>
      </c>
      <c r="C3244" t="s">
        <v>516</v>
      </c>
      <c r="D3244" t="s">
        <v>428</v>
      </c>
      <c r="E3244">
        <v>12.985391988507313</v>
      </c>
      <c r="F3244">
        <v>13.371393624775013</v>
      </c>
      <c r="G3244">
        <v>13.411607108360473</v>
      </c>
      <c r="H3244">
        <v>13.865348496943621</v>
      </c>
      <c r="I3244">
        <v>13.8383332101745</v>
      </c>
      <c r="J3244" t="s">
        <v>329</v>
      </c>
    </row>
    <row r="3245" spans="1:10" x14ac:dyDescent="0.35">
      <c r="A3245" t="s">
        <v>371</v>
      </c>
      <c r="B3245" t="s">
        <v>269</v>
      </c>
      <c r="C3245" t="s">
        <v>184</v>
      </c>
      <c r="D3245" t="s">
        <v>488</v>
      </c>
      <c r="E3245">
        <v>2149250000</v>
      </c>
      <c r="F3245">
        <v>993360000</v>
      </c>
      <c r="G3245">
        <v>1164000000</v>
      </c>
      <c r="H3245">
        <v>1265000000</v>
      </c>
      <c r="I3245" t="s">
        <v>329</v>
      </c>
      <c r="J3245">
        <v>5141700000</v>
      </c>
    </row>
    <row r="3246" spans="1:10" x14ac:dyDescent="0.35">
      <c r="A3246" t="s">
        <v>371</v>
      </c>
      <c r="B3246" t="s">
        <v>269</v>
      </c>
      <c r="C3246" t="s">
        <v>297</v>
      </c>
      <c r="D3246" t="s">
        <v>14</v>
      </c>
      <c r="E3246" t="s">
        <v>329</v>
      </c>
      <c r="F3246" t="s">
        <v>329</v>
      </c>
      <c r="G3246" t="s">
        <v>329</v>
      </c>
      <c r="H3246" t="s">
        <v>329</v>
      </c>
      <c r="I3246" t="s">
        <v>329</v>
      </c>
      <c r="J3246" t="s">
        <v>329</v>
      </c>
    </row>
    <row r="3247" spans="1:10" x14ac:dyDescent="0.35">
      <c r="A3247" t="s">
        <v>371</v>
      </c>
      <c r="B3247" t="s">
        <v>269</v>
      </c>
      <c r="C3247" t="s">
        <v>431</v>
      </c>
      <c r="D3247" t="s">
        <v>216</v>
      </c>
      <c r="E3247">
        <v>28.811858523841401</v>
      </c>
      <c r="F3247">
        <v>29.4105609182024</v>
      </c>
      <c r="G3247">
        <v>29.4027836263597</v>
      </c>
      <c r="H3247" t="s">
        <v>329</v>
      </c>
      <c r="I3247" t="s">
        <v>329</v>
      </c>
      <c r="J3247" t="s">
        <v>329</v>
      </c>
    </row>
    <row r="3248" spans="1:10" x14ac:dyDescent="0.35">
      <c r="A3248" t="s">
        <v>371</v>
      </c>
      <c r="B3248" t="s">
        <v>269</v>
      </c>
      <c r="C3248" t="s">
        <v>446</v>
      </c>
      <c r="D3248" t="s">
        <v>252</v>
      </c>
      <c r="E3248">
        <v>49.037049831591673</v>
      </c>
      <c r="F3248">
        <v>45.340417327220536</v>
      </c>
      <c r="G3248">
        <v>45.97438059671525</v>
      </c>
      <c r="H3248">
        <v>42.019410227696909</v>
      </c>
      <c r="I3248" t="s">
        <v>329</v>
      </c>
      <c r="J3248" t="s">
        <v>329</v>
      </c>
    </row>
    <row r="3249" spans="1:10" x14ac:dyDescent="0.35">
      <c r="A3249" t="s">
        <v>371</v>
      </c>
      <c r="B3249" t="s">
        <v>269</v>
      </c>
      <c r="C3249" t="s">
        <v>398</v>
      </c>
      <c r="D3249" t="s">
        <v>163</v>
      </c>
      <c r="E3249">
        <v>1.8821934192104508</v>
      </c>
      <c r="F3249">
        <v>2.6840471370244914</v>
      </c>
      <c r="G3249">
        <v>2.3923252911487616</v>
      </c>
      <c r="H3249">
        <v>3.7095655072454408</v>
      </c>
      <c r="I3249">
        <v>2.9593589207101623</v>
      </c>
      <c r="J3249">
        <v>1.3012920932518024</v>
      </c>
    </row>
    <row r="3250" spans="1:10" x14ac:dyDescent="0.35">
      <c r="A3250" t="s">
        <v>371</v>
      </c>
      <c r="B3250" t="s">
        <v>269</v>
      </c>
      <c r="C3250" t="s">
        <v>9</v>
      </c>
      <c r="D3250" t="s">
        <v>457</v>
      </c>
      <c r="E3250">
        <v>17.108485139270861</v>
      </c>
      <c r="F3250">
        <v>20.239013051441678</v>
      </c>
      <c r="G3250">
        <v>21.68415078050484</v>
      </c>
      <c r="H3250">
        <v>20.68819011905477</v>
      </c>
      <c r="I3250">
        <v>20.20098659486386</v>
      </c>
      <c r="J3250">
        <v>11.879848893777897</v>
      </c>
    </row>
    <row r="3251" spans="1:10" x14ac:dyDescent="0.35">
      <c r="A3251" t="s">
        <v>371</v>
      </c>
      <c r="B3251" t="s">
        <v>269</v>
      </c>
      <c r="C3251" t="s">
        <v>5</v>
      </c>
      <c r="D3251" t="s">
        <v>156</v>
      </c>
      <c r="E3251">
        <v>0.84</v>
      </c>
      <c r="F3251" t="s">
        <v>329</v>
      </c>
      <c r="G3251">
        <v>1.01</v>
      </c>
      <c r="H3251" t="s">
        <v>329</v>
      </c>
      <c r="I3251">
        <v>0.82</v>
      </c>
      <c r="J3251" t="s">
        <v>329</v>
      </c>
    </row>
    <row r="3252" spans="1:10" x14ac:dyDescent="0.35">
      <c r="A3252" t="s">
        <v>371</v>
      </c>
      <c r="B3252" t="s">
        <v>269</v>
      </c>
      <c r="C3252" t="s">
        <v>69</v>
      </c>
      <c r="D3252" t="s">
        <v>170</v>
      </c>
      <c r="E3252">
        <v>45.255000000000003</v>
      </c>
      <c r="F3252">
        <v>45.017000000000003</v>
      </c>
      <c r="G3252">
        <v>44.81</v>
      </c>
      <c r="H3252">
        <v>44.633000000000003</v>
      </c>
      <c r="I3252">
        <v>44.488</v>
      </c>
      <c r="J3252">
        <v>44.372999999999998</v>
      </c>
    </row>
    <row r="3253" spans="1:10" x14ac:dyDescent="0.35">
      <c r="A3253" t="s">
        <v>371</v>
      </c>
      <c r="B3253" t="s">
        <v>269</v>
      </c>
      <c r="C3253" t="s">
        <v>91</v>
      </c>
      <c r="D3253" t="s">
        <v>359</v>
      </c>
      <c r="E3253">
        <v>21.444808200004484</v>
      </c>
      <c r="F3253">
        <v>21.09238201080041</v>
      </c>
      <c r="G3253">
        <v>20.555815787557513</v>
      </c>
      <c r="H3253">
        <v>20.413692678417451</v>
      </c>
      <c r="I3253">
        <v>20.589863156251806</v>
      </c>
      <c r="J3253">
        <v>20.058240074024493</v>
      </c>
    </row>
    <row r="3254" spans="1:10" x14ac:dyDescent="0.35">
      <c r="A3254" t="s">
        <v>371</v>
      </c>
      <c r="B3254" t="s">
        <v>269</v>
      </c>
      <c r="C3254" t="s">
        <v>390</v>
      </c>
      <c r="D3254" t="s">
        <v>473</v>
      </c>
      <c r="E3254">
        <v>55.117387390390618</v>
      </c>
      <c r="F3254">
        <v>55.931657561551894</v>
      </c>
      <c r="G3254">
        <v>56.920007765243341</v>
      </c>
      <c r="H3254">
        <v>57.631749790174311</v>
      </c>
      <c r="I3254">
        <v>57.374900696560751</v>
      </c>
      <c r="J3254">
        <v>58.963054545384566</v>
      </c>
    </row>
    <row r="3255" spans="1:10" x14ac:dyDescent="0.35">
      <c r="A3255" t="s">
        <v>371</v>
      </c>
      <c r="B3255" t="s">
        <v>269</v>
      </c>
      <c r="C3255" t="s">
        <v>70</v>
      </c>
      <c r="D3255" t="s">
        <v>447</v>
      </c>
      <c r="E3255">
        <v>12.314327828660979</v>
      </c>
      <c r="F3255">
        <v>12.721160902637592</v>
      </c>
      <c r="G3255">
        <v>11.833705866211712</v>
      </c>
      <c r="H3255">
        <v>11.252466453118666</v>
      </c>
      <c r="I3255">
        <v>11.318764905981855</v>
      </c>
      <c r="J3255">
        <v>10.265471853246675</v>
      </c>
    </row>
    <row r="3256" spans="1:10" x14ac:dyDescent="0.35">
      <c r="A3256" t="s">
        <v>371</v>
      </c>
      <c r="B3256" t="s">
        <v>269</v>
      </c>
      <c r="C3256" t="s">
        <v>77</v>
      </c>
      <c r="D3256" t="s">
        <v>426</v>
      </c>
      <c r="E3256">
        <v>3.7898363479758799</v>
      </c>
      <c r="F3256">
        <v>4.6473029045643104</v>
      </c>
      <c r="G3256">
        <v>3.1720856463124498</v>
      </c>
      <c r="H3256">
        <v>2.9976940814757902</v>
      </c>
      <c r="I3256">
        <v>4.1044776119403004</v>
      </c>
      <c r="J3256">
        <v>1.4336917562724001</v>
      </c>
    </row>
    <row r="3257" spans="1:10" x14ac:dyDescent="0.35">
      <c r="A3257" t="s">
        <v>356</v>
      </c>
      <c r="B3257" t="s">
        <v>107</v>
      </c>
      <c r="C3257" t="s">
        <v>97</v>
      </c>
      <c r="D3257" t="s">
        <v>217</v>
      </c>
      <c r="E3257">
        <v>100</v>
      </c>
      <c r="F3257" t="s">
        <v>329</v>
      </c>
      <c r="G3257">
        <v>100</v>
      </c>
      <c r="H3257" t="s">
        <v>329</v>
      </c>
      <c r="I3257" t="s">
        <v>329</v>
      </c>
      <c r="J3257" t="s">
        <v>329</v>
      </c>
    </row>
    <row r="3258" spans="1:10" x14ac:dyDescent="0.35">
      <c r="A3258" t="s">
        <v>356</v>
      </c>
      <c r="B3258" t="s">
        <v>107</v>
      </c>
      <c r="C3258" t="s">
        <v>346</v>
      </c>
      <c r="D3258" t="s">
        <v>502</v>
      </c>
      <c r="E3258">
        <v>0.41419498892222095</v>
      </c>
      <c r="F3258">
        <v>0.4940088242046628</v>
      </c>
      <c r="G3258">
        <v>0.62675181419011461</v>
      </c>
      <c r="H3258">
        <v>0.77880175288854092</v>
      </c>
      <c r="I3258">
        <v>0.93090707754116442</v>
      </c>
      <c r="J3258" t="s">
        <v>329</v>
      </c>
    </row>
    <row r="3259" spans="1:10" x14ac:dyDescent="0.35">
      <c r="A3259" t="s">
        <v>356</v>
      </c>
      <c r="B3259" t="s">
        <v>107</v>
      </c>
      <c r="C3259" t="s">
        <v>313</v>
      </c>
      <c r="D3259" t="s">
        <v>277</v>
      </c>
      <c r="E3259">
        <v>3.1487214246341906</v>
      </c>
      <c r="F3259">
        <v>3.1373873734555189</v>
      </c>
      <c r="G3259">
        <v>3.070474422664494</v>
      </c>
      <c r="H3259">
        <v>3.0980364568066761</v>
      </c>
      <c r="I3259" t="s">
        <v>329</v>
      </c>
      <c r="J3259" t="s">
        <v>329</v>
      </c>
    </row>
    <row r="3260" spans="1:10" x14ac:dyDescent="0.35">
      <c r="A3260" t="s">
        <v>356</v>
      </c>
      <c r="B3260" t="s">
        <v>107</v>
      </c>
      <c r="C3260" t="s">
        <v>198</v>
      </c>
      <c r="D3260" t="s">
        <v>59</v>
      </c>
      <c r="E3260">
        <v>7.2363137894466831</v>
      </c>
      <c r="F3260">
        <v>7.8121150453260571</v>
      </c>
      <c r="G3260">
        <v>8.6278735853528303</v>
      </c>
      <c r="H3260">
        <v>8.4521850315869251</v>
      </c>
      <c r="I3260">
        <v>9.0148090880725213</v>
      </c>
      <c r="J3260" t="s">
        <v>329</v>
      </c>
    </row>
    <row r="3261" spans="1:10" x14ac:dyDescent="0.35">
      <c r="A3261" t="s">
        <v>356</v>
      </c>
      <c r="B3261" t="s">
        <v>107</v>
      </c>
      <c r="C3261" t="s">
        <v>232</v>
      </c>
      <c r="D3261" t="s">
        <v>215</v>
      </c>
      <c r="E3261">
        <v>33.210916163461981</v>
      </c>
      <c r="F3261">
        <v>32.504449459311523</v>
      </c>
      <c r="G3261">
        <v>26.976549211496359</v>
      </c>
      <c r="H3261">
        <v>27.324669517101043</v>
      </c>
      <c r="I3261">
        <v>27.408811289243122</v>
      </c>
      <c r="J3261" t="s">
        <v>329</v>
      </c>
    </row>
    <row r="3262" spans="1:10" x14ac:dyDescent="0.35">
      <c r="A3262" t="s">
        <v>356</v>
      </c>
      <c r="B3262" t="s">
        <v>107</v>
      </c>
      <c r="C3262" t="s">
        <v>293</v>
      </c>
      <c r="D3262" t="s">
        <v>258</v>
      </c>
      <c r="E3262" t="s">
        <v>329</v>
      </c>
      <c r="F3262" t="s">
        <v>329</v>
      </c>
      <c r="G3262" t="s">
        <v>329</v>
      </c>
      <c r="H3262" t="s">
        <v>329</v>
      </c>
      <c r="I3262" t="s">
        <v>329</v>
      </c>
      <c r="J3262" t="s">
        <v>329</v>
      </c>
    </row>
    <row r="3263" spans="1:10" x14ac:dyDescent="0.35">
      <c r="A3263" t="s">
        <v>356</v>
      </c>
      <c r="B3263" t="s">
        <v>107</v>
      </c>
      <c r="C3263" t="s">
        <v>367</v>
      </c>
      <c r="D3263" t="s">
        <v>0</v>
      </c>
      <c r="E3263">
        <v>2640.2389109485493</v>
      </c>
      <c r="F3263">
        <v>2654.4939732558346</v>
      </c>
      <c r="G3263">
        <v>2566.5743131600934</v>
      </c>
      <c r="H3263">
        <v>2565.4083117763112</v>
      </c>
      <c r="I3263">
        <v>2495.8434020441323</v>
      </c>
      <c r="J3263" t="s">
        <v>329</v>
      </c>
    </row>
    <row r="3264" spans="1:10" x14ac:dyDescent="0.35">
      <c r="A3264" t="s">
        <v>356</v>
      </c>
      <c r="B3264" t="s">
        <v>107</v>
      </c>
      <c r="C3264" t="s">
        <v>301</v>
      </c>
      <c r="D3264" t="s">
        <v>209</v>
      </c>
      <c r="E3264">
        <v>92.451207569258955</v>
      </c>
      <c r="F3264">
        <v>92.118379890568832</v>
      </c>
      <c r="G3264">
        <v>90.978518708693059</v>
      </c>
      <c r="H3264">
        <v>91.145501727737042</v>
      </c>
      <c r="I3264">
        <v>89.837701034637035</v>
      </c>
      <c r="J3264" t="s">
        <v>329</v>
      </c>
    </row>
    <row r="3265" spans="1:10" x14ac:dyDescent="0.35">
      <c r="A3265" t="s">
        <v>356</v>
      </c>
      <c r="B3265" t="s">
        <v>107</v>
      </c>
      <c r="C3265" t="s">
        <v>516</v>
      </c>
      <c r="D3265" t="s">
        <v>428</v>
      </c>
      <c r="E3265">
        <v>8.2457007487416156</v>
      </c>
      <c r="F3265">
        <v>8.6117611108441672</v>
      </c>
      <c r="G3265">
        <v>9.0461663588213899</v>
      </c>
      <c r="H3265">
        <v>9.1807537719047918</v>
      </c>
      <c r="I3265">
        <v>9.8431870328624775</v>
      </c>
      <c r="J3265">
        <v>10.168851160015384</v>
      </c>
    </row>
    <row r="3266" spans="1:10" x14ac:dyDescent="0.35">
      <c r="A3266" t="s">
        <v>356</v>
      </c>
      <c r="B3266" t="s">
        <v>107</v>
      </c>
      <c r="C3266" t="s">
        <v>184</v>
      </c>
      <c r="D3266" t="s">
        <v>488</v>
      </c>
      <c r="E3266" t="s">
        <v>329</v>
      </c>
      <c r="F3266" t="s">
        <v>329</v>
      </c>
      <c r="G3266" t="s">
        <v>329</v>
      </c>
      <c r="H3266" t="s">
        <v>329</v>
      </c>
      <c r="I3266" t="s">
        <v>329</v>
      </c>
      <c r="J3266" t="s">
        <v>329</v>
      </c>
    </row>
    <row r="3267" spans="1:10" x14ac:dyDescent="0.35">
      <c r="A3267" t="s">
        <v>356</v>
      </c>
      <c r="B3267" t="s">
        <v>107</v>
      </c>
      <c r="C3267" t="s">
        <v>297</v>
      </c>
      <c r="D3267" t="s">
        <v>14</v>
      </c>
      <c r="E3267" t="s">
        <v>329</v>
      </c>
      <c r="F3267" t="s">
        <v>329</v>
      </c>
      <c r="G3267" t="s">
        <v>329</v>
      </c>
      <c r="H3267" t="s">
        <v>329</v>
      </c>
      <c r="I3267" t="s">
        <v>329</v>
      </c>
      <c r="J3267" t="s">
        <v>329</v>
      </c>
    </row>
    <row r="3268" spans="1:10" x14ac:dyDescent="0.35">
      <c r="A3268" t="s">
        <v>356</v>
      </c>
      <c r="B3268" t="s">
        <v>107</v>
      </c>
      <c r="C3268" t="s">
        <v>431</v>
      </c>
      <c r="D3268" t="s">
        <v>216</v>
      </c>
      <c r="E3268">
        <v>9.4952608952695101</v>
      </c>
      <c r="F3268">
        <v>10.5797832627311</v>
      </c>
      <c r="G3268">
        <v>11.0841365261952</v>
      </c>
      <c r="H3268" t="s">
        <v>329</v>
      </c>
      <c r="I3268" t="s">
        <v>329</v>
      </c>
      <c r="J3268" t="s">
        <v>329</v>
      </c>
    </row>
    <row r="3269" spans="1:10" x14ac:dyDescent="0.35">
      <c r="A3269" t="s">
        <v>356</v>
      </c>
      <c r="B3269" t="s">
        <v>107</v>
      </c>
      <c r="C3269" t="s">
        <v>446</v>
      </c>
      <c r="D3269" t="s">
        <v>252</v>
      </c>
      <c r="E3269">
        <v>20.756904668042576</v>
      </c>
      <c r="F3269">
        <v>20.956435231242626</v>
      </c>
      <c r="G3269">
        <v>21.223716381418093</v>
      </c>
      <c r="H3269">
        <v>18.860601356022659</v>
      </c>
      <c r="I3269" t="s">
        <v>329</v>
      </c>
      <c r="J3269" t="s">
        <v>329</v>
      </c>
    </row>
    <row r="3270" spans="1:10" x14ac:dyDescent="0.35">
      <c r="A3270" t="s">
        <v>356</v>
      </c>
      <c r="B3270" t="s">
        <v>107</v>
      </c>
      <c r="C3270" t="s">
        <v>398</v>
      </c>
      <c r="D3270" t="s">
        <v>163</v>
      </c>
      <c r="E3270">
        <v>4.0995931609898824</v>
      </c>
      <c r="F3270">
        <v>4.8514121438952618</v>
      </c>
      <c r="G3270">
        <v>4.9207639238998162</v>
      </c>
      <c r="H3270">
        <v>4.5936612042931175</v>
      </c>
      <c r="I3270">
        <v>4.0466338387947047</v>
      </c>
      <c r="J3270">
        <v>3.2503984154771133</v>
      </c>
    </row>
    <row r="3271" spans="1:10" x14ac:dyDescent="0.35">
      <c r="A3271" t="s">
        <v>356</v>
      </c>
      <c r="B3271" t="s">
        <v>107</v>
      </c>
      <c r="C3271" t="s">
        <v>9</v>
      </c>
      <c r="D3271" t="s">
        <v>457</v>
      </c>
      <c r="E3271">
        <v>10.929930121972653</v>
      </c>
      <c r="F3271">
        <v>12.815737050132977</v>
      </c>
      <c r="G3271">
        <v>13.67287823534274</v>
      </c>
      <c r="H3271">
        <v>11.652145450369279</v>
      </c>
      <c r="I3271">
        <v>10.817229022212908</v>
      </c>
      <c r="J3271">
        <v>7.5621660977517342</v>
      </c>
    </row>
    <row r="3272" spans="1:10" x14ac:dyDescent="0.35">
      <c r="A3272" t="s">
        <v>356</v>
      </c>
      <c r="B3272" t="s">
        <v>107</v>
      </c>
      <c r="C3272" t="s">
        <v>5</v>
      </c>
      <c r="D3272" t="s">
        <v>156</v>
      </c>
      <c r="E3272">
        <v>1.5</v>
      </c>
      <c r="F3272" t="s">
        <v>329</v>
      </c>
      <c r="G3272">
        <v>1.73</v>
      </c>
      <c r="H3272" t="s">
        <v>329</v>
      </c>
      <c r="I3272">
        <v>1.39</v>
      </c>
      <c r="J3272" t="s">
        <v>329</v>
      </c>
    </row>
    <row r="3273" spans="1:10" x14ac:dyDescent="0.35">
      <c r="A3273" t="s">
        <v>356</v>
      </c>
      <c r="B3273" t="s">
        <v>107</v>
      </c>
      <c r="C3273" t="s">
        <v>69</v>
      </c>
      <c r="D3273" t="s">
        <v>170</v>
      </c>
      <c r="E3273">
        <v>60.892000000000003</v>
      </c>
      <c r="F3273">
        <v>60.78</v>
      </c>
      <c r="G3273">
        <v>60.688000000000002</v>
      </c>
      <c r="H3273">
        <v>60.616999999999997</v>
      </c>
      <c r="I3273">
        <v>60.567999999999998</v>
      </c>
      <c r="J3273">
        <v>60.539000000000001</v>
      </c>
    </row>
    <row r="3274" spans="1:10" x14ac:dyDescent="0.35">
      <c r="A3274" t="s">
        <v>356</v>
      </c>
      <c r="B3274" t="s">
        <v>107</v>
      </c>
      <c r="C3274" t="s">
        <v>91</v>
      </c>
      <c r="D3274" t="s">
        <v>359</v>
      </c>
      <c r="E3274">
        <v>17.683792445781474</v>
      </c>
      <c r="F3274">
        <v>18.101522488736023</v>
      </c>
      <c r="G3274">
        <v>18.439912331742892</v>
      </c>
      <c r="H3274">
        <v>17.914300710330799</v>
      </c>
      <c r="I3274">
        <v>18.917072147100868</v>
      </c>
      <c r="J3274">
        <v>19.693896228614985</v>
      </c>
    </row>
    <row r="3275" spans="1:10" x14ac:dyDescent="0.35">
      <c r="A3275" t="s">
        <v>356</v>
      </c>
      <c r="B3275" t="s">
        <v>107</v>
      </c>
      <c r="C3275" t="s">
        <v>390</v>
      </c>
      <c r="D3275" t="s">
        <v>473</v>
      </c>
      <c r="E3275">
        <v>63.917576043571444</v>
      </c>
      <c r="F3275">
        <v>62.831637321744481</v>
      </c>
      <c r="G3275">
        <v>63.421292524923388</v>
      </c>
      <c r="H3275">
        <v>64.520581100632015</v>
      </c>
      <c r="I3275">
        <v>63.849659658740677</v>
      </c>
      <c r="J3275">
        <v>63.25494773318222</v>
      </c>
    </row>
    <row r="3276" spans="1:10" x14ac:dyDescent="0.35">
      <c r="A3276" t="s">
        <v>356</v>
      </c>
      <c r="B3276" t="s">
        <v>107</v>
      </c>
      <c r="C3276" t="s">
        <v>70</v>
      </c>
      <c r="D3276" t="s">
        <v>447</v>
      </c>
      <c r="E3276">
        <v>2.9166912444208499</v>
      </c>
      <c r="F3276">
        <v>3.2223978108232942</v>
      </c>
      <c r="G3276">
        <v>3.0072234875563169</v>
      </c>
      <c r="H3276">
        <v>3.2374169195792404</v>
      </c>
      <c r="I3276">
        <v>2.9469356171390348</v>
      </c>
      <c r="J3276">
        <v>2.6023083153009261</v>
      </c>
    </row>
    <row r="3277" spans="1:10" x14ac:dyDescent="0.35">
      <c r="A3277" t="s">
        <v>356</v>
      </c>
      <c r="B3277" t="s">
        <v>107</v>
      </c>
      <c r="C3277" t="s">
        <v>77</v>
      </c>
      <c r="D3277" t="s">
        <v>426</v>
      </c>
      <c r="E3277">
        <v>2.7074523587234798</v>
      </c>
      <c r="F3277">
        <v>4.2583333333330096</v>
      </c>
      <c r="G3277">
        <v>3.5568699544407099</v>
      </c>
      <c r="H3277">
        <v>1.03426983636865</v>
      </c>
      <c r="I3277">
        <v>0.106951871658061</v>
      </c>
      <c r="J3277">
        <v>-0.991300366300363</v>
      </c>
    </row>
    <row r="3278" spans="1:10" x14ac:dyDescent="0.35">
      <c r="A3278" t="s">
        <v>111</v>
      </c>
      <c r="B3278" t="s">
        <v>144</v>
      </c>
      <c r="C3278" t="s">
        <v>97</v>
      </c>
      <c r="D3278" t="s">
        <v>217</v>
      </c>
      <c r="E3278">
        <v>100</v>
      </c>
      <c r="F3278" t="s">
        <v>329</v>
      </c>
      <c r="G3278">
        <v>100</v>
      </c>
      <c r="H3278" t="s">
        <v>329</v>
      </c>
      <c r="I3278" t="s">
        <v>329</v>
      </c>
      <c r="J3278" t="s">
        <v>329</v>
      </c>
    </row>
    <row r="3279" spans="1:10" x14ac:dyDescent="0.35">
      <c r="A3279" t="s">
        <v>111</v>
      </c>
      <c r="B3279" t="s">
        <v>144</v>
      </c>
      <c r="C3279" t="s">
        <v>346</v>
      </c>
      <c r="D3279" t="s">
        <v>502</v>
      </c>
      <c r="E3279">
        <v>10.319721146605138</v>
      </c>
      <c r="F3279">
        <v>9.0040578717485626</v>
      </c>
      <c r="G3279">
        <v>7.3957501708725975</v>
      </c>
      <c r="H3279">
        <v>11.517352560386298</v>
      </c>
      <c r="I3279">
        <v>12.7469357807803</v>
      </c>
      <c r="J3279" t="s">
        <v>329</v>
      </c>
    </row>
    <row r="3280" spans="1:10" x14ac:dyDescent="0.35">
      <c r="A3280" t="s">
        <v>111</v>
      </c>
      <c r="B3280" t="s">
        <v>144</v>
      </c>
      <c r="C3280" t="s">
        <v>313</v>
      </c>
      <c r="D3280" t="s">
        <v>277</v>
      </c>
      <c r="E3280">
        <v>2.0483752154845285</v>
      </c>
      <c r="F3280">
        <v>2.0845399577325816</v>
      </c>
      <c r="G3280">
        <v>2.1266129939261509</v>
      </c>
      <c r="H3280">
        <v>2.1240440960175451</v>
      </c>
      <c r="I3280" t="s">
        <v>329</v>
      </c>
      <c r="J3280" t="s">
        <v>329</v>
      </c>
    </row>
    <row r="3281" spans="1:10" x14ac:dyDescent="0.35">
      <c r="A3281" t="s">
        <v>111</v>
      </c>
      <c r="B3281" t="s">
        <v>144</v>
      </c>
      <c r="C3281" t="s">
        <v>198</v>
      </c>
      <c r="D3281" t="s">
        <v>59</v>
      </c>
      <c r="E3281">
        <v>13.58964341494047</v>
      </c>
      <c r="F3281">
        <v>14.27340389108519</v>
      </c>
      <c r="G3281">
        <v>14.349997128269226</v>
      </c>
      <c r="H3281">
        <v>13.689192854123453</v>
      </c>
      <c r="I3281">
        <v>12.619825004969377</v>
      </c>
      <c r="J3281" t="s">
        <v>329</v>
      </c>
    </row>
    <row r="3282" spans="1:10" x14ac:dyDescent="0.35">
      <c r="A3282" t="s">
        <v>111</v>
      </c>
      <c r="B3282" t="s">
        <v>144</v>
      </c>
      <c r="C3282" t="s">
        <v>232</v>
      </c>
      <c r="D3282" t="s">
        <v>215</v>
      </c>
      <c r="E3282">
        <v>75.315025178567424</v>
      </c>
      <c r="F3282">
        <v>75.792343383510257</v>
      </c>
      <c r="G3282">
        <v>77.606164931901205</v>
      </c>
      <c r="H3282">
        <v>73.529726805475775</v>
      </c>
      <c r="I3282">
        <v>73.335076624620825</v>
      </c>
      <c r="J3282" t="s">
        <v>329</v>
      </c>
    </row>
    <row r="3283" spans="1:10" x14ac:dyDescent="0.35">
      <c r="A3283" t="s">
        <v>111</v>
      </c>
      <c r="B3283" t="s">
        <v>144</v>
      </c>
      <c r="C3283" t="s">
        <v>293</v>
      </c>
      <c r="D3283" t="s">
        <v>258</v>
      </c>
      <c r="E3283" t="s">
        <v>329</v>
      </c>
      <c r="F3283" t="s">
        <v>329</v>
      </c>
      <c r="G3283" t="s">
        <v>329</v>
      </c>
      <c r="H3283" t="s">
        <v>329</v>
      </c>
      <c r="I3283" t="s">
        <v>329</v>
      </c>
      <c r="J3283" t="s">
        <v>329</v>
      </c>
    </row>
    <row r="3284" spans="1:10" x14ac:dyDescent="0.35">
      <c r="A3284" t="s">
        <v>111</v>
      </c>
      <c r="B3284" t="s">
        <v>144</v>
      </c>
      <c r="C3284" t="s">
        <v>367</v>
      </c>
      <c r="D3284" t="s">
        <v>0</v>
      </c>
      <c r="E3284">
        <v>2222.6165457623592</v>
      </c>
      <c r="F3284">
        <v>2163.9437521548539</v>
      </c>
      <c r="G3284">
        <v>2059.8890482825996</v>
      </c>
      <c r="H3284">
        <v>2082.8102296052662</v>
      </c>
      <c r="I3284">
        <v>2028.0812670859959</v>
      </c>
      <c r="J3284" t="s">
        <v>329</v>
      </c>
    </row>
    <row r="3285" spans="1:10" x14ac:dyDescent="0.35">
      <c r="A3285" t="s">
        <v>111</v>
      </c>
      <c r="B3285" t="s">
        <v>144</v>
      </c>
      <c r="C3285" t="s">
        <v>301</v>
      </c>
      <c r="D3285" t="s">
        <v>209</v>
      </c>
      <c r="E3285">
        <v>75.127271563633741</v>
      </c>
      <c r="F3285">
        <v>75.65903757363553</v>
      </c>
      <c r="G3285">
        <v>75.113428748665939</v>
      </c>
      <c r="H3285">
        <v>73.692316740601854</v>
      </c>
      <c r="I3285">
        <v>74.258738148815226</v>
      </c>
      <c r="J3285" t="s">
        <v>329</v>
      </c>
    </row>
    <row r="3286" spans="1:10" x14ac:dyDescent="0.35">
      <c r="A3286" t="s">
        <v>111</v>
      </c>
      <c r="B3286" t="s">
        <v>144</v>
      </c>
      <c r="C3286" t="s">
        <v>516</v>
      </c>
      <c r="D3286" t="s">
        <v>428</v>
      </c>
      <c r="E3286">
        <v>12.255060195771144</v>
      </c>
      <c r="F3286">
        <v>12.375432653326699</v>
      </c>
      <c r="G3286">
        <v>12.656056536991294</v>
      </c>
      <c r="H3286">
        <v>12.466639063953121</v>
      </c>
      <c r="I3286">
        <v>12.792719545667486</v>
      </c>
      <c r="J3286">
        <v>12.438058034704893</v>
      </c>
    </row>
    <row r="3287" spans="1:10" x14ac:dyDescent="0.35">
      <c r="A3287" t="s">
        <v>111</v>
      </c>
      <c r="B3287" t="s">
        <v>144</v>
      </c>
      <c r="C3287" t="s">
        <v>184</v>
      </c>
      <c r="D3287" t="s">
        <v>488</v>
      </c>
      <c r="E3287" t="s">
        <v>329</v>
      </c>
      <c r="F3287" t="s">
        <v>329</v>
      </c>
      <c r="G3287" t="s">
        <v>329</v>
      </c>
      <c r="H3287" t="s">
        <v>329</v>
      </c>
      <c r="I3287" t="s">
        <v>329</v>
      </c>
      <c r="J3287" t="s">
        <v>329</v>
      </c>
    </row>
    <row r="3288" spans="1:10" x14ac:dyDescent="0.35">
      <c r="A3288" t="s">
        <v>111</v>
      </c>
      <c r="B3288" t="s">
        <v>144</v>
      </c>
      <c r="C3288" t="s">
        <v>297</v>
      </c>
      <c r="D3288" t="s">
        <v>14</v>
      </c>
      <c r="E3288" t="s">
        <v>329</v>
      </c>
      <c r="F3288" t="s">
        <v>329</v>
      </c>
      <c r="G3288" t="s">
        <v>329</v>
      </c>
      <c r="H3288" t="s">
        <v>329</v>
      </c>
      <c r="I3288" t="s">
        <v>329</v>
      </c>
      <c r="J3288" t="s">
        <v>329</v>
      </c>
    </row>
    <row r="3289" spans="1:10" x14ac:dyDescent="0.35">
      <c r="A3289" t="s">
        <v>111</v>
      </c>
      <c r="B3289" t="s">
        <v>144</v>
      </c>
      <c r="C3289" t="s">
        <v>431</v>
      </c>
      <c r="D3289" t="s">
        <v>216</v>
      </c>
      <c r="E3289">
        <v>27.821989997352699</v>
      </c>
      <c r="F3289">
        <v>27.162498038171201</v>
      </c>
      <c r="G3289">
        <v>25.5642514762682</v>
      </c>
      <c r="H3289" t="s">
        <v>329</v>
      </c>
      <c r="I3289" t="s">
        <v>329</v>
      </c>
      <c r="J3289" t="s">
        <v>329</v>
      </c>
    </row>
    <row r="3290" spans="1:10" x14ac:dyDescent="0.35">
      <c r="A3290" t="s">
        <v>111</v>
      </c>
      <c r="B3290" t="s">
        <v>144</v>
      </c>
      <c r="C3290" t="s">
        <v>446</v>
      </c>
      <c r="D3290" t="s">
        <v>252</v>
      </c>
      <c r="E3290">
        <v>60.798354536451583</v>
      </c>
      <c r="F3290">
        <v>55.632555632555636</v>
      </c>
      <c r="G3290">
        <v>51.850967279675189</v>
      </c>
      <c r="H3290">
        <v>54.296131896005072</v>
      </c>
      <c r="I3290" t="s">
        <v>329</v>
      </c>
      <c r="J3290" t="s">
        <v>329</v>
      </c>
    </row>
    <row r="3291" spans="1:10" x14ac:dyDescent="0.35">
      <c r="A3291" t="s">
        <v>111</v>
      </c>
      <c r="B3291" t="s">
        <v>144</v>
      </c>
      <c r="C3291" t="s">
        <v>398</v>
      </c>
      <c r="D3291" t="s">
        <v>163</v>
      </c>
      <c r="E3291">
        <v>6.1033349902074416</v>
      </c>
      <c r="F3291">
        <v>6.864604483982566</v>
      </c>
      <c r="G3291">
        <v>8.1382231537497329</v>
      </c>
      <c r="H3291">
        <v>10.213195663837627</v>
      </c>
      <c r="I3291">
        <v>7.9469302949754699</v>
      </c>
      <c r="J3291">
        <v>7.3100605371017746</v>
      </c>
    </row>
    <row r="3292" spans="1:10" x14ac:dyDescent="0.35">
      <c r="A3292" t="s">
        <v>111</v>
      </c>
      <c r="B3292" t="s">
        <v>144</v>
      </c>
      <c r="C3292" t="s">
        <v>9</v>
      </c>
      <c r="D3292" t="s">
        <v>457</v>
      </c>
      <c r="E3292">
        <v>14.078448788360317</v>
      </c>
      <c r="F3292">
        <v>17.434833013180018</v>
      </c>
      <c r="G3292">
        <v>20.607663779752368</v>
      </c>
      <c r="H3292">
        <v>19.404853657936012</v>
      </c>
      <c r="I3292">
        <v>17.159838723438199</v>
      </c>
      <c r="J3292">
        <v>13.244881543097211</v>
      </c>
    </row>
    <row r="3293" spans="1:10" x14ac:dyDescent="0.35">
      <c r="A3293" t="s">
        <v>111</v>
      </c>
      <c r="B3293" t="s">
        <v>144</v>
      </c>
      <c r="C3293" t="s">
        <v>5</v>
      </c>
      <c r="D3293" t="s">
        <v>156</v>
      </c>
      <c r="E3293">
        <v>1.58</v>
      </c>
      <c r="F3293" t="s">
        <v>329</v>
      </c>
      <c r="G3293">
        <v>1.89</v>
      </c>
      <c r="H3293" t="s">
        <v>329</v>
      </c>
      <c r="I3293">
        <v>1.64</v>
      </c>
      <c r="J3293" t="s">
        <v>329</v>
      </c>
    </row>
    <row r="3294" spans="1:10" x14ac:dyDescent="0.35">
      <c r="A3294" t="s">
        <v>111</v>
      </c>
      <c r="B3294" t="s">
        <v>144</v>
      </c>
      <c r="C3294" t="s">
        <v>69</v>
      </c>
      <c r="D3294" t="s">
        <v>170</v>
      </c>
      <c r="E3294">
        <v>60.567</v>
      </c>
      <c r="F3294">
        <v>61.167000000000002</v>
      </c>
      <c r="G3294">
        <v>61.758000000000003</v>
      </c>
      <c r="H3294">
        <v>62.338000000000001</v>
      </c>
      <c r="I3294">
        <v>62.908000000000001</v>
      </c>
      <c r="J3294">
        <v>63.468000000000004</v>
      </c>
    </row>
    <row r="3295" spans="1:10" x14ac:dyDescent="0.35">
      <c r="A3295" t="s">
        <v>111</v>
      </c>
      <c r="B3295" t="s">
        <v>144</v>
      </c>
      <c r="C3295" t="s">
        <v>91</v>
      </c>
      <c r="D3295" t="s">
        <v>359</v>
      </c>
      <c r="E3295">
        <v>13.151423522690928</v>
      </c>
      <c r="F3295">
        <v>12.940137726130452</v>
      </c>
      <c r="G3295">
        <v>13.006253374311093</v>
      </c>
      <c r="H3295">
        <v>13.139967550167153</v>
      </c>
      <c r="I3295">
        <v>13.272710687698172</v>
      </c>
      <c r="J3295">
        <v>13.487154213747003</v>
      </c>
    </row>
    <row r="3296" spans="1:10" x14ac:dyDescent="0.35">
      <c r="A3296" t="s">
        <v>111</v>
      </c>
      <c r="B3296" t="s">
        <v>144</v>
      </c>
      <c r="C3296" t="s">
        <v>390</v>
      </c>
      <c r="D3296" t="s">
        <v>473</v>
      </c>
      <c r="E3296">
        <v>75.188323787187841</v>
      </c>
      <c r="F3296">
        <v>75.842751813632816</v>
      </c>
      <c r="G3296">
        <v>75.994838979752672</v>
      </c>
      <c r="H3296">
        <v>76.168149847670819</v>
      </c>
      <c r="I3296">
        <v>76.128514352491422</v>
      </c>
      <c r="J3296">
        <v>75.76728423800391</v>
      </c>
    </row>
    <row r="3297" spans="1:10" x14ac:dyDescent="0.35">
      <c r="A3297" t="s">
        <v>111</v>
      </c>
      <c r="B3297" t="s">
        <v>144</v>
      </c>
      <c r="C3297" t="s">
        <v>70</v>
      </c>
      <c r="D3297" t="s">
        <v>447</v>
      </c>
      <c r="E3297">
        <v>2.187503081066537</v>
      </c>
      <c r="F3297">
        <v>2.0802880933719741</v>
      </c>
      <c r="G3297">
        <v>2.1794971349414518</v>
      </c>
      <c r="H3297">
        <v>2.365000005942508</v>
      </c>
      <c r="I3297">
        <v>2.325731310185966</v>
      </c>
      <c r="J3297">
        <v>2.3517778092237407</v>
      </c>
    </row>
    <row r="3298" spans="1:10" x14ac:dyDescent="0.35">
      <c r="A3298" t="s">
        <v>111</v>
      </c>
      <c r="B3298" t="s">
        <v>144</v>
      </c>
      <c r="C3298" t="s">
        <v>77</v>
      </c>
      <c r="D3298" t="s">
        <v>426</v>
      </c>
      <c r="E3298">
        <v>1.4025728989536499</v>
      </c>
      <c r="F3298">
        <v>3.6530110043073001</v>
      </c>
      <c r="G3298">
        <v>2.7733385405158102</v>
      </c>
      <c r="H3298">
        <v>0.27441666666699999</v>
      </c>
      <c r="I3298">
        <v>-0.27815336746785901</v>
      </c>
      <c r="J3298">
        <v>0.48727192723681101</v>
      </c>
    </row>
    <row r="3299" spans="1:10" x14ac:dyDescent="0.35">
      <c r="A3299" t="s">
        <v>128</v>
      </c>
      <c r="B3299" t="s">
        <v>99</v>
      </c>
      <c r="C3299" t="s">
        <v>97</v>
      </c>
      <c r="D3299" t="s">
        <v>217</v>
      </c>
      <c r="E3299">
        <v>87.873279999999994</v>
      </c>
      <c r="F3299" t="s">
        <v>329</v>
      </c>
      <c r="G3299">
        <v>90.875439999999998</v>
      </c>
      <c r="H3299" t="s">
        <v>329</v>
      </c>
      <c r="I3299" t="s">
        <v>329</v>
      </c>
      <c r="J3299" t="s">
        <v>329</v>
      </c>
    </row>
    <row r="3300" spans="1:10" x14ac:dyDescent="0.35">
      <c r="A3300" t="s">
        <v>128</v>
      </c>
      <c r="B3300" t="s">
        <v>99</v>
      </c>
      <c r="C3300" t="s">
        <v>346</v>
      </c>
      <c r="D3300" t="s">
        <v>502</v>
      </c>
      <c r="E3300" t="s">
        <v>329</v>
      </c>
      <c r="F3300" t="s">
        <v>329</v>
      </c>
      <c r="G3300" t="s">
        <v>329</v>
      </c>
      <c r="H3300" t="s">
        <v>329</v>
      </c>
      <c r="I3300" t="s">
        <v>329</v>
      </c>
      <c r="J3300" t="s">
        <v>329</v>
      </c>
    </row>
    <row r="3301" spans="1:10" x14ac:dyDescent="0.35">
      <c r="A3301" t="s">
        <v>128</v>
      </c>
      <c r="B3301" t="s">
        <v>99</v>
      </c>
      <c r="C3301" t="s">
        <v>313</v>
      </c>
      <c r="D3301" t="s">
        <v>277</v>
      </c>
      <c r="E3301" t="s">
        <v>329</v>
      </c>
      <c r="F3301" t="s">
        <v>329</v>
      </c>
      <c r="G3301" t="s">
        <v>329</v>
      </c>
      <c r="H3301" t="s">
        <v>329</v>
      </c>
      <c r="I3301" t="s">
        <v>329</v>
      </c>
      <c r="J3301" t="s">
        <v>329</v>
      </c>
    </row>
    <row r="3302" spans="1:10" x14ac:dyDescent="0.35">
      <c r="A3302" t="s">
        <v>128</v>
      </c>
      <c r="B3302" t="s">
        <v>99</v>
      </c>
      <c r="C3302" t="s">
        <v>198</v>
      </c>
      <c r="D3302" t="s">
        <v>59</v>
      </c>
      <c r="E3302" t="s">
        <v>329</v>
      </c>
      <c r="F3302" t="s">
        <v>329</v>
      </c>
      <c r="G3302" t="s">
        <v>329</v>
      </c>
      <c r="H3302" t="s">
        <v>329</v>
      </c>
      <c r="I3302" t="s">
        <v>329</v>
      </c>
      <c r="J3302" t="s">
        <v>329</v>
      </c>
    </row>
    <row r="3303" spans="1:10" x14ac:dyDescent="0.35">
      <c r="A3303" t="s">
        <v>128</v>
      </c>
      <c r="B3303" t="s">
        <v>99</v>
      </c>
      <c r="C3303" t="s">
        <v>232</v>
      </c>
      <c r="D3303" t="s">
        <v>215</v>
      </c>
      <c r="E3303" t="s">
        <v>329</v>
      </c>
      <c r="F3303" t="s">
        <v>329</v>
      </c>
      <c r="G3303" t="s">
        <v>329</v>
      </c>
      <c r="H3303" t="s">
        <v>329</v>
      </c>
      <c r="I3303" t="s">
        <v>329</v>
      </c>
      <c r="J3303" t="s">
        <v>329</v>
      </c>
    </row>
    <row r="3304" spans="1:10" x14ac:dyDescent="0.35">
      <c r="A3304" t="s">
        <v>128</v>
      </c>
      <c r="B3304" t="s">
        <v>99</v>
      </c>
      <c r="C3304" t="s">
        <v>293</v>
      </c>
      <c r="D3304" t="s">
        <v>258</v>
      </c>
      <c r="E3304" t="s">
        <v>329</v>
      </c>
      <c r="F3304" t="s">
        <v>329</v>
      </c>
      <c r="G3304" t="s">
        <v>329</v>
      </c>
      <c r="H3304" t="s">
        <v>329</v>
      </c>
      <c r="I3304" t="s">
        <v>329</v>
      </c>
      <c r="J3304" t="s">
        <v>329</v>
      </c>
    </row>
    <row r="3305" spans="1:10" x14ac:dyDescent="0.35">
      <c r="A3305" t="s">
        <v>128</v>
      </c>
      <c r="B3305" t="s">
        <v>99</v>
      </c>
      <c r="C3305" t="s">
        <v>367</v>
      </c>
      <c r="D3305" t="s">
        <v>0</v>
      </c>
      <c r="E3305" t="s">
        <v>329</v>
      </c>
      <c r="F3305" t="s">
        <v>329</v>
      </c>
      <c r="G3305" t="s">
        <v>329</v>
      </c>
      <c r="H3305" t="s">
        <v>329</v>
      </c>
      <c r="I3305" t="s">
        <v>329</v>
      </c>
      <c r="J3305" t="s">
        <v>329</v>
      </c>
    </row>
    <row r="3306" spans="1:10" x14ac:dyDescent="0.35">
      <c r="A3306" t="s">
        <v>128</v>
      </c>
      <c r="B3306" t="s">
        <v>99</v>
      </c>
      <c r="C3306" t="s">
        <v>301</v>
      </c>
      <c r="D3306" t="s">
        <v>209</v>
      </c>
      <c r="E3306" t="s">
        <v>329</v>
      </c>
      <c r="F3306" t="s">
        <v>329</v>
      </c>
      <c r="G3306" t="s">
        <v>329</v>
      </c>
      <c r="H3306" t="s">
        <v>329</v>
      </c>
      <c r="I3306" t="s">
        <v>329</v>
      </c>
      <c r="J3306" t="s">
        <v>329</v>
      </c>
    </row>
    <row r="3307" spans="1:10" x14ac:dyDescent="0.35">
      <c r="A3307" t="s">
        <v>128</v>
      </c>
      <c r="B3307" t="s">
        <v>99</v>
      </c>
      <c r="C3307" t="s">
        <v>516</v>
      </c>
      <c r="D3307" t="s">
        <v>428</v>
      </c>
      <c r="E3307" t="s">
        <v>329</v>
      </c>
      <c r="F3307" t="s">
        <v>329</v>
      </c>
      <c r="G3307" t="s">
        <v>329</v>
      </c>
      <c r="H3307" t="s">
        <v>329</v>
      </c>
      <c r="I3307" t="s">
        <v>329</v>
      </c>
      <c r="J3307" t="s">
        <v>329</v>
      </c>
    </row>
    <row r="3308" spans="1:10" x14ac:dyDescent="0.35">
      <c r="A3308" t="s">
        <v>128</v>
      </c>
      <c r="B3308" t="s">
        <v>99</v>
      </c>
      <c r="C3308" t="s">
        <v>184</v>
      </c>
      <c r="D3308" t="s">
        <v>488</v>
      </c>
      <c r="E3308" t="s">
        <v>329</v>
      </c>
      <c r="F3308" t="s">
        <v>329</v>
      </c>
      <c r="G3308" t="s">
        <v>329</v>
      </c>
      <c r="H3308" t="s">
        <v>329</v>
      </c>
      <c r="I3308" t="s">
        <v>329</v>
      </c>
      <c r="J3308" t="s">
        <v>329</v>
      </c>
    </row>
    <row r="3309" spans="1:10" x14ac:dyDescent="0.35">
      <c r="A3309" t="s">
        <v>128</v>
      </c>
      <c r="B3309" t="s">
        <v>99</v>
      </c>
      <c r="C3309" t="s">
        <v>297</v>
      </c>
      <c r="D3309" t="s">
        <v>14</v>
      </c>
      <c r="E3309" t="s">
        <v>329</v>
      </c>
      <c r="F3309" t="s">
        <v>329</v>
      </c>
      <c r="G3309" t="s">
        <v>329</v>
      </c>
      <c r="H3309" t="s">
        <v>329</v>
      </c>
      <c r="I3309" t="s">
        <v>329</v>
      </c>
      <c r="J3309" t="s">
        <v>329</v>
      </c>
    </row>
    <row r="3310" spans="1:10" x14ac:dyDescent="0.35">
      <c r="A3310" t="s">
        <v>128</v>
      </c>
      <c r="B3310" t="s">
        <v>99</v>
      </c>
      <c r="C3310" t="s">
        <v>431</v>
      </c>
      <c r="D3310" t="s">
        <v>216</v>
      </c>
      <c r="E3310">
        <v>0.68826085086247701</v>
      </c>
      <c r="F3310">
        <v>1.0001168150817299</v>
      </c>
      <c r="G3310" t="s">
        <v>329</v>
      </c>
      <c r="H3310" t="s">
        <v>329</v>
      </c>
      <c r="I3310" t="s">
        <v>329</v>
      </c>
      <c r="J3310" t="s">
        <v>329</v>
      </c>
    </row>
    <row r="3311" spans="1:10" x14ac:dyDescent="0.35">
      <c r="A3311" t="s">
        <v>128</v>
      </c>
      <c r="B3311" t="s">
        <v>99</v>
      </c>
      <c r="C3311" t="s">
        <v>446</v>
      </c>
      <c r="D3311" t="s">
        <v>252</v>
      </c>
      <c r="E3311" t="s">
        <v>329</v>
      </c>
      <c r="F3311" t="s">
        <v>329</v>
      </c>
      <c r="G3311" t="s">
        <v>329</v>
      </c>
      <c r="H3311" t="s">
        <v>329</v>
      </c>
      <c r="I3311" t="s">
        <v>329</v>
      </c>
      <c r="J3311" t="s">
        <v>329</v>
      </c>
    </row>
    <row r="3312" spans="1:10" x14ac:dyDescent="0.35">
      <c r="A3312" t="s">
        <v>128</v>
      </c>
      <c r="B3312" t="s">
        <v>99</v>
      </c>
      <c r="C3312" t="s">
        <v>398</v>
      </c>
      <c r="D3312" t="s">
        <v>163</v>
      </c>
      <c r="E3312" t="s">
        <v>329</v>
      </c>
      <c r="F3312" t="s">
        <v>329</v>
      </c>
      <c r="G3312" t="s">
        <v>329</v>
      </c>
      <c r="H3312" t="s">
        <v>329</v>
      </c>
      <c r="I3312" t="s">
        <v>329</v>
      </c>
      <c r="J3312" t="s">
        <v>329</v>
      </c>
    </row>
    <row r="3313" spans="1:10" x14ac:dyDescent="0.35">
      <c r="A3313" t="s">
        <v>128</v>
      </c>
      <c r="B3313" t="s">
        <v>99</v>
      </c>
      <c r="C3313" t="s">
        <v>9</v>
      </c>
      <c r="D3313" t="s">
        <v>457</v>
      </c>
      <c r="E3313" t="s">
        <v>329</v>
      </c>
      <c r="F3313" t="s">
        <v>329</v>
      </c>
      <c r="G3313" t="s">
        <v>329</v>
      </c>
      <c r="H3313" t="s">
        <v>329</v>
      </c>
      <c r="I3313" t="s">
        <v>329</v>
      </c>
      <c r="J3313" t="s">
        <v>329</v>
      </c>
    </row>
    <row r="3314" spans="1:10" x14ac:dyDescent="0.35">
      <c r="A3314" t="s">
        <v>128</v>
      </c>
      <c r="B3314" t="s">
        <v>99</v>
      </c>
      <c r="C3314" t="s">
        <v>5</v>
      </c>
      <c r="D3314" t="s">
        <v>156</v>
      </c>
      <c r="E3314" t="s">
        <v>329</v>
      </c>
      <c r="F3314" t="s">
        <v>329</v>
      </c>
      <c r="G3314" t="s">
        <v>329</v>
      </c>
      <c r="H3314" t="s">
        <v>329</v>
      </c>
      <c r="I3314" t="s">
        <v>329</v>
      </c>
      <c r="J3314" t="s">
        <v>329</v>
      </c>
    </row>
    <row r="3315" spans="1:10" x14ac:dyDescent="0.35">
      <c r="A3315" t="s">
        <v>128</v>
      </c>
      <c r="B3315" t="s">
        <v>99</v>
      </c>
      <c r="C3315" t="s">
        <v>69</v>
      </c>
      <c r="D3315" t="s">
        <v>170</v>
      </c>
      <c r="E3315">
        <v>93.825000000000003</v>
      </c>
      <c r="F3315">
        <v>93.771000000000001</v>
      </c>
      <c r="G3315">
        <v>93.721999999999994</v>
      </c>
      <c r="H3315">
        <v>93.676000000000002</v>
      </c>
      <c r="I3315">
        <v>93.635999999999996</v>
      </c>
      <c r="J3315">
        <v>93.6</v>
      </c>
    </row>
    <row r="3316" spans="1:10" x14ac:dyDescent="0.35">
      <c r="A3316" t="s">
        <v>128</v>
      </c>
      <c r="B3316" t="s">
        <v>99</v>
      </c>
      <c r="C3316" t="s">
        <v>91</v>
      </c>
      <c r="D3316" t="s">
        <v>359</v>
      </c>
      <c r="E3316">
        <v>47.343667089145463</v>
      </c>
      <c r="F3316">
        <v>46.667982705220552</v>
      </c>
      <c r="G3316">
        <v>45.62085805111554</v>
      </c>
      <c r="H3316">
        <v>46.747461038797212</v>
      </c>
      <c r="I3316" t="s">
        <v>329</v>
      </c>
      <c r="J3316" t="s">
        <v>329</v>
      </c>
    </row>
    <row r="3317" spans="1:10" x14ac:dyDescent="0.35">
      <c r="A3317" t="s">
        <v>128</v>
      </c>
      <c r="B3317" t="s">
        <v>99</v>
      </c>
      <c r="C3317" t="s">
        <v>390</v>
      </c>
      <c r="D3317" t="s">
        <v>473</v>
      </c>
      <c r="E3317">
        <v>2.4283769141906162</v>
      </c>
      <c r="F3317">
        <v>3.8361793082267588</v>
      </c>
      <c r="G3317">
        <v>6.0826010193950104</v>
      </c>
      <c r="H3317">
        <v>3.6969209329175072</v>
      </c>
      <c r="I3317" t="s">
        <v>329</v>
      </c>
      <c r="J3317" t="s">
        <v>329</v>
      </c>
    </row>
    <row r="3318" spans="1:10" x14ac:dyDescent="0.35">
      <c r="A3318" t="s">
        <v>128</v>
      </c>
      <c r="B3318" t="s">
        <v>99</v>
      </c>
      <c r="C3318" t="s">
        <v>70</v>
      </c>
      <c r="D3318" t="s">
        <v>447</v>
      </c>
      <c r="E3318">
        <v>0.83552490907110488</v>
      </c>
      <c r="F3318">
        <v>0.79281191832681996</v>
      </c>
      <c r="G3318">
        <v>0.80905622196782934</v>
      </c>
      <c r="H3318">
        <v>0.81600356865072221</v>
      </c>
      <c r="I3318" t="s">
        <v>329</v>
      </c>
      <c r="J3318" t="s">
        <v>329</v>
      </c>
    </row>
    <row r="3319" spans="1:10" x14ac:dyDescent="0.35">
      <c r="A3319" t="s">
        <v>128</v>
      </c>
      <c r="B3319" t="s">
        <v>99</v>
      </c>
      <c r="C3319" t="s">
        <v>77</v>
      </c>
      <c r="D3319" t="s">
        <v>426</v>
      </c>
      <c r="E3319" t="s">
        <v>329</v>
      </c>
      <c r="F3319" t="s">
        <v>329</v>
      </c>
      <c r="G3319" t="s">
        <v>329</v>
      </c>
      <c r="H3319" t="s">
        <v>329</v>
      </c>
      <c r="I3319" t="s">
        <v>329</v>
      </c>
      <c r="J3319" t="s">
        <v>329</v>
      </c>
    </row>
    <row r="3320" spans="1:10" x14ac:dyDescent="0.35">
      <c r="A3320" t="s">
        <v>315</v>
      </c>
      <c r="B3320" t="s">
        <v>312</v>
      </c>
      <c r="C3320" t="s">
        <v>97</v>
      </c>
      <c r="D3320" t="s">
        <v>217</v>
      </c>
      <c r="E3320">
        <v>94.1</v>
      </c>
      <c r="F3320" t="s">
        <v>329</v>
      </c>
      <c r="G3320">
        <v>97.697829999999996</v>
      </c>
      <c r="H3320" t="s">
        <v>329</v>
      </c>
      <c r="I3320" t="s">
        <v>329</v>
      </c>
      <c r="J3320" t="s">
        <v>329</v>
      </c>
    </row>
    <row r="3321" spans="1:10" x14ac:dyDescent="0.35">
      <c r="A3321" t="s">
        <v>315</v>
      </c>
      <c r="B3321" t="s">
        <v>312</v>
      </c>
      <c r="C3321" t="s">
        <v>346</v>
      </c>
      <c r="D3321" t="s">
        <v>502</v>
      </c>
      <c r="E3321">
        <v>0</v>
      </c>
      <c r="F3321">
        <v>0</v>
      </c>
      <c r="G3321">
        <v>0</v>
      </c>
      <c r="H3321">
        <v>0</v>
      </c>
      <c r="I3321" t="s">
        <v>329</v>
      </c>
      <c r="J3321" t="s">
        <v>329</v>
      </c>
    </row>
    <row r="3322" spans="1:10" x14ac:dyDescent="0.35">
      <c r="A3322" t="s">
        <v>315</v>
      </c>
      <c r="B3322" t="s">
        <v>312</v>
      </c>
      <c r="C3322" t="s">
        <v>313</v>
      </c>
      <c r="D3322" t="s">
        <v>277</v>
      </c>
      <c r="E3322">
        <v>2.6270121481439248</v>
      </c>
      <c r="F3322">
        <v>2.5701572862296369</v>
      </c>
      <c r="G3322">
        <v>2.4708499624835918</v>
      </c>
      <c r="H3322">
        <v>2.1161938754049237</v>
      </c>
      <c r="I3322" t="s">
        <v>329</v>
      </c>
      <c r="J3322" t="s">
        <v>329</v>
      </c>
    </row>
    <row r="3323" spans="1:10" x14ac:dyDescent="0.35">
      <c r="A3323" t="s">
        <v>315</v>
      </c>
      <c r="B3323" t="s">
        <v>312</v>
      </c>
      <c r="C3323" t="s">
        <v>198</v>
      </c>
      <c r="D3323" t="s">
        <v>59</v>
      </c>
      <c r="E3323">
        <v>0</v>
      </c>
      <c r="F3323">
        <v>0</v>
      </c>
      <c r="G3323">
        <v>0</v>
      </c>
      <c r="H3323">
        <v>0</v>
      </c>
      <c r="I3323" t="s">
        <v>329</v>
      </c>
      <c r="J3323" t="s">
        <v>329</v>
      </c>
    </row>
    <row r="3324" spans="1:10" x14ac:dyDescent="0.35">
      <c r="A3324" t="s">
        <v>315</v>
      </c>
      <c r="B3324" t="s">
        <v>312</v>
      </c>
      <c r="C3324" t="s">
        <v>232</v>
      </c>
      <c r="D3324" t="s">
        <v>215</v>
      </c>
      <c r="E3324">
        <v>-545.18175693590115</v>
      </c>
      <c r="F3324">
        <v>-524.72486181221689</v>
      </c>
      <c r="G3324">
        <v>-444.06675445127195</v>
      </c>
      <c r="H3324">
        <v>-457.47745682579864</v>
      </c>
      <c r="I3324" t="s">
        <v>329</v>
      </c>
      <c r="J3324" t="s">
        <v>329</v>
      </c>
    </row>
    <row r="3325" spans="1:10" x14ac:dyDescent="0.35">
      <c r="A3325" t="s">
        <v>315</v>
      </c>
      <c r="B3325" t="s">
        <v>312</v>
      </c>
      <c r="C3325" t="s">
        <v>293</v>
      </c>
      <c r="D3325" t="s">
        <v>258</v>
      </c>
      <c r="E3325" t="s">
        <v>329</v>
      </c>
      <c r="F3325" t="s">
        <v>329</v>
      </c>
      <c r="G3325" t="s">
        <v>329</v>
      </c>
      <c r="H3325" t="s">
        <v>329</v>
      </c>
      <c r="I3325" t="s">
        <v>329</v>
      </c>
      <c r="J3325" t="s">
        <v>329</v>
      </c>
    </row>
    <row r="3326" spans="1:10" x14ac:dyDescent="0.35">
      <c r="A3326" t="s">
        <v>315</v>
      </c>
      <c r="B3326" t="s">
        <v>312</v>
      </c>
      <c r="C3326" t="s">
        <v>367</v>
      </c>
      <c r="D3326" t="s">
        <v>0</v>
      </c>
      <c r="E3326">
        <v>15657.012437744725</v>
      </c>
      <c r="F3326">
        <v>16424.579243501623</v>
      </c>
      <c r="G3326">
        <v>18899.357717510808</v>
      </c>
      <c r="H3326">
        <v>19120.344284077193</v>
      </c>
      <c r="I3326" t="s">
        <v>329</v>
      </c>
      <c r="J3326" t="s">
        <v>329</v>
      </c>
    </row>
    <row r="3327" spans="1:10" x14ac:dyDescent="0.35">
      <c r="A3327" t="s">
        <v>315</v>
      </c>
      <c r="B3327" t="s">
        <v>312</v>
      </c>
      <c r="C3327" t="s">
        <v>301</v>
      </c>
      <c r="D3327" t="s">
        <v>209</v>
      </c>
      <c r="E3327" t="s">
        <v>329</v>
      </c>
      <c r="F3327">
        <v>100</v>
      </c>
      <c r="G3327" t="s">
        <v>329</v>
      </c>
      <c r="H3327">
        <v>100</v>
      </c>
      <c r="I3327" t="s">
        <v>329</v>
      </c>
      <c r="J3327" t="s">
        <v>329</v>
      </c>
    </row>
    <row r="3328" spans="1:10" x14ac:dyDescent="0.35">
      <c r="A3328" t="s">
        <v>315</v>
      </c>
      <c r="B3328" t="s">
        <v>312</v>
      </c>
      <c r="C3328" t="s">
        <v>516</v>
      </c>
      <c r="D3328" t="s">
        <v>428</v>
      </c>
      <c r="E3328">
        <v>8.0570849250633678</v>
      </c>
      <c r="F3328">
        <v>8.0689342801652266</v>
      </c>
      <c r="G3328">
        <v>6.9397860489897365</v>
      </c>
      <c r="H3328">
        <v>6.8410135711862203</v>
      </c>
      <c r="I3328">
        <v>6.5109215259392075</v>
      </c>
      <c r="J3328" t="s">
        <v>329</v>
      </c>
    </row>
    <row r="3329" spans="1:10" x14ac:dyDescent="0.35">
      <c r="A3329" t="s">
        <v>315</v>
      </c>
      <c r="B3329" t="s">
        <v>312</v>
      </c>
      <c r="C3329" t="s">
        <v>184</v>
      </c>
      <c r="D3329" t="s">
        <v>488</v>
      </c>
      <c r="E3329" t="s">
        <v>329</v>
      </c>
      <c r="F3329" t="s">
        <v>329</v>
      </c>
      <c r="G3329" t="s">
        <v>329</v>
      </c>
      <c r="H3329" t="s">
        <v>329</v>
      </c>
      <c r="I3329" t="s">
        <v>329</v>
      </c>
      <c r="J3329" t="s">
        <v>329</v>
      </c>
    </row>
    <row r="3330" spans="1:10" x14ac:dyDescent="0.35">
      <c r="A3330" t="s">
        <v>315</v>
      </c>
      <c r="B3330" t="s">
        <v>312</v>
      </c>
      <c r="C3330" t="s">
        <v>297</v>
      </c>
      <c r="D3330" t="s">
        <v>14</v>
      </c>
      <c r="E3330" t="s">
        <v>329</v>
      </c>
      <c r="F3330" t="s">
        <v>329</v>
      </c>
      <c r="G3330" t="s">
        <v>329</v>
      </c>
      <c r="H3330" t="s">
        <v>329</v>
      </c>
      <c r="I3330" t="s">
        <v>329</v>
      </c>
      <c r="J3330" t="s">
        <v>329</v>
      </c>
    </row>
    <row r="3331" spans="1:10" x14ac:dyDescent="0.35">
      <c r="A3331" t="s">
        <v>315</v>
      </c>
      <c r="B3331" t="s">
        <v>312</v>
      </c>
      <c r="C3331" t="s">
        <v>431</v>
      </c>
      <c r="D3331" t="s">
        <v>216</v>
      </c>
      <c r="E3331" t="s">
        <v>329</v>
      </c>
      <c r="F3331" t="s">
        <v>329</v>
      </c>
      <c r="G3331" t="s">
        <v>329</v>
      </c>
      <c r="H3331" t="s">
        <v>329</v>
      </c>
      <c r="I3331" t="s">
        <v>329</v>
      </c>
      <c r="J3331" t="s">
        <v>329</v>
      </c>
    </row>
    <row r="3332" spans="1:10" x14ac:dyDescent="0.35">
      <c r="A3332" t="s">
        <v>315</v>
      </c>
      <c r="B3332" t="s">
        <v>312</v>
      </c>
      <c r="C3332" t="s">
        <v>446</v>
      </c>
      <c r="D3332" t="s">
        <v>252</v>
      </c>
      <c r="E3332">
        <v>20.951371004393273</v>
      </c>
      <c r="F3332">
        <v>12.59630727148393</v>
      </c>
      <c r="G3332">
        <v>8.8086333177497274</v>
      </c>
      <c r="H3332">
        <v>13.866126110583973</v>
      </c>
      <c r="I3332" t="s">
        <v>329</v>
      </c>
      <c r="J3332" t="s">
        <v>329</v>
      </c>
    </row>
    <row r="3333" spans="1:10" x14ac:dyDescent="0.35">
      <c r="A3333" t="s">
        <v>315</v>
      </c>
      <c r="B3333" t="s">
        <v>312</v>
      </c>
      <c r="C3333" t="s">
        <v>398</v>
      </c>
      <c r="D3333" t="s">
        <v>163</v>
      </c>
      <c r="E3333">
        <v>92.554855923310967</v>
      </c>
      <c r="F3333">
        <v>92.996199135098649</v>
      </c>
      <c r="G3333" t="s">
        <v>329</v>
      </c>
      <c r="H3333">
        <v>88.68062349735338</v>
      </c>
      <c r="I3333">
        <v>87.813679017685871</v>
      </c>
      <c r="J3333">
        <v>82.766923254239131</v>
      </c>
    </row>
    <row r="3334" spans="1:10" x14ac:dyDescent="0.35">
      <c r="A3334" t="s">
        <v>315</v>
      </c>
      <c r="B3334" t="s">
        <v>312</v>
      </c>
      <c r="C3334" t="s">
        <v>9</v>
      </c>
      <c r="D3334" t="s">
        <v>457</v>
      </c>
      <c r="E3334">
        <v>0.92019396880403914</v>
      </c>
      <c r="F3334" t="s">
        <v>329</v>
      </c>
      <c r="G3334" t="s">
        <v>329</v>
      </c>
      <c r="H3334">
        <v>1.0093409498288335</v>
      </c>
      <c r="I3334">
        <v>1.1496508652366713</v>
      </c>
      <c r="J3334">
        <v>1.2292615500962154</v>
      </c>
    </row>
    <row r="3335" spans="1:10" x14ac:dyDescent="0.35">
      <c r="A3335" t="s">
        <v>315</v>
      </c>
      <c r="B3335" t="s">
        <v>312</v>
      </c>
      <c r="C3335" t="s">
        <v>5</v>
      </c>
      <c r="D3335" t="s">
        <v>156</v>
      </c>
      <c r="E3335">
        <v>0.19</v>
      </c>
      <c r="F3335" t="s">
        <v>329</v>
      </c>
      <c r="G3335">
        <v>0.27</v>
      </c>
      <c r="H3335" t="s">
        <v>329</v>
      </c>
      <c r="I3335">
        <v>0.41</v>
      </c>
      <c r="J3335" t="s">
        <v>329</v>
      </c>
    </row>
    <row r="3336" spans="1:10" x14ac:dyDescent="0.35">
      <c r="A3336" t="s">
        <v>315</v>
      </c>
      <c r="B3336" t="s">
        <v>312</v>
      </c>
      <c r="C3336" t="s">
        <v>69</v>
      </c>
      <c r="D3336" t="s">
        <v>170</v>
      </c>
      <c r="E3336">
        <v>98.655000000000001</v>
      </c>
      <c r="F3336">
        <v>98.811999999999998</v>
      </c>
      <c r="G3336">
        <v>98.945999999999998</v>
      </c>
      <c r="H3336">
        <v>99.061000000000007</v>
      </c>
      <c r="I3336">
        <v>99.159000000000006</v>
      </c>
      <c r="J3336">
        <v>99.244</v>
      </c>
    </row>
    <row r="3337" spans="1:10" x14ac:dyDescent="0.35">
      <c r="A3337" t="s">
        <v>315</v>
      </c>
      <c r="B3337" t="s">
        <v>312</v>
      </c>
      <c r="C3337" t="s">
        <v>91</v>
      </c>
      <c r="D3337" t="s">
        <v>359</v>
      </c>
      <c r="E3337">
        <v>12.52776196014935</v>
      </c>
      <c r="F3337">
        <v>9.4627166768734998</v>
      </c>
      <c r="G3337">
        <v>10.52400179980414</v>
      </c>
      <c r="H3337">
        <v>10.205026756745173</v>
      </c>
      <c r="I3337">
        <v>10.142168604078023</v>
      </c>
      <c r="J3337">
        <v>9.6878832628338287</v>
      </c>
    </row>
    <row r="3338" spans="1:10" x14ac:dyDescent="0.35">
      <c r="A3338" t="s">
        <v>315</v>
      </c>
      <c r="B3338" t="s">
        <v>312</v>
      </c>
      <c r="C3338" t="s">
        <v>390</v>
      </c>
      <c r="D3338" t="s">
        <v>473</v>
      </c>
      <c r="E3338">
        <v>33.245610634932127</v>
      </c>
      <c r="F3338">
        <v>26.689121699290325</v>
      </c>
      <c r="G3338">
        <v>26.436534847678338</v>
      </c>
      <c r="H3338">
        <v>28.135571195337373</v>
      </c>
      <c r="I3338">
        <v>30.124770534650935</v>
      </c>
      <c r="J3338">
        <v>41.33807223487598</v>
      </c>
    </row>
    <row r="3339" spans="1:10" x14ac:dyDescent="0.35">
      <c r="A3339" t="s">
        <v>315</v>
      </c>
      <c r="B3339" t="s">
        <v>312</v>
      </c>
      <c r="C3339" t="s">
        <v>70</v>
      </c>
      <c r="D3339" t="s">
        <v>447</v>
      </c>
      <c r="E3339">
        <v>0.1179066122065671</v>
      </c>
      <c r="F3339">
        <v>9.6610130636546138E-2</v>
      </c>
      <c r="G3339">
        <v>9.4254448780573874E-2</v>
      </c>
      <c r="H3339">
        <v>9.6078211811675654E-2</v>
      </c>
      <c r="I3339">
        <v>0.11723048312280693</v>
      </c>
      <c r="J3339">
        <v>0.15968763296873828</v>
      </c>
    </row>
    <row r="3340" spans="1:10" x14ac:dyDescent="0.35">
      <c r="A3340" t="s">
        <v>315</v>
      </c>
      <c r="B3340" t="s">
        <v>312</v>
      </c>
      <c r="C3340" t="s">
        <v>77</v>
      </c>
      <c r="D3340" t="s">
        <v>426</v>
      </c>
      <c r="E3340">
        <v>-2.4252567516168702</v>
      </c>
      <c r="F3340">
        <v>1.91638988944472</v>
      </c>
      <c r="G3340">
        <v>1.86658506731917</v>
      </c>
      <c r="H3340">
        <v>3.13157104235508</v>
      </c>
      <c r="I3340">
        <v>3.0824743127140599</v>
      </c>
      <c r="J3340">
        <v>1.8835893290221699</v>
      </c>
    </row>
    <row r="3341" spans="1:10" x14ac:dyDescent="0.35">
      <c r="A3341" t="s">
        <v>380</v>
      </c>
      <c r="B3341" t="s">
        <v>132</v>
      </c>
      <c r="C3341" t="s">
        <v>97</v>
      </c>
      <c r="D3341" t="s">
        <v>217</v>
      </c>
      <c r="E3341">
        <v>100</v>
      </c>
      <c r="F3341" t="s">
        <v>329</v>
      </c>
      <c r="G3341">
        <v>100</v>
      </c>
      <c r="H3341" t="s">
        <v>329</v>
      </c>
      <c r="I3341" t="s">
        <v>329</v>
      </c>
      <c r="J3341" t="s">
        <v>329</v>
      </c>
    </row>
    <row r="3342" spans="1:10" x14ac:dyDescent="0.35">
      <c r="A3342" t="s">
        <v>380</v>
      </c>
      <c r="B3342" t="s">
        <v>132</v>
      </c>
      <c r="C3342" t="s">
        <v>346</v>
      </c>
      <c r="D3342" t="s">
        <v>502</v>
      </c>
      <c r="E3342">
        <v>13.669718987730745</v>
      </c>
      <c r="F3342">
        <v>12.488046127202166</v>
      </c>
      <c r="G3342">
        <v>12.242171888432328</v>
      </c>
      <c r="H3342">
        <v>14.976763593747894</v>
      </c>
      <c r="I3342" t="s">
        <v>329</v>
      </c>
      <c r="J3342" t="s">
        <v>329</v>
      </c>
    </row>
    <row r="3343" spans="1:10" x14ac:dyDescent="0.35">
      <c r="A3343" t="s">
        <v>380</v>
      </c>
      <c r="B3343" t="s">
        <v>132</v>
      </c>
      <c r="C3343" t="s">
        <v>313</v>
      </c>
      <c r="D3343" t="s">
        <v>277</v>
      </c>
      <c r="E3343">
        <v>2.2635012807438617</v>
      </c>
      <c r="F3343">
        <v>2.3704617736374427</v>
      </c>
      <c r="G3343">
        <v>2.3392447454572967</v>
      </c>
      <c r="H3343">
        <v>2.2232507886511175</v>
      </c>
      <c r="I3343" t="s">
        <v>329</v>
      </c>
      <c r="J3343" t="s">
        <v>329</v>
      </c>
    </row>
    <row r="3344" spans="1:10" x14ac:dyDescent="0.35">
      <c r="A3344" t="s">
        <v>380</v>
      </c>
      <c r="B3344" t="s">
        <v>132</v>
      </c>
      <c r="C3344" t="s">
        <v>198</v>
      </c>
      <c r="D3344" t="s">
        <v>59</v>
      </c>
      <c r="E3344">
        <v>11.79364890586511</v>
      </c>
      <c r="F3344">
        <v>10.295052303220819</v>
      </c>
      <c r="G3344">
        <v>11.267144543064505</v>
      </c>
      <c r="H3344">
        <v>12.113550423116287</v>
      </c>
      <c r="I3344" t="s">
        <v>329</v>
      </c>
      <c r="J3344" t="s">
        <v>329</v>
      </c>
    </row>
    <row r="3345" spans="1:10" x14ac:dyDescent="0.35">
      <c r="A3345" t="s">
        <v>380</v>
      </c>
      <c r="B3345" t="s">
        <v>132</v>
      </c>
      <c r="C3345" t="s">
        <v>232</v>
      </c>
      <c r="D3345" t="s">
        <v>215</v>
      </c>
      <c r="E3345">
        <v>21.57087204260305</v>
      </c>
      <c r="F3345">
        <v>22.991810815104422</v>
      </c>
      <c r="G3345">
        <v>22.164301887135952</v>
      </c>
      <c r="H3345">
        <v>18.562469161210387</v>
      </c>
      <c r="I3345" t="s">
        <v>329</v>
      </c>
      <c r="J3345" t="s">
        <v>329</v>
      </c>
    </row>
    <row r="3346" spans="1:10" x14ac:dyDescent="0.35">
      <c r="A3346" t="s">
        <v>380</v>
      </c>
      <c r="B3346" t="s">
        <v>132</v>
      </c>
      <c r="C3346" t="s">
        <v>293</v>
      </c>
      <c r="D3346" t="s">
        <v>258</v>
      </c>
      <c r="E3346" t="s">
        <v>329</v>
      </c>
      <c r="F3346" t="s">
        <v>329</v>
      </c>
      <c r="G3346" t="s">
        <v>329</v>
      </c>
      <c r="H3346" t="s">
        <v>329</v>
      </c>
      <c r="I3346" t="s">
        <v>329</v>
      </c>
      <c r="J3346" t="s">
        <v>329</v>
      </c>
    </row>
    <row r="3347" spans="1:10" x14ac:dyDescent="0.35">
      <c r="A3347" t="s">
        <v>380</v>
      </c>
      <c r="B3347" t="s">
        <v>132</v>
      </c>
      <c r="C3347" t="s">
        <v>367</v>
      </c>
      <c r="D3347" t="s">
        <v>0</v>
      </c>
      <c r="E3347">
        <v>1730.0876762636558</v>
      </c>
      <c r="F3347">
        <v>1777.1061541644217</v>
      </c>
      <c r="G3347">
        <v>1741.7226064268011</v>
      </c>
      <c r="H3347">
        <v>1592.1314944139706</v>
      </c>
      <c r="I3347" t="s">
        <v>329</v>
      </c>
      <c r="J3347" t="s">
        <v>329</v>
      </c>
    </row>
    <row r="3348" spans="1:10" x14ac:dyDescent="0.35">
      <c r="A3348" t="s">
        <v>380</v>
      </c>
      <c r="B3348" t="s">
        <v>132</v>
      </c>
      <c r="C3348" t="s">
        <v>301</v>
      </c>
      <c r="D3348" t="s">
        <v>209</v>
      </c>
      <c r="E3348">
        <v>75.070951491373023</v>
      </c>
      <c r="F3348">
        <v>77.651838203996519</v>
      </c>
      <c r="G3348">
        <v>76.427200924628792</v>
      </c>
      <c r="H3348">
        <v>73.429536161031578</v>
      </c>
      <c r="I3348" t="s">
        <v>329</v>
      </c>
      <c r="J3348" t="s">
        <v>329</v>
      </c>
    </row>
    <row r="3349" spans="1:10" x14ac:dyDescent="0.35">
      <c r="A3349" t="s">
        <v>380</v>
      </c>
      <c r="B3349" t="s">
        <v>132</v>
      </c>
      <c r="C3349" t="s">
        <v>516</v>
      </c>
      <c r="D3349" t="s">
        <v>428</v>
      </c>
      <c r="E3349">
        <v>10.298910007773291</v>
      </c>
      <c r="F3349">
        <v>10.182291414780371</v>
      </c>
      <c r="G3349">
        <v>10.502388583718078</v>
      </c>
      <c r="H3349">
        <v>11.910298513982195</v>
      </c>
      <c r="I3349">
        <v>12.356226074248241</v>
      </c>
      <c r="J3349" t="s">
        <v>329</v>
      </c>
    </row>
    <row r="3350" spans="1:10" x14ac:dyDescent="0.35">
      <c r="A3350" t="s">
        <v>380</v>
      </c>
      <c r="B3350" t="s">
        <v>132</v>
      </c>
      <c r="C3350" t="s">
        <v>184</v>
      </c>
      <c r="D3350" t="s">
        <v>488</v>
      </c>
      <c r="E3350" t="s">
        <v>329</v>
      </c>
      <c r="F3350">
        <v>1238240000</v>
      </c>
      <c r="G3350">
        <v>1943300000</v>
      </c>
      <c r="H3350">
        <v>189000000</v>
      </c>
      <c r="I3350">
        <v>1265500000</v>
      </c>
      <c r="J3350" t="s">
        <v>329</v>
      </c>
    </row>
    <row r="3351" spans="1:10" x14ac:dyDescent="0.35">
      <c r="A3351" t="s">
        <v>380</v>
      </c>
      <c r="B3351" t="s">
        <v>132</v>
      </c>
      <c r="C3351" t="s">
        <v>297</v>
      </c>
      <c r="D3351" t="s">
        <v>14</v>
      </c>
      <c r="E3351" t="s">
        <v>329</v>
      </c>
      <c r="F3351" t="s">
        <v>329</v>
      </c>
      <c r="G3351" t="s">
        <v>329</v>
      </c>
      <c r="H3351" t="s">
        <v>329</v>
      </c>
      <c r="I3351" t="s">
        <v>329</v>
      </c>
      <c r="J3351" t="s">
        <v>329</v>
      </c>
    </row>
    <row r="3352" spans="1:10" x14ac:dyDescent="0.35">
      <c r="A3352" t="s">
        <v>380</v>
      </c>
      <c r="B3352" t="s">
        <v>132</v>
      </c>
      <c r="C3352" t="s">
        <v>431</v>
      </c>
      <c r="D3352" t="s">
        <v>216</v>
      </c>
      <c r="E3352">
        <v>24.095709172025401</v>
      </c>
      <c r="F3352">
        <v>21.112732139261901</v>
      </c>
      <c r="G3352">
        <v>21.6788334102372</v>
      </c>
      <c r="H3352" t="s">
        <v>329</v>
      </c>
      <c r="I3352" t="s">
        <v>329</v>
      </c>
      <c r="J3352" t="s">
        <v>329</v>
      </c>
    </row>
    <row r="3353" spans="1:10" x14ac:dyDescent="0.35">
      <c r="A3353" t="s">
        <v>380</v>
      </c>
      <c r="B3353" t="s">
        <v>132</v>
      </c>
      <c r="C3353" t="s">
        <v>446</v>
      </c>
      <c r="D3353" t="s">
        <v>252</v>
      </c>
      <c r="E3353">
        <v>29.849227638516329</v>
      </c>
      <c r="F3353">
        <v>27.751134154244976</v>
      </c>
      <c r="G3353">
        <v>28.246432738041815</v>
      </c>
      <c r="H3353">
        <v>31.135303265940905</v>
      </c>
      <c r="I3353" t="s">
        <v>329</v>
      </c>
      <c r="J3353" t="s">
        <v>329</v>
      </c>
    </row>
    <row r="3354" spans="1:10" x14ac:dyDescent="0.35">
      <c r="A3354" t="s">
        <v>380</v>
      </c>
      <c r="B3354" t="s">
        <v>132</v>
      </c>
      <c r="C3354" t="s">
        <v>398</v>
      </c>
      <c r="D3354" t="s">
        <v>163</v>
      </c>
      <c r="E3354">
        <v>5.1956498865479093</v>
      </c>
      <c r="F3354">
        <v>5.4792948780723449</v>
      </c>
      <c r="G3354">
        <v>5.0877058743609611</v>
      </c>
      <c r="H3354">
        <v>4.8497645778093421</v>
      </c>
      <c r="I3354">
        <v>5.7585796170971797</v>
      </c>
      <c r="J3354">
        <v>4.4273403557786857</v>
      </c>
    </row>
    <row r="3355" spans="1:10" x14ac:dyDescent="0.35">
      <c r="A3355" t="s">
        <v>380</v>
      </c>
      <c r="B3355" t="s">
        <v>132</v>
      </c>
      <c r="C3355" t="s">
        <v>9</v>
      </c>
      <c r="D3355" t="s">
        <v>457</v>
      </c>
      <c r="E3355">
        <v>10.085030879052818</v>
      </c>
      <c r="F3355">
        <v>11.359873382986004</v>
      </c>
      <c r="G3355">
        <v>12.196067424134458</v>
      </c>
      <c r="H3355">
        <v>9.8709480065020525</v>
      </c>
      <c r="I3355">
        <v>9.3634367888669878</v>
      </c>
      <c r="J3355">
        <v>6.4412082624114371</v>
      </c>
    </row>
    <row r="3356" spans="1:10" x14ac:dyDescent="0.35">
      <c r="A3356" t="s">
        <v>380</v>
      </c>
      <c r="B3356" t="s">
        <v>132</v>
      </c>
      <c r="C3356" t="s">
        <v>5</v>
      </c>
      <c r="D3356" t="s">
        <v>156</v>
      </c>
      <c r="E3356">
        <v>1.46</v>
      </c>
      <c r="F3356" t="s">
        <v>329</v>
      </c>
      <c r="G3356">
        <v>1.73</v>
      </c>
      <c r="H3356" t="s">
        <v>329</v>
      </c>
      <c r="I3356">
        <v>1.71</v>
      </c>
      <c r="J3356" t="s">
        <v>329</v>
      </c>
    </row>
    <row r="3357" spans="1:10" x14ac:dyDescent="0.35">
      <c r="A3357" t="s">
        <v>380</v>
      </c>
      <c r="B3357" t="s">
        <v>132</v>
      </c>
      <c r="C3357" t="s">
        <v>69</v>
      </c>
      <c r="D3357" t="s">
        <v>170</v>
      </c>
      <c r="E3357">
        <v>53.829000000000001</v>
      </c>
      <c r="F3357">
        <v>53.96</v>
      </c>
      <c r="G3357">
        <v>54.091000000000001</v>
      </c>
      <c r="H3357">
        <v>54.234999999999999</v>
      </c>
      <c r="I3357">
        <v>54.393000000000001</v>
      </c>
      <c r="J3357">
        <v>54.564</v>
      </c>
    </row>
    <row r="3358" spans="1:10" x14ac:dyDescent="0.35">
      <c r="A3358" t="s">
        <v>380</v>
      </c>
      <c r="B3358" t="s">
        <v>132</v>
      </c>
      <c r="C3358" t="s">
        <v>91</v>
      </c>
      <c r="D3358" t="s">
        <v>359</v>
      </c>
      <c r="E3358">
        <v>23.859596678270449</v>
      </c>
      <c r="F3358">
        <v>24.467753405285098</v>
      </c>
      <c r="G3358">
        <v>22.612671241466288</v>
      </c>
      <c r="H3358">
        <v>23.043457505438155</v>
      </c>
      <c r="I3358">
        <v>23.651414522675239</v>
      </c>
      <c r="J3358" t="s">
        <v>329</v>
      </c>
    </row>
    <row r="3359" spans="1:10" x14ac:dyDescent="0.35">
      <c r="A3359" t="s">
        <v>380</v>
      </c>
      <c r="B3359" t="s">
        <v>132</v>
      </c>
      <c r="C3359" t="s">
        <v>390</v>
      </c>
      <c r="D3359" t="s">
        <v>473</v>
      </c>
      <c r="E3359">
        <v>52.386628390834431</v>
      </c>
      <c r="F3359">
        <v>51.151458094089087</v>
      </c>
      <c r="G3359">
        <v>57.581398750632061</v>
      </c>
      <c r="H3359">
        <v>57.267302881563289</v>
      </c>
      <c r="I3359">
        <v>59.0419252832978</v>
      </c>
      <c r="J3359">
        <v>60.340202920882206</v>
      </c>
    </row>
    <row r="3360" spans="1:10" x14ac:dyDescent="0.35">
      <c r="A3360" t="s">
        <v>380</v>
      </c>
      <c r="B3360" t="s">
        <v>132</v>
      </c>
      <c r="C3360" t="s">
        <v>70</v>
      </c>
      <c r="D3360" t="s">
        <v>447</v>
      </c>
      <c r="E3360">
        <v>6.2712801706228936</v>
      </c>
      <c r="F3360">
        <v>7.3337310485281106</v>
      </c>
      <c r="G3360">
        <v>5.3205068925462013</v>
      </c>
      <c r="H3360">
        <v>6.1279977542003667</v>
      </c>
      <c r="I3360">
        <v>5.3396740394430706</v>
      </c>
      <c r="J3360">
        <v>4.7590797843801855</v>
      </c>
    </row>
    <row r="3361" spans="1:10" x14ac:dyDescent="0.35">
      <c r="A3361" t="s">
        <v>380</v>
      </c>
      <c r="B3361" t="s">
        <v>132</v>
      </c>
      <c r="C3361" t="s">
        <v>77</v>
      </c>
      <c r="D3361" t="s">
        <v>426</v>
      </c>
      <c r="E3361">
        <v>6.0942157869688804</v>
      </c>
      <c r="F3361">
        <v>5.7877773798794996</v>
      </c>
      <c r="G3361">
        <v>3.3338002521361401</v>
      </c>
      <c r="H3361">
        <v>3.98535990239936</v>
      </c>
      <c r="I3361">
        <v>1.0689610220310299</v>
      </c>
      <c r="J3361">
        <v>-0.59331871533601599</v>
      </c>
    </row>
    <row r="3362" spans="1:10" x14ac:dyDescent="0.35">
      <c r="A3362" t="s">
        <v>11</v>
      </c>
      <c r="B3362" t="s">
        <v>24</v>
      </c>
      <c r="C3362" t="s">
        <v>97</v>
      </c>
      <c r="D3362" t="s">
        <v>217</v>
      </c>
      <c r="E3362">
        <v>100</v>
      </c>
      <c r="F3362" t="s">
        <v>329</v>
      </c>
      <c r="G3362">
        <v>100</v>
      </c>
      <c r="H3362" t="s">
        <v>329</v>
      </c>
      <c r="I3362" t="s">
        <v>329</v>
      </c>
      <c r="J3362" t="s">
        <v>329</v>
      </c>
    </row>
    <row r="3363" spans="1:10" x14ac:dyDescent="0.35">
      <c r="A3363" t="s">
        <v>11</v>
      </c>
      <c r="B3363" t="s">
        <v>24</v>
      </c>
      <c r="C3363" t="s">
        <v>346</v>
      </c>
      <c r="D3363" t="s">
        <v>502</v>
      </c>
      <c r="E3363">
        <v>8.6287406134766478</v>
      </c>
      <c r="F3363">
        <v>8.3193062058258196</v>
      </c>
      <c r="G3363">
        <v>8.273489153368411</v>
      </c>
      <c r="H3363">
        <v>8.3936238700238661</v>
      </c>
      <c r="I3363" t="s">
        <v>329</v>
      </c>
      <c r="J3363" t="s">
        <v>329</v>
      </c>
    </row>
    <row r="3364" spans="1:10" x14ac:dyDescent="0.35">
      <c r="A3364" t="s">
        <v>11</v>
      </c>
      <c r="B3364" t="s">
        <v>24</v>
      </c>
      <c r="C3364" t="s">
        <v>313</v>
      </c>
      <c r="D3364" t="s">
        <v>277</v>
      </c>
      <c r="E3364">
        <v>2.4288066347747685</v>
      </c>
      <c r="F3364">
        <v>2.4453747611972134</v>
      </c>
      <c r="G3364">
        <v>2.4772619723611533</v>
      </c>
      <c r="H3364">
        <v>2.4478024185401561</v>
      </c>
      <c r="I3364" t="s">
        <v>329</v>
      </c>
      <c r="J3364" t="s">
        <v>329</v>
      </c>
    </row>
    <row r="3365" spans="1:10" x14ac:dyDescent="0.35">
      <c r="A3365" t="s">
        <v>11</v>
      </c>
      <c r="B3365" t="s">
        <v>24</v>
      </c>
      <c r="C3365" t="s">
        <v>198</v>
      </c>
      <c r="D3365" t="s">
        <v>59</v>
      </c>
      <c r="E3365">
        <v>1.0067235855915346</v>
      </c>
      <c r="F3365">
        <v>0.9802547282097025</v>
      </c>
      <c r="G3365">
        <v>1.0030091049143846</v>
      </c>
      <c r="H3365">
        <v>0.98947995722595705</v>
      </c>
      <c r="I3365" t="s">
        <v>329</v>
      </c>
      <c r="J3365" t="s">
        <v>329</v>
      </c>
    </row>
    <row r="3366" spans="1:10" x14ac:dyDescent="0.35">
      <c r="A3366" t="s">
        <v>11</v>
      </c>
      <c r="B3366" t="s">
        <v>24</v>
      </c>
      <c r="C3366" t="s">
        <v>232</v>
      </c>
      <c r="D3366" t="s">
        <v>215</v>
      </c>
      <c r="E3366">
        <v>-85.509648052320244</v>
      </c>
      <c r="F3366">
        <v>-79.716263270157768</v>
      </c>
      <c r="G3366">
        <v>-77.602153534453464</v>
      </c>
      <c r="H3366">
        <v>-83.366488254318611</v>
      </c>
      <c r="I3366" t="s">
        <v>329</v>
      </c>
      <c r="J3366" t="s">
        <v>329</v>
      </c>
    </row>
    <row r="3367" spans="1:10" x14ac:dyDescent="0.35">
      <c r="A3367" t="s">
        <v>11</v>
      </c>
      <c r="B3367" t="s">
        <v>24</v>
      </c>
      <c r="C3367" t="s">
        <v>293</v>
      </c>
      <c r="D3367" t="s">
        <v>258</v>
      </c>
      <c r="E3367" t="s">
        <v>329</v>
      </c>
      <c r="F3367" t="s">
        <v>329</v>
      </c>
      <c r="G3367" t="s">
        <v>329</v>
      </c>
      <c r="H3367" t="s">
        <v>329</v>
      </c>
      <c r="I3367" t="s">
        <v>329</v>
      </c>
      <c r="J3367" t="s">
        <v>329</v>
      </c>
    </row>
    <row r="3368" spans="1:10" x14ac:dyDescent="0.35">
      <c r="A3368" t="s">
        <v>11</v>
      </c>
      <c r="B3368" t="s">
        <v>24</v>
      </c>
      <c r="C3368" t="s">
        <v>367</v>
      </c>
      <c r="D3368" t="s">
        <v>0</v>
      </c>
      <c r="E3368">
        <v>4827.8112574308916</v>
      </c>
      <c r="F3368">
        <v>5057.5208874641139</v>
      </c>
      <c r="G3368">
        <v>5174.4003680515589</v>
      </c>
      <c r="H3368">
        <v>5093.0647792983291</v>
      </c>
      <c r="I3368" t="s">
        <v>329</v>
      </c>
      <c r="J3368" t="s">
        <v>329</v>
      </c>
    </row>
    <row r="3369" spans="1:10" x14ac:dyDescent="0.35">
      <c r="A3369" t="s">
        <v>11</v>
      </c>
      <c r="B3369" t="s">
        <v>24</v>
      </c>
      <c r="C3369" t="s">
        <v>301</v>
      </c>
      <c r="D3369" t="s">
        <v>209</v>
      </c>
      <c r="E3369">
        <v>90.546950601961569</v>
      </c>
      <c r="F3369">
        <v>90.922863777466773</v>
      </c>
      <c r="G3369">
        <v>90.878851905342103</v>
      </c>
      <c r="H3369">
        <v>90.722569941216079</v>
      </c>
      <c r="I3369" t="s">
        <v>329</v>
      </c>
      <c r="J3369" t="s">
        <v>329</v>
      </c>
    </row>
    <row r="3370" spans="1:10" x14ac:dyDescent="0.35">
      <c r="A3370" t="s">
        <v>11</v>
      </c>
      <c r="B3370" t="s">
        <v>24</v>
      </c>
      <c r="C3370" t="s">
        <v>516</v>
      </c>
      <c r="D3370" t="s">
        <v>428</v>
      </c>
      <c r="E3370">
        <v>4.7950999363584286</v>
      </c>
      <c r="F3370">
        <v>4.7677408952725058</v>
      </c>
      <c r="G3370">
        <v>4.8150418841608813</v>
      </c>
      <c r="H3370">
        <v>4.9509627398647043</v>
      </c>
      <c r="I3370">
        <v>5.1117309202722367</v>
      </c>
      <c r="J3370" t="s">
        <v>329</v>
      </c>
    </row>
    <row r="3371" spans="1:10" x14ac:dyDescent="0.35">
      <c r="A3371" t="s">
        <v>11</v>
      </c>
      <c r="B3371" t="s">
        <v>24</v>
      </c>
      <c r="C3371" t="s">
        <v>184</v>
      </c>
      <c r="D3371" t="s">
        <v>488</v>
      </c>
      <c r="E3371">
        <v>5981920000</v>
      </c>
      <c r="F3371">
        <v>5255570000</v>
      </c>
      <c r="G3371">
        <v>466000000</v>
      </c>
      <c r="H3371">
        <v>480000000</v>
      </c>
      <c r="I3371">
        <v>723100000</v>
      </c>
      <c r="J3371" t="s">
        <v>329</v>
      </c>
    </row>
    <row r="3372" spans="1:10" x14ac:dyDescent="0.35">
      <c r="A3372" t="s">
        <v>11</v>
      </c>
      <c r="B3372" t="s">
        <v>24</v>
      </c>
      <c r="C3372" t="s">
        <v>297</v>
      </c>
      <c r="D3372" t="s">
        <v>14</v>
      </c>
      <c r="E3372" t="s">
        <v>329</v>
      </c>
      <c r="F3372" t="s">
        <v>329</v>
      </c>
      <c r="G3372" t="s">
        <v>329</v>
      </c>
      <c r="H3372" t="s">
        <v>329</v>
      </c>
      <c r="I3372" t="s">
        <v>329</v>
      </c>
      <c r="J3372" t="s">
        <v>329</v>
      </c>
    </row>
    <row r="3373" spans="1:10" x14ac:dyDescent="0.35">
      <c r="A3373" t="s">
        <v>11</v>
      </c>
      <c r="B3373" t="s">
        <v>24</v>
      </c>
      <c r="C3373" t="s">
        <v>431</v>
      </c>
      <c r="D3373" t="s">
        <v>216</v>
      </c>
      <c r="E3373">
        <v>3.3427067439731801</v>
      </c>
      <c r="F3373">
        <v>3.2277568722005801</v>
      </c>
      <c r="G3373">
        <v>3.2450031581118499</v>
      </c>
      <c r="H3373" t="s">
        <v>329</v>
      </c>
      <c r="I3373" t="s">
        <v>329</v>
      </c>
      <c r="J3373" t="s">
        <v>329</v>
      </c>
    </row>
    <row r="3374" spans="1:10" x14ac:dyDescent="0.35">
      <c r="A3374" t="s">
        <v>11</v>
      </c>
      <c r="B3374" t="s">
        <v>24</v>
      </c>
      <c r="C3374" t="s">
        <v>446</v>
      </c>
      <c r="D3374" t="s">
        <v>252</v>
      </c>
      <c r="E3374">
        <v>20.778748817821988</v>
      </c>
      <c r="F3374">
        <v>22.728026912339942</v>
      </c>
      <c r="G3374">
        <v>23.409279328771916</v>
      </c>
      <c r="H3374">
        <v>22.179407032394931</v>
      </c>
      <c r="I3374" t="s">
        <v>329</v>
      </c>
      <c r="J3374" t="s">
        <v>329</v>
      </c>
    </row>
    <row r="3375" spans="1:10" x14ac:dyDescent="0.35">
      <c r="A3375" t="s">
        <v>11</v>
      </c>
      <c r="B3375" t="s">
        <v>24</v>
      </c>
      <c r="C3375" t="s">
        <v>398</v>
      </c>
      <c r="D3375" t="s">
        <v>163</v>
      </c>
      <c r="E3375">
        <v>65.622431987486806</v>
      </c>
      <c r="F3375">
        <v>66.982445094209993</v>
      </c>
      <c r="G3375">
        <v>70.933743945367269</v>
      </c>
      <c r="H3375">
        <v>71.247555692170366</v>
      </c>
      <c r="I3375">
        <v>69.874292736139523</v>
      </c>
      <c r="J3375">
        <v>62.996297173707028</v>
      </c>
    </row>
    <row r="3376" spans="1:10" x14ac:dyDescent="0.35">
      <c r="A3376" t="s">
        <v>11</v>
      </c>
      <c r="B3376" t="s">
        <v>24</v>
      </c>
      <c r="C3376" t="s">
        <v>9</v>
      </c>
      <c r="D3376" t="s">
        <v>457</v>
      </c>
      <c r="E3376">
        <v>1.3871952117585375</v>
      </c>
      <c r="F3376">
        <v>1.765299229389401</v>
      </c>
      <c r="G3376">
        <v>1.4559351946541468</v>
      </c>
      <c r="H3376">
        <v>1.3274925967345179</v>
      </c>
      <c r="I3376">
        <v>1.5816433457386623</v>
      </c>
      <c r="J3376">
        <v>1.8344923829146134</v>
      </c>
    </row>
    <row r="3377" spans="1:10" x14ac:dyDescent="0.35">
      <c r="A3377" t="s">
        <v>11</v>
      </c>
      <c r="B3377" t="s">
        <v>24</v>
      </c>
      <c r="C3377" t="s">
        <v>5</v>
      </c>
      <c r="D3377" t="s">
        <v>156</v>
      </c>
      <c r="E3377">
        <v>0.72</v>
      </c>
      <c r="F3377" t="s">
        <v>329</v>
      </c>
      <c r="G3377">
        <v>1</v>
      </c>
      <c r="H3377" t="s">
        <v>329</v>
      </c>
      <c r="I3377">
        <v>0.75</v>
      </c>
      <c r="J3377" t="s">
        <v>329</v>
      </c>
    </row>
    <row r="3378" spans="1:10" x14ac:dyDescent="0.35">
      <c r="A3378" t="s">
        <v>11</v>
      </c>
      <c r="B3378" t="s">
        <v>24</v>
      </c>
      <c r="C3378" t="s">
        <v>69</v>
      </c>
      <c r="D3378" t="s">
        <v>170</v>
      </c>
      <c r="E3378">
        <v>73.686999999999998</v>
      </c>
      <c r="F3378">
        <v>73.731999999999999</v>
      </c>
      <c r="G3378">
        <v>73.786000000000001</v>
      </c>
      <c r="H3378">
        <v>73.850999999999999</v>
      </c>
      <c r="I3378">
        <v>73.924000000000007</v>
      </c>
      <c r="J3378">
        <v>74.007999999999996</v>
      </c>
    </row>
    <row r="3379" spans="1:10" x14ac:dyDescent="0.35">
      <c r="A3379" t="s">
        <v>11</v>
      </c>
      <c r="B3379" t="s">
        <v>24</v>
      </c>
      <c r="C3379" t="s">
        <v>91</v>
      </c>
      <c r="D3379" t="s">
        <v>359</v>
      </c>
      <c r="E3379">
        <v>14.821793035661043</v>
      </c>
      <c r="F3379">
        <v>13.262928645178315</v>
      </c>
      <c r="G3379">
        <v>13.319759753635092</v>
      </c>
      <c r="H3379">
        <v>13.411565846092524</v>
      </c>
      <c r="I3379">
        <v>13.612158842953198</v>
      </c>
      <c r="J3379">
        <v>14.156850184728301</v>
      </c>
    </row>
    <row r="3380" spans="1:10" x14ac:dyDescent="0.35">
      <c r="A3380" t="s">
        <v>11</v>
      </c>
      <c r="B3380" t="s">
        <v>24</v>
      </c>
      <c r="C3380" t="s">
        <v>390</v>
      </c>
      <c r="D3380" t="s">
        <v>473</v>
      </c>
      <c r="E3380">
        <v>61.436432901086448</v>
      </c>
      <c r="F3380">
        <v>62.205410461141263</v>
      </c>
      <c r="G3380">
        <v>62.859817184834007</v>
      </c>
      <c r="H3380">
        <v>63.308959911362919</v>
      </c>
      <c r="I3380">
        <v>63.691928836087023</v>
      </c>
      <c r="J3380">
        <v>62.765364915307629</v>
      </c>
    </row>
    <row r="3381" spans="1:10" x14ac:dyDescent="0.35">
      <c r="A3381" t="s">
        <v>11</v>
      </c>
      <c r="B3381" t="s">
        <v>24</v>
      </c>
      <c r="C3381" t="s">
        <v>70</v>
      </c>
      <c r="D3381" t="s">
        <v>447</v>
      </c>
      <c r="E3381">
        <v>3.8674013476713345</v>
      </c>
      <c r="F3381">
        <v>3.9622127863342618</v>
      </c>
      <c r="G3381">
        <v>3.6692533963026706</v>
      </c>
      <c r="H3381">
        <v>3.8242122871075432</v>
      </c>
      <c r="I3381">
        <v>4.2059309208728095</v>
      </c>
      <c r="J3381">
        <v>4.6300786431070309</v>
      </c>
    </row>
    <row r="3382" spans="1:10" x14ac:dyDescent="0.35">
      <c r="A3382" t="s">
        <v>11</v>
      </c>
      <c r="B3382" t="s">
        <v>24</v>
      </c>
      <c r="C3382" t="s">
        <v>77</v>
      </c>
      <c r="D3382" t="s">
        <v>426</v>
      </c>
      <c r="E3382">
        <v>6.8353598422609201</v>
      </c>
      <c r="F3382">
        <v>8.4281759458627992</v>
      </c>
      <c r="G3382">
        <v>5.0780141843971496</v>
      </c>
      <c r="H3382">
        <v>6.7764578833693401</v>
      </c>
      <c r="I3382">
        <v>7.8128950695322397</v>
      </c>
      <c r="J3382">
        <v>15.525328330206399</v>
      </c>
    </row>
    <row r="3383" spans="1:10" x14ac:dyDescent="0.35">
      <c r="A3383" t="s">
        <v>336</v>
      </c>
      <c r="B3383" t="s">
        <v>496</v>
      </c>
      <c r="C3383" t="s">
        <v>97</v>
      </c>
      <c r="D3383" t="s">
        <v>217</v>
      </c>
      <c r="E3383">
        <v>10.8</v>
      </c>
      <c r="F3383" t="s">
        <v>329</v>
      </c>
      <c r="G3383">
        <v>18</v>
      </c>
      <c r="H3383" t="s">
        <v>329</v>
      </c>
      <c r="I3383" t="s">
        <v>329</v>
      </c>
      <c r="J3383" t="s">
        <v>329</v>
      </c>
    </row>
    <row r="3384" spans="1:10" x14ac:dyDescent="0.35">
      <c r="A3384" t="s">
        <v>336</v>
      </c>
      <c r="B3384" t="s">
        <v>496</v>
      </c>
      <c r="C3384" t="s">
        <v>346</v>
      </c>
      <c r="D3384" t="s">
        <v>502</v>
      </c>
      <c r="E3384" t="s">
        <v>329</v>
      </c>
      <c r="F3384" t="s">
        <v>329</v>
      </c>
      <c r="G3384" t="s">
        <v>329</v>
      </c>
      <c r="H3384" t="s">
        <v>329</v>
      </c>
      <c r="I3384" t="s">
        <v>329</v>
      </c>
      <c r="J3384" t="s">
        <v>329</v>
      </c>
    </row>
    <row r="3385" spans="1:10" x14ac:dyDescent="0.35">
      <c r="A3385" t="s">
        <v>336</v>
      </c>
      <c r="B3385" t="s">
        <v>496</v>
      </c>
      <c r="C3385" t="s">
        <v>313</v>
      </c>
      <c r="D3385" t="s">
        <v>277</v>
      </c>
      <c r="E3385" t="s">
        <v>329</v>
      </c>
      <c r="F3385" t="s">
        <v>329</v>
      </c>
      <c r="G3385" t="s">
        <v>329</v>
      </c>
      <c r="H3385" t="s">
        <v>329</v>
      </c>
      <c r="I3385" t="s">
        <v>329</v>
      </c>
      <c r="J3385" t="s">
        <v>329</v>
      </c>
    </row>
    <row r="3386" spans="1:10" x14ac:dyDescent="0.35">
      <c r="A3386" t="s">
        <v>336</v>
      </c>
      <c r="B3386" t="s">
        <v>496</v>
      </c>
      <c r="C3386" t="s">
        <v>198</v>
      </c>
      <c r="D3386" t="s">
        <v>59</v>
      </c>
      <c r="E3386" t="s">
        <v>329</v>
      </c>
      <c r="F3386" t="s">
        <v>329</v>
      </c>
      <c r="G3386" t="s">
        <v>329</v>
      </c>
      <c r="H3386" t="s">
        <v>329</v>
      </c>
      <c r="I3386" t="s">
        <v>329</v>
      </c>
      <c r="J3386" t="s">
        <v>329</v>
      </c>
    </row>
    <row r="3387" spans="1:10" x14ac:dyDescent="0.35">
      <c r="A3387" t="s">
        <v>336</v>
      </c>
      <c r="B3387" t="s">
        <v>496</v>
      </c>
      <c r="C3387" t="s">
        <v>232</v>
      </c>
      <c r="D3387" t="s">
        <v>215</v>
      </c>
      <c r="E3387" t="s">
        <v>329</v>
      </c>
      <c r="F3387" t="s">
        <v>329</v>
      </c>
      <c r="G3387" t="s">
        <v>329</v>
      </c>
      <c r="H3387" t="s">
        <v>329</v>
      </c>
      <c r="I3387" t="s">
        <v>329</v>
      </c>
      <c r="J3387" t="s">
        <v>329</v>
      </c>
    </row>
    <row r="3388" spans="1:10" x14ac:dyDescent="0.35">
      <c r="A3388" t="s">
        <v>336</v>
      </c>
      <c r="B3388" t="s">
        <v>496</v>
      </c>
      <c r="C3388" t="s">
        <v>293</v>
      </c>
      <c r="D3388" t="s">
        <v>258</v>
      </c>
      <c r="E3388" t="s">
        <v>329</v>
      </c>
      <c r="F3388" t="s">
        <v>329</v>
      </c>
      <c r="G3388" t="s">
        <v>329</v>
      </c>
      <c r="H3388" t="s">
        <v>329</v>
      </c>
      <c r="I3388" t="s">
        <v>329</v>
      </c>
      <c r="J3388" t="s">
        <v>329</v>
      </c>
    </row>
    <row r="3389" spans="1:10" x14ac:dyDescent="0.35">
      <c r="A3389" t="s">
        <v>336</v>
      </c>
      <c r="B3389" t="s">
        <v>496</v>
      </c>
      <c r="C3389" t="s">
        <v>367</v>
      </c>
      <c r="D3389" t="s">
        <v>0</v>
      </c>
      <c r="E3389" t="s">
        <v>329</v>
      </c>
      <c r="F3389" t="s">
        <v>329</v>
      </c>
      <c r="G3389" t="s">
        <v>329</v>
      </c>
      <c r="H3389" t="s">
        <v>329</v>
      </c>
      <c r="I3389" t="s">
        <v>329</v>
      </c>
      <c r="J3389" t="s">
        <v>329</v>
      </c>
    </row>
    <row r="3390" spans="1:10" x14ac:dyDescent="0.35">
      <c r="A3390" t="s">
        <v>336</v>
      </c>
      <c r="B3390" t="s">
        <v>496</v>
      </c>
      <c r="C3390" t="s">
        <v>301</v>
      </c>
      <c r="D3390" t="s">
        <v>209</v>
      </c>
      <c r="E3390" t="s">
        <v>329</v>
      </c>
      <c r="F3390" t="s">
        <v>329</v>
      </c>
      <c r="G3390" t="s">
        <v>329</v>
      </c>
      <c r="H3390" t="s">
        <v>329</v>
      </c>
      <c r="I3390" t="s">
        <v>329</v>
      </c>
      <c r="J3390" t="s">
        <v>329</v>
      </c>
    </row>
    <row r="3391" spans="1:10" x14ac:dyDescent="0.35">
      <c r="A3391" t="s">
        <v>336</v>
      </c>
      <c r="B3391" t="s">
        <v>496</v>
      </c>
      <c r="C3391" t="s">
        <v>516</v>
      </c>
      <c r="D3391" t="s">
        <v>428</v>
      </c>
      <c r="E3391" t="s">
        <v>329</v>
      </c>
      <c r="F3391" t="s">
        <v>329</v>
      </c>
      <c r="G3391" t="s">
        <v>329</v>
      </c>
      <c r="H3391" t="s">
        <v>329</v>
      </c>
      <c r="I3391" t="s">
        <v>329</v>
      </c>
      <c r="J3391" t="s">
        <v>329</v>
      </c>
    </row>
    <row r="3392" spans="1:10" x14ac:dyDescent="0.35">
      <c r="A3392" t="s">
        <v>336</v>
      </c>
      <c r="B3392" t="s">
        <v>496</v>
      </c>
      <c r="C3392" t="s">
        <v>184</v>
      </c>
      <c r="D3392" t="s">
        <v>488</v>
      </c>
      <c r="E3392">
        <v>16000000</v>
      </c>
      <c r="F3392">
        <v>142000000</v>
      </c>
      <c r="G3392">
        <v>12000000</v>
      </c>
      <c r="H3392" t="s">
        <v>329</v>
      </c>
      <c r="I3392">
        <v>24100000</v>
      </c>
      <c r="J3392">
        <v>320000000</v>
      </c>
    </row>
    <row r="3393" spans="1:10" x14ac:dyDescent="0.35">
      <c r="A3393" t="s">
        <v>336</v>
      </c>
      <c r="B3393" t="s">
        <v>496</v>
      </c>
      <c r="C3393" t="s">
        <v>297</v>
      </c>
      <c r="D3393" t="s">
        <v>14</v>
      </c>
      <c r="E3393" t="s">
        <v>329</v>
      </c>
      <c r="F3393" t="s">
        <v>329</v>
      </c>
      <c r="G3393" t="s">
        <v>329</v>
      </c>
      <c r="H3393" t="s">
        <v>329</v>
      </c>
      <c r="I3393" t="s">
        <v>329</v>
      </c>
      <c r="J3393" t="s">
        <v>329</v>
      </c>
    </row>
    <row r="3394" spans="1:10" x14ac:dyDescent="0.35">
      <c r="A3394" t="s">
        <v>336</v>
      </c>
      <c r="B3394" t="s">
        <v>496</v>
      </c>
      <c r="C3394" t="s">
        <v>431</v>
      </c>
      <c r="D3394" t="s">
        <v>216</v>
      </c>
      <c r="E3394">
        <v>90.655956246002305</v>
      </c>
      <c r="F3394">
        <v>86.751615162713705</v>
      </c>
      <c r="G3394" t="s">
        <v>329</v>
      </c>
      <c r="H3394" t="s">
        <v>329</v>
      </c>
      <c r="I3394" t="s">
        <v>329</v>
      </c>
      <c r="J3394" t="s">
        <v>329</v>
      </c>
    </row>
    <row r="3395" spans="1:10" x14ac:dyDescent="0.35">
      <c r="A3395" t="s">
        <v>336</v>
      </c>
      <c r="B3395" t="s">
        <v>496</v>
      </c>
      <c r="C3395" t="s">
        <v>446</v>
      </c>
      <c r="D3395" t="s">
        <v>252</v>
      </c>
      <c r="E3395">
        <v>91.304347826086968</v>
      </c>
      <c r="F3395">
        <v>92.265193370165761</v>
      </c>
      <c r="G3395">
        <v>93.03482587064677</v>
      </c>
      <c r="H3395">
        <v>93.11926605504587</v>
      </c>
      <c r="I3395" t="s">
        <v>329</v>
      </c>
      <c r="J3395" t="s">
        <v>329</v>
      </c>
    </row>
    <row r="3396" spans="1:10" x14ac:dyDescent="0.35">
      <c r="A3396" t="s">
        <v>336</v>
      </c>
      <c r="B3396" t="s">
        <v>496</v>
      </c>
      <c r="C3396" t="s">
        <v>398</v>
      </c>
      <c r="D3396" t="s">
        <v>163</v>
      </c>
      <c r="E3396">
        <v>6.8530511673462802E-2</v>
      </c>
      <c r="F3396">
        <v>3.1789265840942868E-2</v>
      </c>
      <c r="G3396">
        <v>2.4070449348066996E-2</v>
      </c>
      <c r="H3396">
        <v>0.10969645665190525</v>
      </c>
      <c r="I3396">
        <v>0.1983149473739737</v>
      </c>
      <c r="J3396">
        <v>0.14981729205621325</v>
      </c>
    </row>
    <row r="3397" spans="1:10" x14ac:dyDescent="0.35">
      <c r="A3397" t="s">
        <v>336</v>
      </c>
      <c r="B3397" t="s">
        <v>496</v>
      </c>
      <c r="C3397" t="s">
        <v>9</v>
      </c>
      <c r="D3397" t="s">
        <v>457</v>
      </c>
      <c r="E3397">
        <v>4.4811518250365543</v>
      </c>
      <c r="F3397">
        <v>8.4058365588243298</v>
      </c>
      <c r="G3397">
        <v>7.1590236839854438</v>
      </c>
      <c r="H3397">
        <v>5.9230616977123374</v>
      </c>
      <c r="I3397">
        <v>4.0497445745795071</v>
      </c>
      <c r="J3397">
        <v>1.8787762871913134</v>
      </c>
    </row>
    <row r="3398" spans="1:10" x14ac:dyDescent="0.35">
      <c r="A3398" t="s">
        <v>336</v>
      </c>
      <c r="B3398" t="s">
        <v>496</v>
      </c>
      <c r="C3398" t="s">
        <v>5</v>
      </c>
      <c r="D3398" t="s">
        <v>156</v>
      </c>
      <c r="E3398">
        <v>1.62</v>
      </c>
      <c r="F3398" t="s">
        <v>329</v>
      </c>
      <c r="G3398">
        <v>1.73</v>
      </c>
      <c r="H3398" t="s">
        <v>329</v>
      </c>
      <c r="I3398">
        <v>1.41</v>
      </c>
      <c r="J3398" t="s">
        <v>329</v>
      </c>
    </row>
    <row r="3399" spans="1:10" x14ac:dyDescent="0.35">
      <c r="A3399" t="s">
        <v>336</v>
      </c>
      <c r="B3399" t="s">
        <v>496</v>
      </c>
      <c r="C3399" t="s">
        <v>69</v>
      </c>
      <c r="D3399" t="s">
        <v>170</v>
      </c>
      <c r="E3399">
        <v>23.952000000000002</v>
      </c>
      <c r="F3399">
        <v>24.922000000000001</v>
      </c>
      <c r="G3399">
        <v>25.893999999999998</v>
      </c>
      <c r="H3399">
        <v>26.869</v>
      </c>
      <c r="I3399">
        <v>27.841000000000001</v>
      </c>
      <c r="J3399">
        <v>28.811</v>
      </c>
    </row>
    <row r="3400" spans="1:10" x14ac:dyDescent="0.35">
      <c r="A3400" t="s">
        <v>336</v>
      </c>
      <c r="B3400" t="s">
        <v>496</v>
      </c>
      <c r="C3400" t="s">
        <v>91</v>
      </c>
      <c r="D3400" t="s">
        <v>359</v>
      </c>
      <c r="E3400">
        <v>5.4468853445681615</v>
      </c>
      <c r="F3400">
        <v>5.3042121684867407</v>
      </c>
      <c r="G3400">
        <v>5.2762119503945888</v>
      </c>
      <c r="H3400">
        <v>5.2014802631578947</v>
      </c>
      <c r="I3400">
        <v>4.8378127896200187</v>
      </c>
      <c r="J3400">
        <v>4.8141168408428987</v>
      </c>
    </row>
    <row r="3401" spans="1:10" x14ac:dyDescent="0.35">
      <c r="A3401" t="s">
        <v>336</v>
      </c>
      <c r="B3401" t="s">
        <v>496</v>
      </c>
      <c r="C3401" t="s">
        <v>390</v>
      </c>
      <c r="D3401" t="s">
        <v>473</v>
      </c>
      <c r="E3401">
        <v>54.559133313271133</v>
      </c>
      <c r="F3401">
        <v>53.250130005200212</v>
      </c>
      <c r="G3401">
        <v>52.175873731679822</v>
      </c>
      <c r="H3401">
        <v>51.726973684210535</v>
      </c>
      <c r="I3401">
        <v>52.45597775718258</v>
      </c>
      <c r="J3401">
        <v>47.455884872365942</v>
      </c>
    </row>
    <row r="3402" spans="1:10" x14ac:dyDescent="0.35">
      <c r="A3402" t="s">
        <v>336</v>
      </c>
      <c r="B3402" t="s">
        <v>496</v>
      </c>
      <c r="C3402" t="s">
        <v>70</v>
      </c>
      <c r="D3402" t="s">
        <v>447</v>
      </c>
      <c r="E3402">
        <v>32.56093891062293</v>
      </c>
      <c r="F3402">
        <v>32.34529381175247</v>
      </c>
      <c r="G3402">
        <v>33.438556933483653</v>
      </c>
      <c r="H3402">
        <v>33.38815789473685</v>
      </c>
      <c r="I3402">
        <v>33.08619091751622</v>
      </c>
      <c r="J3402">
        <v>32.688024670207298</v>
      </c>
    </row>
    <row r="3403" spans="1:10" x14ac:dyDescent="0.35">
      <c r="A3403" t="s">
        <v>336</v>
      </c>
      <c r="B3403" t="s">
        <v>496</v>
      </c>
      <c r="C3403" t="s">
        <v>77</v>
      </c>
      <c r="D3403" t="s">
        <v>426</v>
      </c>
      <c r="E3403">
        <v>2.3091461911417399</v>
      </c>
      <c r="F3403">
        <v>5.6706827309230103</v>
      </c>
      <c r="G3403">
        <v>6.2709030100340604</v>
      </c>
      <c r="H3403">
        <v>4.2347801510857197</v>
      </c>
      <c r="I3403">
        <v>1.7841004119677299</v>
      </c>
      <c r="J3403">
        <v>2.5180877037850302</v>
      </c>
    </row>
    <row r="3404" spans="1:10" x14ac:dyDescent="0.35">
      <c r="A3404" t="s">
        <v>427</v>
      </c>
      <c r="B3404" t="s">
        <v>343</v>
      </c>
      <c r="C3404" t="s">
        <v>97</v>
      </c>
      <c r="D3404" t="s">
        <v>217</v>
      </c>
      <c r="E3404">
        <v>99.6</v>
      </c>
      <c r="F3404" t="s">
        <v>329</v>
      </c>
      <c r="G3404">
        <v>100</v>
      </c>
      <c r="H3404" t="s">
        <v>329</v>
      </c>
      <c r="I3404" t="s">
        <v>329</v>
      </c>
      <c r="J3404" t="s">
        <v>329</v>
      </c>
    </row>
    <row r="3405" spans="1:10" x14ac:dyDescent="0.35">
      <c r="A3405" t="s">
        <v>427</v>
      </c>
      <c r="B3405" t="s">
        <v>343</v>
      </c>
      <c r="C3405" t="s">
        <v>346</v>
      </c>
      <c r="D3405" t="s">
        <v>502</v>
      </c>
      <c r="E3405" t="s">
        <v>329</v>
      </c>
      <c r="F3405" t="s">
        <v>329</v>
      </c>
      <c r="G3405" t="s">
        <v>329</v>
      </c>
      <c r="H3405" t="s">
        <v>329</v>
      </c>
      <c r="I3405" t="s">
        <v>329</v>
      </c>
      <c r="J3405" t="s">
        <v>329</v>
      </c>
    </row>
    <row r="3406" spans="1:10" x14ac:dyDescent="0.35">
      <c r="A3406" t="s">
        <v>427</v>
      </c>
      <c r="B3406" t="s">
        <v>343</v>
      </c>
      <c r="C3406" t="s">
        <v>313</v>
      </c>
      <c r="D3406" t="s">
        <v>277</v>
      </c>
      <c r="E3406" t="s">
        <v>329</v>
      </c>
      <c r="F3406" t="s">
        <v>329</v>
      </c>
      <c r="G3406" t="s">
        <v>329</v>
      </c>
      <c r="H3406" t="s">
        <v>329</v>
      </c>
      <c r="I3406" t="s">
        <v>329</v>
      </c>
      <c r="J3406" t="s">
        <v>329</v>
      </c>
    </row>
    <row r="3407" spans="1:10" x14ac:dyDescent="0.35">
      <c r="A3407" t="s">
        <v>427</v>
      </c>
      <c r="B3407" t="s">
        <v>343</v>
      </c>
      <c r="C3407" t="s">
        <v>198</v>
      </c>
      <c r="D3407" t="s">
        <v>59</v>
      </c>
      <c r="E3407" t="s">
        <v>329</v>
      </c>
      <c r="F3407" t="s">
        <v>329</v>
      </c>
      <c r="G3407" t="s">
        <v>329</v>
      </c>
      <c r="H3407" t="s">
        <v>329</v>
      </c>
      <c r="I3407" t="s">
        <v>329</v>
      </c>
      <c r="J3407" t="s">
        <v>329</v>
      </c>
    </row>
    <row r="3408" spans="1:10" x14ac:dyDescent="0.35">
      <c r="A3408" t="s">
        <v>427</v>
      </c>
      <c r="B3408" t="s">
        <v>343</v>
      </c>
      <c r="C3408" t="s">
        <v>232</v>
      </c>
      <c r="D3408" t="s">
        <v>215</v>
      </c>
      <c r="E3408" t="s">
        <v>329</v>
      </c>
      <c r="F3408" t="s">
        <v>329</v>
      </c>
      <c r="G3408" t="s">
        <v>329</v>
      </c>
      <c r="H3408" t="s">
        <v>329</v>
      </c>
      <c r="I3408" t="s">
        <v>329</v>
      </c>
      <c r="J3408" t="s">
        <v>329</v>
      </c>
    </row>
    <row r="3409" spans="1:10" x14ac:dyDescent="0.35">
      <c r="A3409" t="s">
        <v>427</v>
      </c>
      <c r="B3409" t="s">
        <v>343</v>
      </c>
      <c r="C3409" t="s">
        <v>293</v>
      </c>
      <c r="D3409" t="s">
        <v>258</v>
      </c>
      <c r="E3409" t="s">
        <v>329</v>
      </c>
      <c r="F3409" t="s">
        <v>329</v>
      </c>
      <c r="G3409" t="s">
        <v>329</v>
      </c>
      <c r="H3409" t="s">
        <v>329</v>
      </c>
      <c r="I3409" t="s">
        <v>329</v>
      </c>
      <c r="J3409" t="s">
        <v>329</v>
      </c>
    </row>
    <row r="3410" spans="1:10" x14ac:dyDescent="0.35">
      <c r="A3410" t="s">
        <v>427</v>
      </c>
      <c r="B3410" t="s">
        <v>343</v>
      </c>
      <c r="C3410" t="s">
        <v>367</v>
      </c>
      <c r="D3410" t="s">
        <v>0</v>
      </c>
      <c r="E3410" t="s">
        <v>329</v>
      </c>
      <c r="F3410" t="s">
        <v>329</v>
      </c>
      <c r="G3410" t="s">
        <v>329</v>
      </c>
      <c r="H3410" t="s">
        <v>329</v>
      </c>
      <c r="I3410" t="s">
        <v>329</v>
      </c>
      <c r="J3410" t="s">
        <v>329</v>
      </c>
    </row>
    <row r="3411" spans="1:10" x14ac:dyDescent="0.35">
      <c r="A3411" t="s">
        <v>427</v>
      </c>
      <c r="B3411" t="s">
        <v>343</v>
      </c>
      <c r="C3411" t="s">
        <v>301</v>
      </c>
      <c r="D3411" t="s">
        <v>209</v>
      </c>
      <c r="E3411" t="s">
        <v>329</v>
      </c>
      <c r="F3411" t="s">
        <v>329</v>
      </c>
      <c r="G3411" t="s">
        <v>329</v>
      </c>
      <c r="H3411" t="s">
        <v>329</v>
      </c>
      <c r="I3411" t="s">
        <v>329</v>
      </c>
      <c r="J3411" t="s">
        <v>329</v>
      </c>
    </row>
    <row r="3412" spans="1:10" x14ac:dyDescent="0.35">
      <c r="A3412" t="s">
        <v>427</v>
      </c>
      <c r="B3412" t="s">
        <v>343</v>
      </c>
      <c r="C3412" t="s">
        <v>516</v>
      </c>
      <c r="D3412" t="s">
        <v>428</v>
      </c>
      <c r="E3412" t="s">
        <v>329</v>
      </c>
      <c r="F3412" t="s">
        <v>329</v>
      </c>
      <c r="G3412" t="s">
        <v>329</v>
      </c>
      <c r="H3412" t="s">
        <v>329</v>
      </c>
      <c r="I3412" t="s">
        <v>329</v>
      </c>
      <c r="J3412" t="s">
        <v>329</v>
      </c>
    </row>
    <row r="3413" spans="1:10" x14ac:dyDescent="0.35">
      <c r="A3413" t="s">
        <v>427</v>
      </c>
      <c r="B3413" t="s">
        <v>343</v>
      </c>
      <c r="C3413" t="s">
        <v>184</v>
      </c>
      <c r="D3413" t="s">
        <v>488</v>
      </c>
      <c r="E3413" t="s">
        <v>329</v>
      </c>
      <c r="F3413" t="s">
        <v>329</v>
      </c>
      <c r="G3413" t="s">
        <v>329</v>
      </c>
      <c r="H3413" t="s">
        <v>329</v>
      </c>
      <c r="I3413" t="s">
        <v>329</v>
      </c>
      <c r="J3413" t="s">
        <v>329</v>
      </c>
    </row>
    <row r="3414" spans="1:10" x14ac:dyDescent="0.35">
      <c r="A3414" t="s">
        <v>427</v>
      </c>
      <c r="B3414" t="s">
        <v>343</v>
      </c>
      <c r="C3414" t="s">
        <v>297</v>
      </c>
      <c r="D3414" t="s">
        <v>14</v>
      </c>
      <c r="E3414" t="s">
        <v>329</v>
      </c>
      <c r="F3414" t="s">
        <v>329</v>
      </c>
      <c r="G3414" t="s">
        <v>329</v>
      </c>
      <c r="H3414" t="s">
        <v>329</v>
      </c>
      <c r="I3414" t="s">
        <v>329</v>
      </c>
      <c r="J3414" t="s">
        <v>329</v>
      </c>
    </row>
    <row r="3415" spans="1:10" x14ac:dyDescent="0.35">
      <c r="A3415" t="s">
        <v>427</v>
      </c>
      <c r="B3415" t="s">
        <v>343</v>
      </c>
      <c r="C3415" t="s">
        <v>431</v>
      </c>
      <c r="D3415" t="s">
        <v>216</v>
      </c>
      <c r="E3415">
        <v>26.457824907003101</v>
      </c>
      <c r="F3415">
        <v>23.152074211029401</v>
      </c>
      <c r="G3415" t="s">
        <v>329</v>
      </c>
      <c r="H3415" t="s">
        <v>329</v>
      </c>
      <c r="I3415" t="s">
        <v>329</v>
      </c>
      <c r="J3415" t="s">
        <v>329</v>
      </c>
    </row>
    <row r="3416" spans="1:10" x14ac:dyDescent="0.35">
      <c r="A3416" t="s">
        <v>427</v>
      </c>
      <c r="B3416" t="s">
        <v>343</v>
      </c>
      <c r="C3416" t="s">
        <v>446</v>
      </c>
      <c r="D3416" t="s">
        <v>252</v>
      </c>
      <c r="E3416">
        <v>100</v>
      </c>
      <c r="F3416">
        <v>100</v>
      </c>
      <c r="G3416">
        <v>100</v>
      </c>
      <c r="H3416">
        <v>100</v>
      </c>
      <c r="I3416" t="s">
        <v>329</v>
      </c>
      <c r="J3416" t="s">
        <v>329</v>
      </c>
    </row>
    <row r="3417" spans="1:10" x14ac:dyDescent="0.35">
      <c r="A3417" t="s">
        <v>427</v>
      </c>
      <c r="B3417" t="s">
        <v>343</v>
      </c>
      <c r="C3417" t="s">
        <v>398</v>
      </c>
      <c r="D3417" t="s">
        <v>163</v>
      </c>
      <c r="E3417">
        <v>3.0950589903625206E-3</v>
      </c>
      <c r="F3417">
        <v>3.9327040970006701E-3</v>
      </c>
      <c r="G3417">
        <v>1.2788043934780223E-2</v>
      </c>
      <c r="H3417">
        <v>0.51721900115035424</v>
      </c>
      <c r="I3417">
        <v>1.820515175349249E-2</v>
      </c>
      <c r="J3417">
        <v>25.28751406472816</v>
      </c>
    </row>
    <row r="3418" spans="1:10" x14ac:dyDescent="0.35">
      <c r="A3418" t="s">
        <v>427</v>
      </c>
      <c r="B3418" t="s">
        <v>343</v>
      </c>
      <c r="C3418" t="s">
        <v>9</v>
      </c>
      <c r="D3418" t="s">
        <v>457</v>
      </c>
      <c r="E3418">
        <v>17.556226206646304</v>
      </c>
      <c r="F3418">
        <v>21.236745059177458</v>
      </c>
      <c r="G3418">
        <v>22.711641993817764</v>
      </c>
      <c r="H3418">
        <v>21.993711097347987</v>
      </c>
      <c r="I3418">
        <v>24.177550946135963</v>
      </c>
      <c r="J3418">
        <v>14.84780520854175</v>
      </c>
    </row>
    <row r="3419" spans="1:10" x14ac:dyDescent="0.35">
      <c r="A3419" t="s">
        <v>427</v>
      </c>
      <c r="B3419" t="s">
        <v>343</v>
      </c>
      <c r="C3419" t="s">
        <v>5</v>
      </c>
      <c r="D3419" t="s">
        <v>156</v>
      </c>
      <c r="E3419">
        <v>1.06</v>
      </c>
      <c r="F3419" t="s">
        <v>329</v>
      </c>
      <c r="G3419" t="s">
        <v>329</v>
      </c>
      <c r="H3419" t="s">
        <v>329</v>
      </c>
      <c r="I3419" t="s">
        <v>329</v>
      </c>
      <c r="J3419" t="s">
        <v>329</v>
      </c>
    </row>
    <row r="3420" spans="1:10" x14ac:dyDescent="0.35">
      <c r="A3420" t="s">
        <v>427</v>
      </c>
      <c r="B3420" t="s">
        <v>343</v>
      </c>
      <c r="C3420" t="s">
        <v>69</v>
      </c>
      <c r="D3420" t="s">
        <v>170</v>
      </c>
      <c r="E3420">
        <v>20.077999999999999</v>
      </c>
      <c r="F3420">
        <v>19.856999999999999</v>
      </c>
      <c r="G3420">
        <v>19.638999999999999</v>
      </c>
      <c r="H3420">
        <v>19.440000000000001</v>
      </c>
      <c r="I3420">
        <v>19.260000000000002</v>
      </c>
      <c r="J3420">
        <v>19.097999999999999</v>
      </c>
    </row>
    <row r="3421" spans="1:10" x14ac:dyDescent="0.35">
      <c r="A3421" t="s">
        <v>427</v>
      </c>
      <c r="B3421" t="s">
        <v>343</v>
      </c>
      <c r="C3421" t="s">
        <v>91</v>
      </c>
      <c r="D3421" t="s">
        <v>359</v>
      </c>
      <c r="E3421" t="s">
        <v>329</v>
      </c>
      <c r="F3421" t="s">
        <v>329</v>
      </c>
      <c r="G3421" t="s">
        <v>329</v>
      </c>
      <c r="H3421" t="s">
        <v>329</v>
      </c>
      <c r="I3421" t="s">
        <v>329</v>
      </c>
      <c r="J3421" t="s">
        <v>329</v>
      </c>
    </row>
    <row r="3422" spans="1:10" x14ac:dyDescent="0.35">
      <c r="A3422" t="s">
        <v>427</v>
      </c>
      <c r="B3422" t="s">
        <v>343</v>
      </c>
      <c r="C3422" t="s">
        <v>390</v>
      </c>
      <c r="D3422" t="s">
        <v>473</v>
      </c>
      <c r="E3422" t="s">
        <v>329</v>
      </c>
      <c r="F3422" t="s">
        <v>329</v>
      </c>
      <c r="G3422" t="s">
        <v>329</v>
      </c>
      <c r="H3422" t="s">
        <v>329</v>
      </c>
      <c r="I3422" t="s">
        <v>329</v>
      </c>
      <c r="J3422" t="s">
        <v>329</v>
      </c>
    </row>
    <row r="3423" spans="1:10" x14ac:dyDescent="0.35">
      <c r="A3423" t="s">
        <v>427</v>
      </c>
      <c r="B3423" t="s">
        <v>343</v>
      </c>
      <c r="C3423" t="s">
        <v>70</v>
      </c>
      <c r="D3423" t="s">
        <v>447</v>
      </c>
      <c r="E3423" t="s">
        <v>329</v>
      </c>
      <c r="F3423" t="s">
        <v>329</v>
      </c>
      <c r="G3423" t="s">
        <v>329</v>
      </c>
      <c r="H3423" t="s">
        <v>329</v>
      </c>
      <c r="I3423" t="s">
        <v>329</v>
      </c>
      <c r="J3423" t="s">
        <v>329</v>
      </c>
    </row>
    <row r="3424" spans="1:10" x14ac:dyDescent="0.35">
      <c r="A3424" t="s">
        <v>427</v>
      </c>
      <c r="B3424" t="s">
        <v>343</v>
      </c>
      <c r="C3424" t="s">
        <v>77</v>
      </c>
      <c r="D3424" t="s">
        <v>426</v>
      </c>
      <c r="E3424">
        <v>0.77700726877798398</v>
      </c>
      <c r="F3424">
        <v>5.1981429282042599</v>
      </c>
      <c r="G3424">
        <v>2.0490188352109402</v>
      </c>
      <c r="H3424">
        <v>0.61008572090572299</v>
      </c>
      <c r="I3424">
        <v>-0.40681608842525302</v>
      </c>
      <c r="J3424">
        <v>0.72447013487470302</v>
      </c>
    </row>
    <row r="3425" spans="1:10" x14ac:dyDescent="0.35">
      <c r="A3425" t="s">
        <v>169</v>
      </c>
      <c r="B3425" t="s">
        <v>391</v>
      </c>
      <c r="C3425" t="s">
        <v>97</v>
      </c>
      <c r="D3425" t="s">
        <v>217</v>
      </c>
      <c r="E3425">
        <v>100</v>
      </c>
      <c r="F3425" t="s">
        <v>329</v>
      </c>
      <c r="G3425">
        <v>100</v>
      </c>
      <c r="H3425" t="s">
        <v>329</v>
      </c>
      <c r="I3425" t="s">
        <v>329</v>
      </c>
      <c r="J3425" t="s">
        <v>329</v>
      </c>
    </row>
    <row r="3426" spans="1:10" x14ac:dyDescent="0.35">
      <c r="A3426" t="s">
        <v>169</v>
      </c>
      <c r="B3426" t="s">
        <v>391</v>
      </c>
      <c r="C3426" t="s">
        <v>346</v>
      </c>
      <c r="D3426" t="s">
        <v>502</v>
      </c>
      <c r="E3426" t="s">
        <v>329</v>
      </c>
      <c r="F3426" t="s">
        <v>329</v>
      </c>
      <c r="G3426" t="s">
        <v>329</v>
      </c>
      <c r="H3426" t="s">
        <v>329</v>
      </c>
      <c r="I3426" t="s">
        <v>329</v>
      </c>
      <c r="J3426" t="s">
        <v>329</v>
      </c>
    </row>
    <row r="3427" spans="1:10" x14ac:dyDescent="0.35">
      <c r="A3427" t="s">
        <v>169</v>
      </c>
      <c r="B3427" t="s">
        <v>391</v>
      </c>
      <c r="C3427" t="s">
        <v>313</v>
      </c>
      <c r="D3427" t="s">
        <v>277</v>
      </c>
      <c r="E3427" t="s">
        <v>329</v>
      </c>
      <c r="F3427" t="s">
        <v>329</v>
      </c>
      <c r="G3427" t="s">
        <v>329</v>
      </c>
      <c r="H3427" t="s">
        <v>329</v>
      </c>
      <c r="I3427" t="s">
        <v>329</v>
      </c>
      <c r="J3427" t="s">
        <v>329</v>
      </c>
    </row>
    <row r="3428" spans="1:10" x14ac:dyDescent="0.35">
      <c r="A3428" t="s">
        <v>169</v>
      </c>
      <c r="B3428" t="s">
        <v>391</v>
      </c>
      <c r="C3428" t="s">
        <v>198</v>
      </c>
      <c r="D3428" t="s">
        <v>59</v>
      </c>
      <c r="E3428" t="s">
        <v>329</v>
      </c>
      <c r="F3428" t="s">
        <v>329</v>
      </c>
      <c r="G3428" t="s">
        <v>329</v>
      </c>
      <c r="H3428" t="s">
        <v>329</v>
      </c>
      <c r="I3428" t="s">
        <v>329</v>
      </c>
      <c r="J3428" t="s">
        <v>329</v>
      </c>
    </row>
    <row r="3429" spans="1:10" x14ac:dyDescent="0.35">
      <c r="A3429" t="s">
        <v>169</v>
      </c>
      <c r="B3429" t="s">
        <v>391</v>
      </c>
      <c r="C3429" t="s">
        <v>232</v>
      </c>
      <c r="D3429" t="s">
        <v>215</v>
      </c>
      <c r="E3429" t="s">
        <v>329</v>
      </c>
      <c r="F3429" t="s">
        <v>329</v>
      </c>
      <c r="G3429" t="s">
        <v>329</v>
      </c>
      <c r="H3429" t="s">
        <v>329</v>
      </c>
      <c r="I3429" t="s">
        <v>329</v>
      </c>
      <c r="J3429" t="s">
        <v>329</v>
      </c>
    </row>
    <row r="3430" spans="1:10" x14ac:dyDescent="0.35">
      <c r="A3430" t="s">
        <v>169</v>
      </c>
      <c r="B3430" t="s">
        <v>391</v>
      </c>
      <c r="C3430" t="s">
        <v>293</v>
      </c>
      <c r="D3430" t="s">
        <v>258</v>
      </c>
      <c r="E3430" t="s">
        <v>329</v>
      </c>
      <c r="F3430" t="s">
        <v>329</v>
      </c>
      <c r="G3430" t="s">
        <v>329</v>
      </c>
      <c r="H3430" t="s">
        <v>329</v>
      </c>
      <c r="I3430" t="s">
        <v>329</v>
      </c>
      <c r="J3430" t="s">
        <v>329</v>
      </c>
    </row>
    <row r="3431" spans="1:10" x14ac:dyDescent="0.35">
      <c r="A3431" t="s">
        <v>169</v>
      </c>
      <c r="B3431" t="s">
        <v>391</v>
      </c>
      <c r="C3431" t="s">
        <v>367</v>
      </c>
      <c r="D3431" t="s">
        <v>0</v>
      </c>
      <c r="E3431" t="s">
        <v>329</v>
      </c>
      <c r="F3431" t="s">
        <v>329</v>
      </c>
      <c r="G3431" t="s">
        <v>329</v>
      </c>
      <c r="H3431" t="s">
        <v>329</v>
      </c>
      <c r="I3431" t="s">
        <v>329</v>
      </c>
      <c r="J3431" t="s">
        <v>329</v>
      </c>
    </row>
    <row r="3432" spans="1:10" x14ac:dyDescent="0.35">
      <c r="A3432" t="s">
        <v>169</v>
      </c>
      <c r="B3432" t="s">
        <v>391</v>
      </c>
      <c r="C3432" t="s">
        <v>301</v>
      </c>
      <c r="D3432" t="s">
        <v>209</v>
      </c>
      <c r="E3432" t="s">
        <v>329</v>
      </c>
      <c r="F3432" t="s">
        <v>329</v>
      </c>
      <c r="G3432" t="s">
        <v>329</v>
      </c>
      <c r="H3432" t="s">
        <v>329</v>
      </c>
      <c r="I3432" t="s">
        <v>329</v>
      </c>
      <c r="J3432" t="s">
        <v>329</v>
      </c>
    </row>
    <row r="3433" spans="1:10" x14ac:dyDescent="0.35">
      <c r="A3433" t="s">
        <v>169</v>
      </c>
      <c r="B3433" t="s">
        <v>391</v>
      </c>
      <c r="C3433" t="s">
        <v>516</v>
      </c>
      <c r="D3433" t="s">
        <v>428</v>
      </c>
      <c r="E3433" t="s">
        <v>329</v>
      </c>
      <c r="F3433" t="s">
        <v>329</v>
      </c>
      <c r="G3433" t="s">
        <v>329</v>
      </c>
      <c r="H3433" t="s">
        <v>329</v>
      </c>
      <c r="I3433" t="s">
        <v>329</v>
      </c>
      <c r="J3433" t="s">
        <v>329</v>
      </c>
    </row>
    <row r="3434" spans="1:10" x14ac:dyDescent="0.35">
      <c r="A3434" t="s">
        <v>169</v>
      </c>
      <c r="B3434" t="s">
        <v>391</v>
      </c>
      <c r="C3434" t="s">
        <v>184</v>
      </c>
      <c r="D3434" t="s">
        <v>488</v>
      </c>
      <c r="E3434" t="s">
        <v>329</v>
      </c>
      <c r="F3434" t="s">
        <v>329</v>
      </c>
      <c r="G3434" t="s">
        <v>329</v>
      </c>
      <c r="H3434" t="s">
        <v>329</v>
      </c>
      <c r="I3434" t="s">
        <v>329</v>
      </c>
      <c r="J3434" t="s">
        <v>329</v>
      </c>
    </row>
    <row r="3435" spans="1:10" x14ac:dyDescent="0.35">
      <c r="A3435" t="s">
        <v>169</v>
      </c>
      <c r="B3435" t="s">
        <v>391</v>
      </c>
      <c r="C3435" t="s">
        <v>297</v>
      </c>
      <c r="D3435" t="s">
        <v>14</v>
      </c>
      <c r="E3435" t="s">
        <v>329</v>
      </c>
      <c r="F3435" t="s">
        <v>329</v>
      </c>
      <c r="G3435" t="s">
        <v>329</v>
      </c>
      <c r="H3435" t="s">
        <v>329</v>
      </c>
      <c r="I3435" t="s">
        <v>329</v>
      </c>
      <c r="J3435" t="s">
        <v>329</v>
      </c>
    </row>
    <row r="3436" spans="1:10" x14ac:dyDescent="0.35">
      <c r="A3436" t="s">
        <v>169</v>
      </c>
      <c r="B3436" t="s">
        <v>391</v>
      </c>
      <c r="C3436" t="s">
        <v>431</v>
      </c>
      <c r="D3436" t="s">
        <v>216</v>
      </c>
      <c r="E3436" t="s">
        <v>329</v>
      </c>
      <c r="F3436" t="s">
        <v>329</v>
      </c>
      <c r="G3436" t="s">
        <v>329</v>
      </c>
      <c r="H3436" t="s">
        <v>329</v>
      </c>
      <c r="I3436" t="s">
        <v>329</v>
      </c>
      <c r="J3436" t="s">
        <v>329</v>
      </c>
    </row>
    <row r="3437" spans="1:10" x14ac:dyDescent="0.35">
      <c r="A3437" t="s">
        <v>169</v>
      </c>
      <c r="B3437" t="s">
        <v>391</v>
      </c>
      <c r="C3437" t="s">
        <v>446</v>
      </c>
      <c r="D3437" t="s">
        <v>252</v>
      </c>
      <c r="E3437" t="s">
        <v>329</v>
      </c>
      <c r="F3437" t="s">
        <v>329</v>
      </c>
      <c r="G3437" t="s">
        <v>329</v>
      </c>
      <c r="H3437" t="s">
        <v>329</v>
      </c>
      <c r="I3437" t="s">
        <v>329</v>
      </c>
      <c r="J3437" t="s">
        <v>329</v>
      </c>
    </row>
    <row r="3438" spans="1:10" x14ac:dyDescent="0.35">
      <c r="A3438" t="s">
        <v>169</v>
      </c>
      <c r="B3438" t="s">
        <v>391</v>
      </c>
      <c r="C3438" t="s">
        <v>398</v>
      </c>
      <c r="D3438" t="s">
        <v>163</v>
      </c>
      <c r="E3438" t="s">
        <v>329</v>
      </c>
      <c r="F3438" t="s">
        <v>329</v>
      </c>
      <c r="G3438" t="s">
        <v>329</v>
      </c>
      <c r="H3438" t="s">
        <v>329</v>
      </c>
      <c r="I3438" t="s">
        <v>329</v>
      </c>
      <c r="J3438" t="s">
        <v>329</v>
      </c>
    </row>
    <row r="3439" spans="1:10" x14ac:dyDescent="0.35">
      <c r="A3439" t="s">
        <v>169</v>
      </c>
      <c r="B3439" t="s">
        <v>391</v>
      </c>
      <c r="C3439" t="s">
        <v>9</v>
      </c>
      <c r="D3439" t="s">
        <v>457</v>
      </c>
      <c r="E3439" t="s">
        <v>329</v>
      </c>
      <c r="F3439" t="s">
        <v>329</v>
      </c>
      <c r="G3439" t="s">
        <v>329</v>
      </c>
      <c r="H3439" t="s">
        <v>329</v>
      </c>
      <c r="I3439" t="s">
        <v>329</v>
      </c>
      <c r="J3439" t="s">
        <v>329</v>
      </c>
    </row>
    <row r="3440" spans="1:10" x14ac:dyDescent="0.35">
      <c r="A3440" t="s">
        <v>169</v>
      </c>
      <c r="B3440" t="s">
        <v>391</v>
      </c>
      <c r="C3440" t="s">
        <v>5</v>
      </c>
      <c r="D3440" t="s">
        <v>156</v>
      </c>
      <c r="E3440" t="s">
        <v>329</v>
      </c>
      <c r="F3440" t="s">
        <v>329</v>
      </c>
      <c r="G3440" t="s">
        <v>329</v>
      </c>
      <c r="H3440" t="s">
        <v>329</v>
      </c>
      <c r="I3440" t="s">
        <v>329</v>
      </c>
      <c r="J3440" t="s">
        <v>329</v>
      </c>
    </row>
    <row r="3441" spans="1:10" x14ac:dyDescent="0.35">
      <c r="A3441" t="s">
        <v>169</v>
      </c>
      <c r="B3441" t="s">
        <v>391</v>
      </c>
      <c r="C3441" t="s">
        <v>69</v>
      </c>
      <c r="D3441" t="s">
        <v>170</v>
      </c>
      <c r="E3441">
        <v>94.085999999999999</v>
      </c>
      <c r="F3441">
        <v>94.103999999999999</v>
      </c>
      <c r="G3441">
        <v>94.123000000000005</v>
      </c>
      <c r="H3441">
        <v>94.144000000000005</v>
      </c>
      <c r="I3441">
        <v>94.165999999999997</v>
      </c>
      <c r="J3441">
        <v>94.19</v>
      </c>
    </row>
    <row r="3442" spans="1:10" x14ac:dyDescent="0.35">
      <c r="A3442" t="s">
        <v>169</v>
      </c>
      <c r="B3442" t="s">
        <v>391</v>
      </c>
      <c r="C3442" t="s">
        <v>91</v>
      </c>
      <c r="D3442" t="s">
        <v>359</v>
      </c>
      <c r="E3442" t="s">
        <v>329</v>
      </c>
      <c r="F3442" t="s">
        <v>329</v>
      </c>
      <c r="G3442" t="s">
        <v>329</v>
      </c>
      <c r="H3442" t="s">
        <v>329</v>
      </c>
      <c r="I3442" t="s">
        <v>329</v>
      </c>
      <c r="J3442" t="s">
        <v>329</v>
      </c>
    </row>
    <row r="3443" spans="1:10" x14ac:dyDescent="0.35">
      <c r="A3443" t="s">
        <v>169</v>
      </c>
      <c r="B3443" t="s">
        <v>391</v>
      </c>
      <c r="C3443" t="s">
        <v>390</v>
      </c>
      <c r="D3443" t="s">
        <v>473</v>
      </c>
      <c r="E3443" t="s">
        <v>329</v>
      </c>
      <c r="F3443" t="s">
        <v>329</v>
      </c>
      <c r="G3443" t="s">
        <v>329</v>
      </c>
      <c r="H3443" t="s">
        <v>329</v>
      </c>
      <c r="I3443" t="s">
        <v>329</v>
      </c>
      <c r="J3443" t="s">
        <v>329</v>
      </c>
    </row>
    <row r="3444" spans="1:10" x14ac:dyDescent="0.35">
      <c r="A3444" t="s">
        <v>169</v>
      </c>
      <c r="B3444" t="s">
        <v>391</v>
      </c>
      <c r="C3444" t="s">
        <v>70</v>
      </c>
      <c r="D3444" t="s">
        <v>447</v>
      </c>
      <c r="E3444" t="s">
        <v>329</v>
      </c>
      <c r="F3444" t="s">
        <v>329</v>
      </c>
      <c r="G3444" t="s">
        <v>329</v>
      </c>
      <c r="H3444" t="s">
        <v>329</v>
      </c>
      <c r="I3444" t="s">
        <v>329</v>
      </c>
      <c r="J3444" t="s">
        <v>329</v>
      </c>
    </row>
    <row r="3445" spans="1:10" x14ac:dyDescent="0.35">
      <c r="A3445" t="s">
        <v>169</v>
      </c>
      <c r="B3445" t="s">
        <v>391</v>
      </c>
      <c r="C3445" t="s">
        <v>77</v>
      </c>
      <c r="D3445" t="s">
        <v>426</v>
      </c>
      <c r="E3445" t="s">
        <v>329</v>
      </c>
      <c r="F3445" t="s">
        <v>329</v>
      </c>
      <c r="G3445" t="s">
        <v>329</v>
      </c>
      <c r="H3445" t="s">
        <v>329</v>
      </c>
      <c r="I3445" t="s">
        <v>329</v>
      </c>
      <c r="J3445" t="s">
        <v>329</v>
      </c>
    </row>
    <row r="3446" spans="1:10" x14ac:dyDescent="0.35">
      <c r="A3446" t="s">
        <v>368</v>
      </c>
      <c r="B3446" t="s">
        <v>292</v>
      </c>
      <c r="C3446" t="s">
        <v>97</v>
      </c>
      <c r="D3446" t="s">
        <v>217</v>
      </c>
      <c r="E3446">
        <v>56.9</v>
      </c>
      <c r="F3446" t="s">
        <v>329</v>
      </c>
      <c r="G3446">
        <v>60.462560000000003</v>
      </c>
      <c r="H3446" t="s">
        <v>329</v>
      </c>
      <c r="I3446" t="s">
        <v>329</v>
      </c>
      <c r="J3446" t="s">
        <v>329</v>
      </c>
    </row>
    <row r="3447" spans="1:10" x14ac:dyDescent="0.35">
      <c r="A3447" t="s">
        <v>368</v>
      </c>
      <c r="B3447" t="s">
        <v>292</v>
      </c>
      <c r="C3447" t="s">
        <v>346</v>
      </c>
      <c r="D3447" t="s">
        <v>502</v>
      </c>
      <c r="E3447" t="s">
        <v>329</v>
      </c>
      <c r="F3447" t="s">
        <v>329</v>
      </c>
      <c r="G3447" t="s">
        <v>329</v>
      </c>
      <c r="H3447" t="s">
        <v>329</v>
      </c>
      <c r="I3447" t="s">
        <v>329</v>
      </c>
      <c r="J3447" t="s">
        <v>329</v>
      </c>
    </row>
    <row r="3448" spans="1:10" x14ac:dyDescent="0.35">
      <c r="A3448" t="s">
        <v>368</v>
      </c>
      <c r="B3448" t="s">
        <v>292</v>
      </c>
      <c r="C3448" t="s">
        <v>313</v>
      </c>
      <c r="D3448" t="s">
        <v>277</v>
      </c>
      <c r="E3448" t="s">
        <v>329</v>
      </c>
      <c r="F3448" t="s">
        <v>329</v>
      </c>
      <c r="G3448" t="s">
        <v>329</v>
      </c>
      <c r="H3448" t="s">
        <v>329</v>
      </c>
      <c r="I3448" t="s">
        <v>329</v>
      </c>
      <c r="J3448" t="s">
        <v>329</v>
      </c>
    </row>
    <row r="3449" spans="1:10" x14ac:dyDescent="0.35">
      <c r="A3449" t="s">
        <v>368</v>
      </c>
      <c r="B3449" t="s">
        <v>292</v>
      </c>
      <c r="C3449" t="s">
        <v>198</v>
      </c>
      <c r="D3449" t="s">
        <v>59</v>
      </c>
      <c r="E3449" t="s">
        <v>329</v>
      </c>
      <c r="F3449" t="s">
        <v>329</v>
      </c>
      <c r="G3449" t="s">
        <v>329</v>
      </c>
      <c r="H3449" t="s">
        <v>329</v>
      </c>
      <c r="I3449" t="s">
        <v>329</v>
      </c>
      <c r="J3449" t="s">
        <v>329</v>
      </c>
    </row>
    <row r="3450" spans="1:10" x14ac:dyDescent="0.35">
      <c r="A3450" t="s">
        <v>368</v>
      </c>
      <c r="B3450" t="s">
        <v>292</v>
      </c>
      <c r="C3450" t="s">
        <v>232</v>
      </c>
      <c r="D3450" t="s">
        <v>215</v>
      </c>
      <c r="E3450" t="s">
        <v>329</v>
      </c>
      <c r="F3450" t="s">
        <v>329</v>
      </c>
      <c r="G3450" t="s">
        <v>329</v>
      </c>
      <c r="H3450" t="s">
        <v>329</v>
      </c>
      <c r="I3450" t="s">
        <v>329</v>
      </c>
      <c r="J3450" t="s">
        <v>329</v>
      </c>
    </row>
    <row r="3451" spans="1:10" x14ac:dyDescent="0.35">
      <c r="A3451" t="s">
        <v>368</v>
      </c>
      <c r="B3451" t="s">
        <v>292</v>
      </c>
      <c r="C3451" t="s">
        <v>293</v>
      </c>
      <c r="D3451" t="s">
        <v>258</v>
      </c>
      <c r="E3451" t="s">
        <v>329</v>
      </c>
      <c r="F3451" t="s">
        <v>329</v>
      </c>
      <c r="G3451" t="s">
        <v>329</v>
      </c>
      <c r="H3451" t="s">
        <v>329</v>
      </c>
      <c r="I3451" t="s">
        <v>329</v>
      </c>
      <c r="J3451" t="s">
        <v>329</v>
      </c>
    </row>
    <row r="3452" spans="1:10" x14ac:dyDescent="0.35">
      <c r="A3452" t="s">
        <v>368</v>
      </c>
      <c r="B3452" t="s">
        <v>292</v>
      </c>
      <c r="C3452" t="s">
        <v>367</v>
      </c>
      <c r="D3452" t="s">
        <v>0</v>
      </c>
      <c r="E3452" t="s">
        <v>329</v>
      </c>
      <c r="F3452" t="s">
        <v>329</v>
      </c>
      <c r="G3452" t="s">
        <v>329</v>
      </c>
      <c r="H3452" t="s">
        <v>329</v>
      </c>
      <c r="I3452" t="s">
        <v>329</v>
      </c>
      <c r="J3452" t="s">
        <v>329</v>
      </c>
    </row>
    <row r="3453" spans="1:10" x14ac:dyDescent="0.35">
      <c r="A3453" t="s">
        <v>368</v>
      </c>
      <c r="B3453" t="s">
        <v>292</v>
      </c>
      <c r="C3453" t="s">
        <v>301</v>
      </c>
      <c r="D3453" t="s">
        <v>209</v>
      </c>
      <c r="E3453" t="s">
        <v>329</v>
      </c>
      <c r="F3453" t="s">
        <v>329</v>
      </c>
      <c r="G3453" t="s">
        <v>329</v>
      </c>
      <c r="H3453" t="s">
        <v>329</v>
      </c>
      <c r="I3453" t="s">
        <v>329</v>
      </c>
      <c r="J3453" t="s">
        <v>329</v>
      </c>
    </row>
    <row r="3454" spans="1:10" x14ac:dyDescent="0.35">
      <c r="A3454" t="s">
        <v>368</v>
      </c>
      <c r="B3454" t="s">
        <v>292</v>
      </c>
      <c r="C3454" t="s">
        <v>516</v>
      </c>
      <c r="D3454" t="s">
        <v>428</v>
      </c>
      <c r="E3454" t="s">
        <v>329</v>
      </c>
      <c r="F3454" t="s">
        <v>329</v>
      </c>
      <c r="G3454" t="s">
        <v>329</v>
      </c>
      <c r="H3454" t="s">
        <v>329</v>
      </c>
      <c r="I3454" t="s">
        <v>329</v>
      </c>
      <c r="J3454" t="s">
        <v>329</v>
      </c>
    </row>
    <row r="3455" spans="1:10" x14ac:dyDescent="0.35">
      <c r="A3455" t="s">
        <v>368</v>
      </c>
      <c r="B3455" t="s">
        <v>292</v>
      </c>
      <c r="C3455" t="s">
        <v>184</v>
      </c>
      <c r="D3455" t="s">
        <v>488</v>
      </c>
      <c r="E3455" t="s">
        <v>329</v>
      </c>
      <c r="F3455" t="s">
        <v>329</v>
      </c>
      <c r="G3455" t="s">
        <v>329</v>
      </c>
      <c r="H3455" t="s">
        <v>329</v>
      </c>
      <c r="I3455" t="s">
        <v>329</v>
      </c>
      <c r="J3455" t="s">
        <v>329</v>
      </c>
    </row>
    <row r="3456" spans="1:10" x14ac:dyDescent="0.35">
      <c r="A3456" t="s">
        <v>368</v>
      </c>
      <c r="B3456" t="s">
        <v>292</v>
      </c>
      <c r="C3456" t="s">
        <v>297</v>
      </c>
      <c r="D3456" t="s">
        <v>14</v>
      </c>
      <c r="E3456" t="s">
        <v>329</v>
      </c>
      <c r="F3456" t="s">
        <v>329</v>
      </c>
      <c r="G3456" t="s">
        <v>329</v>
      </c>
      <c r="H3456" t="s">
        <v>329</v>
      </c>
      <c r="I3456" t="s">
        <v>329</v>
      </c>
      <c r="J3456" t="s">
        <v>329</v>
      </c>
    </row>
    <row r="3457" spans="1:10" x14ac:dyDescent="0.35">
      <c r="A3457" t="s">
        <v>368</v>
      </c>
      <c r="B3457" t="s">
        <v>292</v>
      </c>
      <c r="C3457" t="s">
        <v>431</v>
      </c>
      <c r="D3457" t="s">
        <v>216</v>
      </c>
      <c r="E3457">
        <v>43.759549667795298</v>
      </c>
      <c r="F3457">
        <v>43.215140308897098</v>
      </c>
      <c r="G3457" t="s">
        <v>329</v>
      </c>
      <c r="H3457" t="s">
        <v>329</v>
      </c>
      <c r="I3457" t="s">
        <v>329</v>
      </c>
      <c r="J3457" t="s">
        <v>329</v>
      </c>
    </row>
    <row r="3458" spans="1:10" x14ac:dyDescent="0.35">
      <c r="A3458" t="s">
        <v>368</v>
      </c>
      <c r="B3458" t="s">
        <v>292</v>
      </c>
      <c r="C3458" t="s">
        <v>446</v>
      </c>
      <c r="D3458" t="s">
        <v>252</v>
      </c>
      <c r="E3458">
        <v>100</v>
      </c>
      <c r="F3458">
        <v>100</v>
      </c>
      <c r="G3458">
        <v>100</v>
      </c>
      <c r="H3458">
        <v>100</v>
      </c>
      <c r="I3458" t="s">
        <v>329</v>
      </c>
      <c r="J3458" t="s">
        <v>329</v>
      </c>
    </row>
    <row r="3459" spans="1:10" x14ac:dyDescent="0.35">
      <c r="A3459" t="s">
        <v>368</v>
      </c>
      <c r="B3459" t="s">
        <v>292</v>
      </c>
      <c r="C3459" t="s">
        <v>398</v>
      </c>
      <c r="D3459" t="s">
        <v>163</v>
      </c>
      <c r="E3459" t="s">
        <v>329</v>
      </c>
      <c r="F3459">
        <v>0</v>
      </c>
      <c r="G3459">
        <v>0.74641773397385547</v>
      </c>
      <c r="H3459" t="s">
        <v>329</v>
      </c>
      <c r="I3459" t="s">
        <v>329</v>
      </c>
      <c r="J3459" t="s">
        <v>329</v>
      </c>
    </row>
    <row r="3460" spans="1:10" x14ac:dyDescent="0.35">
      <c r="A3460" t="s">
        <v>368</v>
      </c>
      <c r="B3460" t="s">
        <v>292</v>
      </c>
      <c r="C3460" t="s">
        <v>9</v>
      </c>
      <c r="D3460" t="s">
        <v>457</v>
      </c>
      <c r="E3460">
        <v>16.098167503601179</v>
      </c>
      <c r="F3460">
        <v>15.968561678247523</v>
      </c>
      <c r="G3460">
        <v>25.749412919155475</v>
      </c>
      <c r="H3460">
        <v>26.235554600325461</v>
      </c>
      <c r="I3460">
        <v>22.83382914391408</v>
      </c>
      <c r="J3460">
        <v>0.44469175273724909</v>
      </c>
    </row>
    <row r="3461" spans="1:10" x14ac:dyDescent="0.35">
      <c r="A3461" t="s">
        <v>368</v>
      </c>
      <c r="B3461" t="s">
        <v>292</v>
      </c>
      <c r="C3461" t="s">
        <v>5</v>
      </c>
      <c r="D3461" t="s">
        <v>156</v>
      </c>
      <c r="E3461" t="s">
        <v>329</v>
      </c>
      <c r="F3461" t="s">
        <v>329</v>
      </c>
      <c r="G3461" t="s">
        <v>329</v>
      </c>
      <c r="H3461" t="s">
        <v>329</v>
      </c>
      <c r="I3461" t="s">
        <v>329</v>
      </c>
      <c r="J3461" t="s">
        <v>329</v>
      </c>
    </row>
    <row r="3462" spans="1:10" x14ac:dyDescent="0.35">
      <c r="A3462" t="s">
        <v>368</v>
      </c>
      <c r="B3462" t="s">
        <v>292</v>
      </c>
      <c r="C3462" t="s">
        <v>69</v>
      </c>
      <c r="D3462" t="s">
        <v>170</v>
      </c>
      <c r="E3462">
        <v>61.906999999999996</v>
      </c>
      <c r="F3462">
        <v>62.6</v>
      </c>
      <c r="G3462">
        <v>63.265000000000001</v>
      </c>
      <c r="H3462">
        <v>63.902000000000001</v>
      </c>
      <c r="I3462">
        <v>64.510999999999996</v>
      </c>
      <c r="J3462">
        <v>65.091999999999999</v>
      </c>
    </row>
    <row r="3463" spans="1:10" x14ac:dyDescent="0.35">
      <c r="A3463" t="s">
        <v>368</v>
      </c>
      <c r="B3463" t="s">
        <v>292</v>
      </c>
      <c r="C3463" t="s">
        <v>91</v>
      </c>
      <c r="D3463" t="s">
        <v>359</v>
      </c>
      <c r="E3463">
        <v>8.4831355781830737</v>
      </c>
      <c r="F3463">
        <v>8.3325109857774677</v>
      </c>
      <c r="G3463">
        <v>7.3815727806388338</v>
      </c>
      <c r="H3463">
        <v>7.2722828590713648</v>
      </c>
      <c r="I3463">
        <v>6.4749502107342209</v>
      </c>
      <c r="J3463">
        <v>6.2192154762773395</v>
      </c>
    </row>
    <row r="3464" spans="1:10" x14ac:dyDescent="0.35">
      <c r="A3464" t="s">
        <v>368</v>
      </c>
      <c r="B3464" t="s">
        <v>292</v>
      </c>
      <c r="C3464" t="s">
        <v>390</v>
      </c>
      <c r="D3464" t="s">
        <v>473</v>
      </c>
      <c r="E3464">
        <v>64.122485612306718</v>
      </c>
      <c r="F3464">
        <v>65.719378495015505</v>
      </c>
      <c r="G3464">
        <v>67.015031762677097</v>
      </c>
      <c r="H3464">
        <v>66.789701486174735</v>
      </c>
      <c r="I3464">
        <v>66.588289087847414</v>
      </c>
      <c r="J3464">
        <v>68.509727435414675</v>
      </c>
    </row>
    <row r="3465" spans="1:10" x14ac:dyDescent="0.35">
      <c r="A3465" t="s">
        <v>368</v>
      </c>
      <c r="B3465" t="s">
        <v>292</v>
      </c>
      <c r="C3465" t="s">
        <v>70</v>
      </c>
      <c r="D3465" t="s">
        <v>447</v>
      </c>
      <c r="E3465">
        <v>11.262006127109746</v>
      </c>
      <c r="F3465">
        <v>11.300131359475387</v>
      </c>
      <c r="G3465">
        <v>11.502494544607348</v>
      </c>
      <c r="H3465">
        <v>12.033959702699809</v>
      </c>
      <c r="I3465">
        <v>11.380402473253778</v>
      </c>
      <c r="J3465">
        <v>11.859926166157615</v>
      </c>
    </row>
    <row r="3466" spans="1:10" x14ac:dyDescent="0.35">
      <c r="A3466" t="s">
        <v>368</v>
      </c>
      <c r="B3466" t="s">
        <v>292</v>
      </c>
      <c r="C3466" t="s">
        <v>77</v>
      </c>
      <c r="D3466" t="s">
        <v>426</v>
      </c>
      <c r="E3466">
        <v>13.340052353780001</v>
      </c>
      <c r="F3466">
        <v>14.320902166386899</v>
      </c>
      <c r="G3466">
        <v>10.637119592963201</v>
      </c>
      <c r="H3466">
        <v>8.1062927282595894</v>
      </c>
      <c r="I3466">
        <v>6.9877692759448999</v>
      </c>
      <c r="J3466">
        <v>5.2554474506962903</v>
      </c>
    </row>
    <row r="3467" spans="1:10" x14ac:dyDescent="0.35">
      <c r="A3467" t="s">
        <v>415</v>
      </c>
      <c r="B3467" t="s">
        <v>340</v>
      </c>
      <c r="C3467" t="s">
        <v>97</v>
      </c>
      <c r="D3467" t="s">
        <v>217</v>
      </c>
      <c r="E3467">
        <v>94.1</v>
      </c>
      <c r="F3467" t="s">
        <v>329</v>
      </c>
      <c r="G3467">
        <v>97.697829999999996</v>
      </c>
      <c r="H3467" t="s">
        <v>329</v>
      </c>
      <c r="I3467" t="s">
        <v>329</v>
      </c>
      <c r="J3467" t="s">
        <v>329</v>
      </c>
    </row>
    <row r="3468" spans="1:10" x14ac:dyDescent="0.35">
      <c r="A3468" t="s">
        <v>415</v>
      </c>
      <c r="B3468" t="s">
        <v>340</v>
      </c>
      <c r="C3468" t="s">
        <v>346</v>
      </c>
      <c r="D3468" t="s">
        <v>502</v>
      </c>
      <c r="E3468">
        <v>0</v>
      </c>
      <c r="F3468">
        <v>0</v>
      </c>
      <c r="G3468">
        <v>4.2925147556941675E-5</v>
      </c>
      <c r="H3468">
        <v>4.4749442304871847E-5</v>
      </c>
      <c r="I3468" t="s">
        <v>329</v>
      </c>
      <c r="J3468" t="s">
        <v>329</v>
      </c>
    </row>
    <row r="3469" spans="1:10" x14ac:dyDescent="0.35">
      <c r="A3469" t="s">
        <v>415</v>
      </c>
      <c r="B3469" t="s">
        <v>340</v>
      </c>
      <c r="C3469" t="s">
        <v>313</v>
      </c>
      <c r="D3469" t="s">
        <v>277</v>
      </c>
      <c r="E3469">
        <v>2.8063788723396912</v>
      </c>
      <c r="F3469">
        <v>2.8111506503433126</v>
      </c>
      <c r="G3469">
        <v>2.8250625990903324</v>
      </c>
      <c r="H3469">
        <v>2.8172837862790363</v>
      </c>
      <c r="I3469" t="s">
        <v>329</v>
      </c>
      <c r="J3469" t="s">
        <v>329</v>
      </c>
    </row>
    <row r="3470" spans="1:10" x14ac:dyDescent="0.35">
      <c r="A3470" t="s">
        <v>415</v>
      </c>
      <c r="B3470" t="s">
        <v>340</v>
      </c>
      <c r="C3470" t="s">
        <v>198</v>
      </c>
      <c r="D3470" t="s">
        <v>59</v>
      </c>
      <c r="E3470">
        <v>3.2244484724023056E-3</v>
      </c>
      <c r="F3470">
        <v>3.77044138113985E-3</v>
      </c>
      <c r="G3470">
        <v>3.3521545464234924E-3</v>
      </c>
      <c r="H3470">
        <v>3.4946192385990624E-3</v>
      </c>
      <c r="I3470" t="s">
        <v>329</v>
      </c>
      <c r="J3470" t="s">
        <v>329</v>
      </c>
    </row>
    <row r="3471" spans="1:10" x14ac:dyDescent="0.35">
      <c r="A3471" t="s">
        <v>415</v>
      </c>
      <c r="B3471" t="s">
        <v>340</v>
      </c>
      <c r="C3471" t="s">
        <v>232</v>
      </c>
      <c r="D3471" t="s">
        <v>215</v>
      </c>
      <c r="E3471">
        <v>-186.50972057730661</v>
      </c>
      <c r="F3471">
        <v>-232.73747091480058</v>
      </c>
      <c r="G3471">
        <v>-211.95635363010337</v>
      </c>
      <c r="H3471">
        <v>-219.73950818885135</v>
      </c>
      <c r="I3471" t="s">
        <v>329</v>
      </c>
      <c r="J3471" t="s">
        <v>329</v>
      </c>
    </row>
    <row r="3472" spans="1:10" x14ac:dyDescent="0.35">
      <c r="A3472" t="s">
        <v>415</v>
      </c>
      <c r="B3472" t="s">
        <v>340</v>
      </c>
      <c r="C3472" t="s">
        <v>293</v>
      </c>
      <c r="D3472" t="s">
        <v>258</v>
      </c>
      <c r="E3472" t="s">
        <v>329</v>
      </c>
      <c r="F3472" t="s">
        <v>329</v>
      </c>
      <c r="G3472" t="s">
        <v>329</v>
      </c>
      <c r="H3472" t="s">
        <v>329</v>
      </c>
      <c r="I3472" t="s">
        <v>329</v>
      </c>
      <c r="J3472" t="s">
        <v>329</v>
      </c>
    </row>
    <row r="3473" spans="1:10" x14ac:dyDescent="0.35">
      <c r="A3473" t="s">
        <v>415</v>
      </c>
      <c r="B3473" t="s">
        <v>340</v>
      </c>
      <c r="C3473" t="s">
        <v>367</v>
      </c>
      <c r="D3473" t="s">
        <v>0</v>
      </c>
      <c r="E3473">
        <v>6603.232955082879</v>
      </c>
      <c r="F3473">
        <v>6187.2888692328497</v>
      </c>
      <c r="G3473">
        <v>6792.3935027632688</v>
      </c>
      <c r="H3473">
        <v>6363.3933136962678</v>
      </c>
      <c r="I3473" t="s">
        <v>329</v>
      </c>
      <c r="J3473" t="s">
        <v>329</v>
      </c>
    </row>
    <row r="3474" spans="1:10" x14ac:dyDescent="0.35">
      <c r="A3474" t="s">
        <v>415</v>
      </c>
      <c r="B3474" t="s">
        <v>340</v>
      </c>
      <c r="C3474" t="s">
        <v>301</v>
      </c>
      <c r="D3474" t="s">
        <v>209</v>
      </c>
      <c r="E3474">
        <v>99.996776090642868</v>
      </c>
      <c r="F3474">
        <v>99.99622955861885</v>
      </c>
      <c r="G3474">
        <v>99.99660591856528</v>
      </c>
      <c r="H3474">
        <v>99.996460631319096</v>
      </c>
      <c r="I3474" t="s">
        <v>329</v>
      </c>
      <c r="J3474" t="s">
        <v>329</v>
      </c>
    </row>
    <row r="3475" spans="1:10" x14ac:dyDescent="0.35">
      <c r="A3475" t="s">
        <v>415</v>
      </c>
      <c r="B3475" t="s">
        <v>340</v>
      </c>
      <c r="C3475" t="s">
        <v>516</v>
      </c>
      <c r="D3475" t="s">
        <v>428</v>
      </c>
      <c r="E3475">
        <v>6.7007813438415837</v>
      </c>
      <c r="F3475">
        <v>7.6728344817937781</v>
      </c>
      <c r="G3475">
        <v>7.1889302259560619</v>
      </c>
      <c r="H3475">
        <v>7.6945510649389286</v>
      </c>
      <c r="I3475">
        <v>7.1780679529960336</v>
      </c>
      <c r="J3475" t="s">
        <v>329</v>
      </c>
    </row>
    <row r="3476" spans="1:10" x14ac:dyDescent="0.35">
      <c r="A3476" t="s">
        <v>415</v>
      </c>
      <c r="B3476" t="s">
        <v>340</v>
      </c>
      <c r="C3476" t="s">
        <v>184</v>
      </c>
      <c r="D3476" t="s">
        <v>488</v>
      </c>
      <c r="E3476" t="s">
        <v>329</v>
      </c>
      <c r="F3476" t="s">
        <v>329</v>
      </c>
      <c r="G3476" t="s">
        <v>329</v>
      </c>
      <c r="H3476" t="s">
        <v>329</v>
      </c>
      <c r="I3476" t="s">
        <v>329</v>
      </c>
      <c r="J3476" t="s">
        <v>329</v>
      </c>
    </row>
    <row r="3477" spans="1:10" x14ac:dyDescent="0.35">
      <c r="A3477" t="s">
        <v>415</v>
      </c>
      <c r="B3477" t="s">
        <v>340</v>
      </c>
      <c r="C3477" t="s">
        <v>297</v>
      </c>
      <c r="D3477" t="s">
        <v>14</v>
      </c>
      <c r="E3477" t="s">
        <v>329</v>
      </c>
      <c r="F3477" t="s">
        <v>329</v>
      </c>
      <c r="G3477" t="s">
        <v>329</v>
      </c>
      <c r="H3477" t="s">
        <v>329</v>
      </c>
      <c r="I3477" t="s">
        <v>329</v>
      </c>
      <c r="J3477" t="s">
        <v>329</v>
      </c>
    </row>
    <row r="3478" spans="1:10" x14ac:dyDescent="0.35">
      <c r="A3478" t="s">
        <v>415</v>
      </c>
      <c r="B3478" t="s">
        <v>340</v>
      </c>
      <c r="C3478" t="s">
        <v>431</v>
      </c>
      <c r="D3478" t="s">
        <v>216</v>
      </c>
      <c r="E3478">
        <v>8.2639367476611495E-3</v>
      </c>
      <c r="F3478">
        <v>9.1158129498066006E-3</v>
      </c>
      <c r="G3478">
        <v>8.5753831196936098E-3</v>
      </c>
      <c r="H3478" t="s">
        <v>329</v>
      </c>
      <c r="I3478" t="s">
        <v>329</v>
      </c>
      <c r="J3478" t="s">
        <v>329</v>
      </c>
    </row>
    <row r="3479" spans="1:10" x14ac:dyDescent="0.35">
      <c r="A3479" t="s">
        <v>415</v>
      </c>
      <c r="B3479" t="s">
        <v>340</v>
      </c>
      <c r="C3479" t="s">
        <v>446</v>
      </c>
      <c r="D3479" t="s">
        <v>252</v>
      </c>
      <c r="E3479">
        <v>69.093240158922484</v>
      </c>
      <c r="F3479">
        <v>67.043573782497262</v>
      </c>
      <c r="G3479">
        <v>68.24274857627843</v>
      </c>
      <c r="H3479">
        <v>66.43119831492254</v>
      </c>
      <c r="I3479" t="s">
        <v>329</v>
      </c>
      <c r="J3479" t="s">
        <v>329</v>
      </c>
    </row>
    <row r="3480" spans="1:10" x14ac:dyDescent="0.35">
      <c r="A3480" t="s">
        <v>415</v>
      </c>
      <c r="B3480" t="s">
        <v>340</v>
      </c>
      <c r="C3480" t="s">
        <v>398</v>
      </c>
      <c r="D3480" t="s">
        <v>163</v>
      </c>
      <c r="E3480">
        <v>87.541033973547243</v>
      </c>
      <c r="F3480">
        <v>88.619751927054764</v>
      </c>
      <c r="G3480">
        <v>88.501183035177462</v>
      </c>
      <c r="H3480">
        <v>87.425737887102557</v>
      </c>
      <c r="I3480">
        <v>84.937007215340515</v>
      </c>
      <c r="J3480">
        <v>78.395841093392946</v>
      </c>
    </row>
    <row r="3481" spans="1:10" x14ac:dyDescent="0.35">
      <c r="A3481" t="s">
        <v>415</v>
      </c>
      <c r="B3481" t="s">
        <v>340</v>
      </c>
      <c r="C3481" t="s">
        <v>9</v>
      </c>
      <c r="D3481" t="s">
        <v>457</v>
      </c>
      <c r="E3481">
        <v>0.25448107552637117</v>
      </c>
      <c r="F3481">
        <v>0.28590784251806728</v>
      </c>
      <c r="G3481">
        <v>0.46797457866267872</v>
      </c>
      <c r="H3481">
        <v>1.4074297257426096</v>
      </c>
      <c r="I3481">
        <v>1.5653409678827539</v>
      </c>
      <c r="J3481">
        <v>0.77382657652251741</v>
      </c>
    </row>
    <row r="3482" spans="1:10" x14ac:dyDescent="0.35">
      <c r="A3482" t="s">
        <v>415</v>
      </c>
      <c r="B3482" t="s">
        <v>340</v>
      </c>
      <c r="C3482" t="s">
        <v>5</v>
      </c>
      <c r="D3482" t="s">
        <v>156</v>
      </c>
      <c r="E3482">
        <v>6.7000000000000004E-2</v>
      </c>
      <c r="F3482" t="s">
        <v>329</v>
      </c>
      <c r="G3482">
        <v>6.7000000000000004E-2</v>
      </c>
      <c r="H3482" t="s">
        <v>329</v>
      </c>
      <c r="I3482">
        <v>7.0000000000000007E-2</v>
      </c>
      <c r="J3482" t="s">
        <v>329</v>
      </c>
    </row>
    <row r="3483" spans="1:10" x14ac:dyDescent="0.35">
      <c r="A3483" t="s">
        <v>415</v>
      </c>
      <c r="B3483" t="s">
        <v>340</v>
      </c>
      <c r="C3483" t="s">
        <v>69</v>
      </c>
      <c r="D3483" t="s">
        <v>170</v>
      </c>
      <c r="E3483">
        <v>82.084000000000003</v>
      </c>
      <c r="F3483">
        <v>82.298000000000002</v>
      </c>
      <c r="G3483">
        <v>82.51</v>
      </c>
      <c r="H3483">
        <v>82.718999999999994</v>
      </c>
      <c r="I3483">
        <v>82.926000000000002</v>
      </c>
      <c r="J3483">
        <v>83.13</v>
      </c>
    </row>
    <row r="3484" spans="1:10" x14ac:dyDescent="0.35">
      <c r="A3484" t="s">
        <v>415</v>
      </c>
      <c r="B3484" t="s">
        <v>340</v>
      </c>
      <c r="C3484" t="s">
        <v>91</v>
      </c>
      <c r="D3484" t="s">
        <v>359</v>
      </c>
      <c r="E3484">
        <v>11.043596621283363</v>
      </c>
      <c r="F3484">
        <v>10.037400673132455</v>
      </c>
      <c r="G3484">
        <v>9.816359497066852</v>
      </c>
      <c r="H3484">
        <v>9.9622070184099716</v>
      </c>
      <c r="I3484">
        <v>10.831347331623785</v>
      </c>
      <c r="J3484">
        <v>12.299861259430829</v>
      </c>
    </row>
    <row r="3485" spans="1:10" x14ac:dyDescent="0.35">
      <c r="A3485" t="s">
        <v>415</v>
      </c>
      <c r="B3485" t="s">
        <v>340</v>
      </c>
      <c r="C3485" t="s">
        <v>390</v>
      </c>
      <c r="D3485" t="s">
        <v>473</v>
      </c>
      <c r="E3485">
        <v>39.078825416606975</v>
      </c>
      <c r="F3485">
        <v>34.240535319538765</v>
      </c>
      <c r="G3485">
        <v>35.326453838814622</v>
      </c>
      <c r="H3485">
        <v>38.098148541572101</v>
      </c>
      <c r="I3485">
        <v>40.732874427502651</v>
      </c>
      <c r="J3485">
        <v>51.837992624995508</v>
      </c>
    </row>
    <row r="3486" spans="1:10" x14ac:dyDescent="0.35">
      <c r="A3486" t="s">
        <v>415</v>
      </c>
      <c r="B3486" t="s">
        <v>340</v>
      </c>
      <c r="C3486" t="s">
        <v>70</v>
      </c>
      <c r="D3486" t="s">
        <v>447</v>
      </c>
      <c r="E3486">
        <v>2.38228173216174</v>
      </c>
      <c r="F3486">
        <v>1.9183478382092285</v>
      </c>
      <c r="G3486">
        <v>1.8099184183314965</v>
      </c>
      <c r="H3486">
        <v>1.8535005171501462</v>
      </c>
      <c r="I3486">
        <v>1.900300296900918</v>
      </c>
      <c r="J3486">
        <v>2.2641007848480932</v>
      </c>
    </row>
    <row r="3487" spans="1:10" x14ac:dyDescent="0.35">
      <c r="A3487" t="s">
        <v>415</v>
      </c>
      <c r="B3487" t="s">
        <v>340</v>
      </c>
      <c r="C3487" t="s">
        <v>77</v>
      </c>
      <c r="D3487" t="s">
        <v>426</v>
      </c>
      <c r="E3487">
        <v>5.3431372549019498</v>
      </c>
      <c r="F3487">
        <v>5.8235910558852204</v>
      </c>
      <c r="G3487">
        <v>2.8859624544687601</v>
      </c>
      <c r="H3487">
        <v>3.5062636165580101</v>
      </c>
      <c r="I3487">
        <v>2.6705255541666499</v>
      </c>
      <c r="J3487">
        <v>2.1846370683582701</v>
      </c>
    </row>
    <row r="3488" spans="1:10" x14ac:dyDescent="0.35">
      <c r="A3488" t="s">
        <v>221</v>
      </c>
      <c r="B3488" t="s">
        <v>210</v>
      </c>
      <c r="C3488" t="s">
        <v>97</v>
      </c>
      <c r="D3488" t="s">
        <v>217</v>
      </c>
      <c r="E3488">
        <v>56.5</v>
      </c>
      <c r="F3488" t="s">
        <v>329</v>
      </c>
      <c r="G3488">
        <v>56.5</v>
      </c>
      <c r="H3488" t="s">
        <v>329</v>
      </c>
      <c r="I3488" t="s">
        <v>329</v>
      </c>
      <c r="J3488" t="s">
        <v>329</v>
      </c>
    </row>
    <row r="3489" spans="1:10" x14ac:dyDescent="0.35">
      <c r="A3489" t="s">
        <v>221</v>
      </c>
      <c r="B3489" t="s">
        <v>210</v>
      </c>
      <c r="C3489" t="s">
        <v>346</v>
      </c>
      <c r="D3489" t="s">
        <v>502</v>
      </c>
      <c r="E3489">
        <v>0.5746431905852063</v>
      </c>
      <c r="F3489">
        <v>0.55115391071553133</v>
      </c>
      <c r="G3489">
        <v>0.62818280904847601</v>
      </c>
      <c r="H3489">
        <v>0.72289331908309573</v>
      </c>
      <c r="I3489" t="s">
        <v>329</v>
      </c>
      <c r="J3489" t="s">
        <v>329</v>
      </c>
    </row>
    <row r="3490" spans="1:10" x14ac:dyDescent="0.35">
      <c r="A3490" t="s">
        <v>221</v>
      </c>
      <c r="B3490" t="s">
        <v>210</v>
      </c>
      <c r="C3490" t="s">
        <v>313</v>
      </c>
      <c r="D3490" t="s">
        <v>277</v>
      </c>
      <c r="E3490">
        <v>2.0214577655786745</v>
      </c>
      <c r="F3490">
        <v>2.0626599880747643</v>
      </c>
      <c r="G3490">
        <v>1.9660864762556887</v>
      </c>
      <c r="H3490">
        <v>2.2693060498939719</v>
      </c>
      <c r="I3490" t="s">
        <v>329</v>
      </c>
      <c r="J3490" t="s">
        <v>329</v>
      </c>
    </row>
    <row r="3491" spans="1:10" x14ac:dyDescent="0.35">
      <c r="A3491" t="s">
        <v>221</v>
      </c>
      <c r="B3491" t="s">
        <v>210</v>
      </c>
      <c r="C3491" t="s">
        <v>198</v>
      </c>
      <c r="D3491" t="s">
        <v>59</v>
      </c>
      <c r="E3491">
        <v>52.739538849883601</v>
      </c>
      <c r="F3491">
        <v>51.290047703406231</v>
      </c>
      <c r="G3491">
        <v>52.828052471798983</v>
      </c>
      <c r="H3491">
        <v>46.655338679776733</v>
      </c>
      <c r="I3491" t="s">
        <v>329</v>
      </c>
      <c r="J3491" t="s">
        <v>329</v>
      </c>
    </row>
    <row r="3492" spans="1:10" x14ac:dyDescent="0.35">
      <c r="A3492" t="s">
        <v>221</v>
      </c>
      <c r="B3492" t="s">
        <v>210</v>
      </c>
      <c r="C3492" t="s">
        <v>232</v>
      </c>
      <c r="D3492" t="s">
        <v>215</v>
      </c>
      <c r="E3492">
        <v>45.522489153009445</v>
      </c>
      <c r="F3492">
        <v>46.656016611522517</v>
      </c>
      <c r="G3492">
        <v>44.907642170336324</v>
      </c>
      <c r="H3492">
        <v>51.173394982583694</v>
      </c>
      <c r="I3492" t="s">
        <v>329</v>
      </c>
      <c r="J3492" t="s">
        <v>329</v>
      </c>
    </row>
    <row r="3493" spans="1:10" x14ac:dyDescent="0.35">
      <c r="A3493" t="s">
        <v>221</v>
      </c>
      <c r="B3493" t="s">
        <v>210</v>
      </c>
      <c r="C3493" t="s">
        <v>293</v>
      </c>
      <c r="D3493" t="s">
        <v>258</v>
      </c>
      <c r="E3493" t="s">
        <v>329</v>
      </c>
      <c r="F3493" t="s">
        <v>329</v>
      </c>
      <c r="G3493" t="s">
        <v>329</v>
      </c>
      <c r="H3493" t="s">
        <v>329</v>
      </c>
      <c r="I3493" t="s">
        <v>329</v>
      </c>
      <c r="J3493" t="s">
        <v>329</v>
      </c>
    </row>
    <row r="3494" spans="1:10" x14ac:dyDescent="0.35">
      <c r="A3494" t="s">
        <v>221</v>
      </c>
      <c r="B3494" t="s">
        <v>210</v>
      </c>
      <c r="C3494" t="s">
        <v>367</v>
      </c>
      <c r="D3494" t="s">
        <v>0</v>
      </c>
      <c r="E3494">
        <v>295.69412673246018</v>
      </c>
      <c r="F3494">
        <v>303.7315331889946</v>
      </c>
      <c r="G3494">
        <v>292.08355986760046</v>
      </c>
      <c r="H3494">
        <v>261.00416980725959</v>
      </c>
      <c r="I3494" t="s">
        <v>329</v>
      </c>
      <c r="J3494" t="s">
        <v>329</v>
      </c>
    </row>
    <row r="3495" spans="1:10" x14ac:dyDescent="0.35">
      <c r="A3495" t="s">
        <v>221</v>
      </c>
      <c r="B3495" t="s">
        <v>210</v>
      </c>
      <c r="C3495" t="s">
        <v>301</v>
      </c>
      <c r="D3495" t="s">
        <v>209</v>
      </c>
      <c r="E3495">
        <v>46.080662510143569</v>
      </c>
      <c r="F3495">
        <v>47.497216500207173</v>
      </c>
      <c r="G3495">
        <v>45.77369170196944</v>
      </c>
      <c r="H3495">
        <v>52.172707705877897</v>
      </c>
      <c r="I3495" t="s">
        <v>329</v>
      </c>
      <c r="J3495" t="s">
        <v>329</v>
      </c>
    </row>
    <row r="3496" spans="1:10" x14ac:dyDescent="0.35">
      <c r="A3496" t="s">
        <v>221</v>
      </c>
      <c r="B3496" t="s">
        <v>210</v>
      </c>
      <c r="C3496" t="s">
        <v>516</v>
      </c>
      <c r="D3496" t="s">
        <v>428</v>
      </c>
      <c r="E3496">
        <v>7.3513964853533009</v>
      </c>
      <c r="F3496">
        <v>7.0646875999827046</v>
      </c>
      <c r="G3496">
        <v>7.4349686012325789</v>
      </c>
      <c r="H3496">
        <v>8.3433095158175359</v>
      </c>
      <c r="I3496">
        <v>8.1620790958915599</v>
      </c>
      <c r="J3496" t="s">
        <v>329</v>
      </c>
    </row>
    <row r="3497" spans="1:10" x14ac:dyDescent="0.35">
      <c r="A3497" t="s">
        <v>221</v>
      </c>
      <c r="B3497" t="s">
        <v>210</v>
      </c>
      <c r="C3497" t="s">
        <v>184</v>
      </c>
      <c r="D3497" t="s">
        <v>488</v>
      </c>
      <c r="E3497">
        <v>22000000</v>
      </c>
      <c r="F3497" t="s">
        <v>329</v>
      </c>
      <c r="G3497">
        <v>288000000</v>
      </c>
      <c r="H3497" t="s">
        <v>329</v>
      </c>
      <c r="I3497">
        <v>336000000</v>
      </c>
      <c r="J3497">
        <v>114150000</v>
      </c>
    </row>
    <row r="3498" spans="1:10" x14ac:dyDescent="0.35">
      <c r="A3498" t="s">
        <v>221</v>
      </c>
      <c r="B3498" t="s">
        <v>210</v>
      </c>
      <c r="C3498" t="s">
        <v>297</v>
      </c>
      <c r="D3498" t="s">
        <v>14</v>
      </c>
      <c r="E3498" t="s">
        <v>329</v>
      </c>
      <c r="F3498" t="s">
        <v>329</v>
      </c>
      <c r="G3498" t="s">
        <v>329</v>
      </c>
      <c r="H3498" t="s">
        <v>329</v>
      </c>
      <c r="I3498" t="s">
        <v>329</v>
      </c>
      <c r="J3498" t="s">
        <v>329</v>
      </c>
    </row>
    <row r="3499" spans="1:10" x14ac:dyDescent="0.35">
      <c r="A3499" t="s">
        <v>221</v>
      </c>
      <c r="B3499" t="s">
        <v>210</v>
      </c>
      <c r="C3499" t="s">
        <v>431</v>
      </c>
      <c r="D3499" t="s">
        <v>216</v>
      </c>
      <c r="E3499">
        <v>51.170171563619597</v>
      </c>
      <c r="F3499">
        <v>49.568701003502198</v>
      </c>
      <c r="G3499">
        <v>51.364727738825302</v>
      </c>
      <c r="H3499" t="s">
        <v>329</v>
      </c>
      <c r="I3499" t="s">
        <v>329</v>
      </c>
      <c r="J3499" t="s">
        <v>329</v>
      </c>
    </row>
    <row r="3500" spans="1:10" x14ac:dyDescent="0.35">
      <c r="A3500" t="s">
        <v>221</v>
      </c>
      <c r="B3500" t="s">
        <v>210</v>
      </c>
      <c r="C3500" t="s">
        <v>446</v>
      </c>
      <c r="D3500" t="s">
        <v>252</v>
      </c>
      <c r="E3500">
        <v>64.48863636363636</v>
      </c>
      <c r="F3500">
        <v>60.385626643295367</v>
      </c>
      <c r="G3500">
        <v>59.406858202038926</v>
      </c>
      <c r="H3500">
        <v>58.598171528080101</v>
      </c>
      <c r="I3500" t="s">
        <v>329</v>
      </c>
      <c r="J3500" t="s">
        <v>329</v>
      </c>
    </row>
    <row r="3501" spans="1:10" x14ac:dyDescent="0.35">
      <c r="A3501" t="s">
        <v>221</v>
      </c>
      <c r="B3501" t="s">
        <v>210</v>
      </c>
      <c r="C3501" t="s">
        <v>398</v>
      </c>
      <c r="D3501" t="s">
        <v>163</v>
      </c>
      <c r="E3501">
        <v>26.055550772059206</v>
      </c>
      <c r="F3501">
        <v>16.33163027112565</v>
      </c>
      <c r="G3501">
        <v>16.552774772707568</v>
      </c>
      <c r="H3501">
        <v>19.072029400520641</v>
      </c>
      <c r="I3501">
        <v>19.187163705898527</v>
      </c>
      <c r="J3501">
        <v>15.389222972365014</v>
      </c>
    </row>
    <row r="3502" spans="1:10" x14ac:dyDescent="0.35">
      <c r="A3502" t="s">
        <v>221</v>
      </c>
      <c r="B3502" t="s">
        <v>210</v>
      </c>
      <c r="C3502" t="s">
        <v>9</v>
      </c>
      <c r="D3502" t="s">
        <v>457</v>
      </c>
      <c r="E3502">
        <v>29.927138765570149</v>
      </c>
      <c r="F3502">
        <v>31.799735378593329</v>
      </c>
      <c r="G3502">
        <v>28.71512539797833</v>
      </c>
      <c r="H3502">
        <v>29.691844722676208</v>
      </c>
      <c r="I3502">
        <v>29.692142777702923</v>
      </c>
      <c r="J3502">
        <v>23.543141008575834</v>
      </c>
    </row>
    <row r="3503" spans="1:10" x14ac:dyDescent="0.35">
      <c r="A3503" t="s">
        <v>221</v>
      </c>
      <c r="B3503" t="s">
        <v>210</v>
      </c>
      <c r="C3503" t="s">
        <v>5</v>
      </c>
      <c r="D3503" t="s">
        <v>156</v>
      </c>
      <c r="E3503">
        <v>1.34</v>
      </c>
      <c r="F3503" t="s">
        <v>329</v>
      </c>
      <c r="G3503">
        <v>1.53</v>
      </c>
      <c r="H3503" t="s">
        <v>329</v>
      </c>
      <c r="I3503">
        <v>1.51</v>
      </c>
      <c r="J3503" t="s">
        <v>329</v>
      </c>
    </row>
    <row r="3504" spans="1:10" x14ac:dyDescent="0.35">
      <c r="A3504" t="s">
        <v>221</v>
      </c>
      <c r="B3504" t="s">
        <v>210</v>
      </c>
      <c r="C3504" t="s">
        <v>69</v>
      </c>
      <c r="D3504" t="s">
        <v>170</v>
      </c>
      <c r="E3504">
        <v>42.23</v>
      </c>
      <c r="F3504">
        <v>42.497</v>
      </c>
      <c r="G3504">
        <v>42.780999999999999</v>
      </c>
      <c r="H3504">
        <v>43.079000000000001</v>
      </c>
      <c r="I3504">
        <v>43.393000000000001</v>
      </c>
      <c r="J3504">
        <v>43.720999999999997</v>
      </c>
    </row>
    <row r="3505" spans="1:10" x14ac:dyDescent="0.35">
      <c r="A3505" t="s">
        <v>221</v>
      </c>
      <c r="B3505" t="s">
        <v>210</v>
      </c>
      <c r="C3505" t="s">
        <v>91</v>
      </c>
      <c r="D3505" t="s">
        <v>359</v>
      </c>
      <c r="E3505">
        <v>13.85262376188536</v>
      </c>
      <c r="F3505">
        <v>14.858971558942228</v>
      </c>
      <c r="G3505">
        <v>13.990064630785378</v>
      </c>
      <c r="H3505">
        <v>13.88259808285458</v>
      </c>
      <c r="I3505">
        <v>13.497231260229082</v>
      </c>
      <c r="J3505" t="s">
        <v>329</v>
      </c>
    </row>
    <row r="3506" spans="1:10" x14ac:dyDescent="0.35">
      <c r="A3506" t="s">
        <v>221</v>
      </c>
      <c r="B3506" t="s">
        <v>210</v>
      </c>
      <c r="C3506" t="s">
        <v>390</v>
      </c>
      <c r="D3506" t="s">
        <v>473</v>
      </c>
      <c r="E3506">
        <v>59.234951296138505</v>
      </c>
      <c r="F3506">
        <v>60.728635098715408</v>
      </c>
      <c r="G3506">
        <v>60.129496016636054</v>
      </c>
      <c r="H3506">
        <v>60.776620803943693</v>
      </c>
      <c r="I3506">
        <v>60.469253314849084</v>
      </c>
      <c r="J3506">
        <v>59.149595351092842</v>
      </c>
    </row>
    <row r="3507" spans="1:10" x14ac:dyDescent="0.35">
      <c r="A3507" t="s">
        <v>221</v>
      </c>
      <c r="B3507" t="s">
        <v>210</v>
      </c>
      <c r="C3507" t="s">
        <v>70</v>
      </c>
      <c r="D3507" t="s">
        <v>447</v>
      </c>
      <c r="E3507">
        <v>17.481261026046088</v>
      </c>
      <c r="F3507">
        <v>14.663518788233635</v>
      </c>
      <c r="G3507">
        <v>15.639849472726322</v>
      </c>
      <c r="H3507">
        <v>15.655737489775614</v>
      </c>
      <c r="I3507">
        <v>15.432166897497096</v>
      </c>
      <c r="J3507">
        <v>17.493341859303616</v>
      </c>
    </row>
    <row r="3508" spans="1:10" x14ac:dyDescent="0.35">
      <c r="A3508" t="s">
        <v>221</v>
      </c>
      <c r="B3508" t="s">
        <v>210</v>
      </c>
      <c r="C3508" t="s">
        <v>77</v>
      </c>
      <c r="D3508" t="s">
        <v>426</v>
      </c>
      <c r="E3508">
        <v>1.2286811967334099</v>
      </c>
      <c r="F3508">
        <v>3.4032282978695698</v>
      </c>
      <c r="G3508">
        <v>1.4213784568566401</v>
      </c>
      <c r="H3508">
        <v>0.69862683690676497</v>
      </c>
      <c r="I3508">
        <v>-1.0797448165866099</v>
      </c>
      <c r="J3508">
        <v>0.14510746013543399</v>
      </c>
    </row>
    <row r="3509" spans="1:10" x14ac:dyDescent="0.35">
      <c r="A3509" t="s">
        <v>519</v>
      </c>
      <c r="B3509" t="s">
        <v>191</v>
      </c>
      <c r="C3509" t="s">
        <v>97</v>
      </c>
      <c r="D3509" t="s">
        <v>217</v>
      </c>
      <c r="E3509">
        <v>100</v>
      </c>
      <c r="F3509" t="s">
        <v>329</v>
      </c>
      <c r="G3509">
        <v>100</v>
      </c>
      <c r="H3509" t="s">
        <v>329</v>
      </c>
      <c r="I3509" t="s">
        <v>329</v>
      </c>
      <c r="J3509" t="s">
        <v>329</v>
      </c>
    </row>
    <row r="3510" spans="1:10" x14ac:dyDescent="0.35">
      <c r="A3510" t="s">
        <v>519</v>
      </c>
      <c r="B3510" t="s">
        <v>191</v>
      </c>
      <c r="C3510" t="s">
        <v>346</v>
      </c>
      <c r="D3510" t="s">
        <v>502</v>
      </c>
      <c r="E3510">
        <v>6.584785304195333</v>
      </c>
      <c r="F3510">
        <v>4.6473679255191653</v>
      </c>
      <c r="G3510">
        <v>5.5378257784895828</v>
      </c>
      <c r="H3510">
        <v>5.9228526924878269</v>
      </c>
      <c r="I3510" t="s">
        <v>329</v>
      </c>
      <c r="J3510" t="s">
        <v>329</v>
      </c>
    </row>
    <row r="3511" spans="1:10" x14ac:dyDescent="0.35">
      <c r="A3511" t="s">
        <v>519</v>
      </c>
      <c r="B3511" t="s">
        <v>191</v>
      </c>
      <c r="C3511" t="s">
        <v>313</v>
      </c>
      <c r="D3511" t="s">
        <v>277</v>
      </c>
      <c r="E3511">
        <v>2.9417992671621902</v>
      </c>
      <c r="F3511">
        <v>3.0410830039735828</v>
      </c>
      <c r="G3511">
        <v>3.0318415572839843</v>
      </c>
      <c r="H3511">
        <v>3.0132753745354948</v>
      </c>
      <c r="I3511" t="s">
        <v>329</v>
      </c>
      <c r="J3511" t="s">
        <v>329</v>
      </c>
    </row>
    <row r="3512" spans="1:10" x14ac:dyDescent="0.35">
      <c r="A3512" t="s">
        <v>519</v>
      </c>
      <c r="B3512" t="s">
        <v>191</v>
      </c>
      <c r="C3512" t="s">
        <v>198</v>
      </c>
      <c r="D3512" t="s">
        <v>59</v>
      </c>
      <c r="E3512">
        <v>6.6368627423850839</v>
      </c>
      <c r="F3512">
        <v>6.3714134468045742</v>
      </c>
      <c r="G3512">
        <v>7.0725835689244221</v>
      </c>
      <c r="H3512">
        <v>6.9646927070258799</v>
      </c>
      <c r="I3512" t="s">
        <v>329</v>
      </c>
      <c r="J3512" t="s">
        <v>329</v>
      </c>
    </row>
    <row r="3513" spans="1:10" x14ac:dyDescent="0.35">
      <c r="A3513" t="s">
        <v>519</v>
      </c>
      <c r="B3513" t="s">
        <v>191</v>
      </c>
      <c r="C3513" t="s">
        <v>232</v>
      </c>
      <c r="D3513" t="s">
        <v>215</v>
      </c>
      <c r="E3513">
        <v>32.399987778136278</v>
      </c>
      <c r="F3513">
        <v>31.003893959235246</v>
      </c>
      <c r="G3513">
        <v>25.819058475557821</v>
      </c>
      <c r="H3513">
        <v>23.693714239971069</v>
      </c>
      <c r="I3513" t="s">
        <v>329</v>
      </c>
      <c r="J3513" t="s">
        <v>329</v>
      </c>
    </row>
    <row r="3514" spans="1:10" x14ac:dyDescent="0.35">
      <c r="A3514" t="s">
        <v>519</v>
      </c>
      <c r="B3514" t="s">
        <v>191</v>
      </c>
      <c r="C3514" t="s">
        <v>293</v>
      </c>
      <c r="D3514" t="s">
        <v>258</v>
      </c>
      <c r="E3514" t="s">
        <v>329</v>
      </c>
      <c r="F3514" t="s">
        <v>329</v>
      </c>
      <c r="G3514" t="s">
        <v>329</v>
      </c>
      <c r="H3514" t="s">
        <v>329</v>
      </c>
      <c r="I3514" t="s">
        <v>329</v>
      </c>
      <c r="J3514" t="s">
        <v>329</v>
      </c>
    </row>
    <row r="3515" spans="1:10" x14ac:dyDescent="0.35">
      <c r="A3515" t="s">
        <v>519</v>
      </c>
      <c r="B3515" t="s">
        <v>191</v>
      </c>
      <c r="C3515" t="s">
        <v>367</v>
      </c>
      <c r="D3515" t="s">
        <v>0</v>
      </c>
      <c r="E3515">
        <v>2141.0552050378005</v>
      </c>
      <c r="F3515">
        <v>2236.0878666437934</v>
      </c>
      <c r="G3515">
        <v>2018.7731010517041</v>
      </c>
      <c r="H3515">
        <v>2078.4901785729239</v>
      </c>
      <c r="I3515" t="s">
        <v>329</v>
      </c>
      <c r="J3515" t="s">
        <v>329</v>
      </c>
    </row>
    <row r="3516" spans="1:10" x14ac:dyDescent="0.35">
      <c r="A3516" t="s">
        <v>519</v>
      </c>
      <c r="B3516" t="s">
        <v>191</v>
      </c>
      <c r="C3516" t="s">
        <v>301</v>
      </c>
      <c r="D3516" t="s">
        <v>209</v>
      </c>
      <c r="E3516">
        <v>86.941950695285058</v>
      </c>
      <c r="F3516">
        <v>89.129017096291747</v>
      </c>
      <c r="G3516">
        <v>87.159381456507163</v>
      </c>
      <c r="H3516">
        <v>88.577696581019211</v>
      </c>
      <c r="I3516" t="s">
        <v>329</v>
      </c>
      <c r="J3516" t="s">
        <v>329</v>
      </c>
    </row>
    <row r="3517" spans="1:10" x14ac:dyDescent="0.35">
      <c r="A3517" t="s">
        <v>519</v>
      </c>
      <c r="B3517" t="s">
        <v>191</v>
      </c>
      <c r="C3517" t="s">
        <v>516</v>
      </c>
      <c r="D3517" t="s">
        <v>428</v>
      </c>
      <c r="E3517">
        <v>5.9260863612584549</v>
      </c>
      <c r="F3517">
        <v>5.7957971499311505</v>
      </c>
      <c r="G3517">
        <v>6.3842254485571308</v>
      </c>
      <c r="H3517">
        <v>6.3887973352289631</v>
      </c>
      <c r="I3517">
        <v>7.0520907019303571</v>
      </c>
      <c r="J3517" t="s">
        <v>329</v>
      </c>
    </row>
    <row r="3518" spans="1:10" x14ac:dyDescent="0.35">
      <c r="A3518" t="s">
        <v>519</v>
      </c>
      <c r="B3518" t="s">
        <v>191</v>
      </c>
      <c r="C3518" t="s">
        <v>184</v>
      </c>
      <c r="D3518" t="s">
        <v>488</v>
      </c>
      <c r="E3518" t="s">
        <v>329</v>
      </c>
      <c r="F3518" t="s">
        <v>329</v>
      </c>
      <c r="G3518">
        <v>11400000</v>
      </c>
      <c r="H3518" t="s">
        <v>329</v>
      </c>
      <c r="I3518">
        <v>558600000</v>
      </c>
      <c r="J3518" t="s">
        <v>329</v>
      </c>
    </row>
    <row r="3519" spans="1:10" x14ac:dyDescent="0.35">
      <c r="A3519" t="s">
        <v>519</v>
      </c>
      <c r="B3519" t="s">
        <v>191</v>
      </c>
      <c r="C3519" t="s">
        <v>297</v>
      </c>
      <c r="D3519" t="s">
        <v>14</v>
      </c>
      <c r="E3519" t="s">
        <v>329</v>
      </c>
      <c r="F3519" t="s">
        <v>329</v>
      </c>
      <c r="G3519" t="s">
        <v>329</v>
      </c>
      <c r="H3519" t="s">
        <v>329</v>
      </c>
      <c r="I3519" t="s">
        <v>329</v>
      </c>
      <c r="J3519" t="s">
        <v>329</v>
      </c>
    </row>
    <row r="3520" spans="1:10" x14ac:dyDescent="0.35">
      <c r="A3520" t="s">
        <v>519</v>
      </c>
      <c r="B3520" t="s">
        <v>191</v>
      </c>
      <c r="C3520" t="s">
        <v>431</v>
      </c>
      <c r="D3520" t="s">
        <v>216</v>
      </c>
      <c r="E3520">
        <v>20.709666482955601</v>
      </c>
      <c r="F3520">
        <v>17.672151056734599</v>
      </c>
      <c r="G3520">
        <v>19.609425689538199</v>
      </c>
      <c r="H3520" t="s">
        <v>329</v>
      </c>
      <c r="I3520" t="s">
        <v>329</v>
      </c>
      <c r="J3520" t="s">
        <v>329</v>
      </c>
    </row>
    <row r="3521" spans="1:10" x14ac:dyDescent="0.35">
      <c r="A3521" t="s">
        <v>519</v>
      </c>
      <c r="B3521" t="s">
        <v>191</v>
      </c>
      <c r="C3521" t="s">
        <v>446</v>
      </c>
      <c r="D3521" t="s">
        <v>252</v>
      </c>
      <c r="E3521">
        <v>20.887895241137013</v>
      </c>
      <c r="F3521">
        <v>18.911666045471488</v>
      </c>
      <c r="G3521">
        <v>20.198069241011982</v>
      </c>
      <c r="H3521">
        <v>18.322981366459633</v>
      </c>
      <c r="I3521" t="s">
        <v>329</v>
      </c>
      <c r="J3521" t="s">
        <v>329</v>
      </c>
    </row>
    <row r="3522" spans="1:10" x14ac:dyDescent="0.35">
      <c r="A3522" t="s">
        <v>519</v>
      </c>
      <c r="B3522" t="s">
        <v>191</v>
      </c>
      <c r="C3522" t="s">
        <v>398</v>
      </c>
      <c r="D3522" t="s">
        <v>163</v>
      </c>
      <c r="E3522" t="s">
        <v>329</v>
      </c>
      <c r="F3522" t="s">
        <v>329</v>
      </c>
      <c r="G3522" t="s">
        <v>329</v>
      </c>
      <c r="H3522" t="s">
        <v>329</v>
      </c>
      <c r="I3522" t="s">
        <v>329</v>
      </c>
      <c r="J3522" t="s">
        <v>329</v>
      </c>
    </row>
    <row r="3523" spans="1:10" x14ac:dyDescent="0.35">
      <c r="A3523" t="s">
        <v>519</v>
      </c>
      <c r="B3523" t="s">
        <v>191</v>
      </c>
      <c r="C3523" t="s">
        <v>9</v>
      </c>
      <c r="D3523" t="s">
        <v>457</v>
      </c>
      <c r="E3523" t="s">
        <v>329</v>
      </c>
      <c r="F3523" t="s">
        <v>329</v>
      </c>
      <c r="G3523" t="s">
        <v>329</v>
      </c>
      <c r="H3523" t="s">
        <v>329</v>
      </c>
      <c r="I3523" t="s">
        <v>329</v>
      </c>
      <c r="J3523" t="s">
        <v>329</v>
      </c>
    </row>
    <row r="3524" spans="1:10" x14ac:dyDescent="0.35">
      <c r="A3524" t="s">
        <v>519</v>
      </c>
      <c r="B3524" t="s">
        <v>191</v>
      </c>
      <c r="C3524" t="s">
        <v>5</v>
      </c>
      <c r="D3524" t="s">
        <v>156</v>
      </c>
      <c r="E3524">
        <v>1.48</v>
      </c>
      <c r="F3524" t="s">
        <v>329</v>
      </c>
      <c r="G3524">
        <v>1.8</v>
      </c>
      <c r="H3524" t="s">
        <v>329</v>
      </c>
      <c r="I3524">
        <v>1.66</v>
      </c>
      <c r="J3524" t="s">
        <v>329</v>
      </c>
    </row>
    <row r="3525" spans="1:10" x14ac:dyDescent="0.35">
      <c r="A3525" t="s">
        <v>519</v>
      </c>
      <c r="B3525" t="s">
        <v>191</v>
      </c>
      <c r="C3525" t="s">
        <v>69</v>
      </c>
      <c r="D3525" t="s">
        <v>170</v>
      </c>
      <c r="E3525">
        <v>55.207999999999998</v>
      </c>
      <c r="F3525">
        <v>55.258000000000003</v>
      </c>
      <c r="G3525">
        <v>55.307000000000002</v>
      </c>
      <c r="H3525">
        <v>55.372999999999998</v>
      </c>
      <c r="I3525">
        <v>55.454999999999998</v>
      </c>
      <c r="J3525">
        <v>55.552999999999997</v>
      </c>
    </row>
    <row r="3526" spans="1:10" x14ac:dyDescent="0.35">
      <c r="A3526" t="s">
        <v>519</v>
      </c>
      <c r="B3526" t="s">
        <v>191</v>
      </c>
      <c r="C3526" t="s">
        <v>91</v>
      </c>
      <c r="D3526" t="s">
        <v>359</v>
      </c>
      <c r="E3526">
        <v>16.363155612987949</v>
      </c>
      <c r="F3526">
        <v>16.788541673382834</v>
      </c>
      <c r="G3526">
        <v>18.070242114788641</v>
      </c>
      <c r="H3526">
        <v>19.099802866139719</v>
      </c>
      <c r="I3526" t="s">
        <v>329</v>
      </c>
      <c r="J3526" t="s">
        <v>329</v>
      </c>
    </row>
    <row r="3527" spans="1:10" x14ac:dyDescent="0.35">
      <c r="A3527" t="s">
        <v>519</v>
      </c>
      <c r="B3527" t="s">
        <v>191</v>
      </c>
      <c r="C3527" t="s">
        <v>390</v>
      </c>
      <c r="D3527" t="s">
        <v>473</v>
      </c>
      <c r="E3527">
        <v>61.374329812924969</v>
      </c>
      <c r="F3527">
        <v>59.815921510309323</v>
      </c>
      <c r="G3527">
        <v>60.720445020648029</v>
      </c>
      <c r="H3527">
        <v>58.983033189485525</v>
      </c>
      <c r="I3527">
        <v>60.496798945639071</v>
      </c>
      <c r="J3527">
        <v>60.454863360876054</v>
      </c>
    </row>
    <row r="3528" spans="1:10" x14ac:dyDescent="0.35">
      <c r="A3528" t="s">
        <v>519</v>
      </c>
      <c r="B3528" t="s">
        <v>191</v>
      </c>
      <c r="C3528" t="s">
        <v>70</v>
      </c>
      <c r="D3528" t="s">
        <v>447</v>
      </c>
      <c r="E3528">
        <v>10.22577815761329</v>
      </c>
      <c r="F3528">
        <v>10.685728793883008</v>
      </c>
      <c r="G3528">
        <v>8.9863021029926173</v>
      </c>
      <c r="H3528">
        <v>9.361665944286818</v>
      </c>
      <c r="I3528">
        <v>9.2787809369144476</v>
      </c>
      <c r="J3528">
        <v>8.1841910076104938</v>
      </c>
    </row>
    <row r="3529" spans="1:10" x14ac:dyDescent="0.35">
      <c r="A3529" t="s">
        <v>519</v>
      </c>
      <c r="B3529" t="s">
        <v>191</v>
      </c>
      <c r="C3529" t="s">
        <v>77</v>
      </c>
      <c r="D3529" t="s">
        <v>426</v>
      </c>
      <c r="E3529">
        <v>6.1425536024724599</v>
      </c>
      <c r="F3529">
        <v>11.137397634212901</v>
      </c>
      <c r="G3529">
        <v>7.3303858959665797</v>
      </c>
      <c r="H3529">
        <v>7.6942636289664099</v>
      </c>
      <c r="I3529">
        <v>2.08244793880155</v>
      </c>
      <c r="J3529">
        <v>1.39235822000166</v>
      </c>
    </row>
    <row r="3530" spans="1:10" x14ac:dyDescent="0.35">
      <c r="A3530" t="s">
        <v>281</v>
      </c>
      <c r="B3530" t="s">
        <v>106</v>
      </c>
      <c r="C3530" t="s">
        <v>97</v>
      </c>
      <c r="D3530" t="s">
        <v>217</v>
      </c>
      <c r="E3530">
        <v>100</v>
      </c>
      <c r="F3530" t="s">
        <v>329</v>
      </c>
      <c r="G3530">
        <v>100</v>
      </c>
      <c r="H3530" t="s">
        <v>329</v>
      </c>
      <c r="I3530" t="s">
        <v>329</v>
      </c>
      <c r="J3530" t="s">
        <v>329</v>
      </c>
    </row>
    <row r="3531" spans="1:10" x14ac:dyDescent="0.35">
      <c r="A3531" t="s">
        <v>281</v>
      </c>
      <c r="B3531" t="s">
        <v>106</v>
      </c>
      <c r="C3531" t="s">
        <v>346</v>
      </c>
      <c r="D3531" t="s">
        <v>502</v>
      </c>
      <c r="E3531" t="s">
        <v>329</v>
      </c>
      <c r="F3531" t="s">
        <v>329</v>
      </c>
      <c r="G3531" t="s">
        <v>329</v>
      </c>
      <c r="H3531" t="s">
        <v>329</v>
      </c>
      <c r="I3531" t="s">
        <v>329</v>
      </c>
      <c r="J3531" t="s">
        <v>329</v>
      </c>
    </row>
    <row r="3532" spans="1:10" x14ac:dyDescent="0.35">
      <c r="A3532" t="s">
        <v>281</v>
      </c>
      <c r="B3532" t="s">
        <v>106</v>
      </c>
      <c r="C3532" t="s">
        <v>313</v>
      </c>
      <c r="D3532" t="s">
        <v>277</v>
      </c>
      <c r="E3532" t="s">
        <v>329</v>
      </c>
      <c r="F3532" t="s">
        <v>329</v>
      </c>
      <c r="G3532" t="s">
        <v>329</v>
      </c>
      <c r="H3532" t="s">
        <v>329</v>
      </c>
      <c r="I3532" t="s">
        <v>329</v>
      </c>
      <c r="J3532" t="s">
        <v>329</v>
      </c>
    </row>
    <row r="3533" spans="1:10" x14ac:dyDescent="0.35">
      <c r="A3533" t="s">
        <v>281</v>
      </c>
      <c r="B3533" t="s">
        <v>106</v>
      </c>
      <c r="C3533" t="s">
        <v>198</v>
      </c>
      <c r="D3533" t="s">
        <v>59</v>
      </c>
      <c r="E3533" t="s">
        <v>329</v>
      </c>
      <c r="F3533" t="s">
        <v>329</v>
      </c>
      <c r="G3533" t="s">
        <v>329</v>
      </c>
      <c r="H3533" t="s">
        <v>329</v>
      </c>
      <c r="I3533" t="s">
        <v>329</v>
      </c>
      <c r="J3533" t="s">
        <v>329</v>
      </c>
    </row>
    <row r="3534" spans="1:10" x14ac:dyDescent="0.35">
      <c r="A3534" t="s">
        <v>281</v>
      </c>
      <c r="B3534" t="s">
        <v>106</v>
      </c>
      <c r="C3534" t="s">
        <v>232</v>
      </c>
      <c r="D3534" t="s">
        <v>215</v>
      </c>
      <c r="E3534" t="s">
        <v>329</v>
      </c>
      <c r="F3534" t="s">
        <v>329</v>
      </c>
      <c r="G3534" t="s">
        <v>329</v>
      </c>
      <c r="H3534" t="s">
        <v>329</v>
      </c>
      <c r="I3534" t="s">
        <v>329</v>
      </c>
      <c r="J3534" t="s">
        <v>329</v>
      </c>
    </row>
    <row r="3535" spans="1:10" x14ac:dyDescent="0.35">
      <c r="A3535" t="s">
        <v>281</v>
      </c>
      <c r="B3535" t="s">
        <v>106</v>
      </c>
      <c r="C3535" t="s">
        <v>293</v>
      </c>
      <c r="D3535" t="s">
        <v>258</v>
      </c>
      <c r="E3535" t="s">
        <v>329</v>
      </c>
      <c r="F3535" t="s">
        <v>329</v>
      </c>
      <c r="G3535" t="s">
        <v>329</v>
      </c>
      <c r="H3535" t="s">
        <v>329</v>
      </c>
      <c r="I3535" t="s">
        <v>329</v>
      </c>
      <c r="J3535" t="s">
        <v>329</v>
      </c>
    </row>
    <row r="3536" spans="1:10" x14ac:dyDescent="0.35">
      <c r="A3536" t="s">
        <v>281</v>
      </c>
      <c r="B3536" t="s">
        <v>106</v>
      </c>
      <c r="C3536" t="s">
        <v>367</v>
      </c>
      <c r="D3536" t="s">
        <v>0</v>
      </c>
      <c r="E3536" t="s">
        <v>329</v>
      </c>
      <c r="F3536" t="s">
        <v>329</v>
      </c>
      <c r="G3536" t="s">
        <v>329</v>
      </c>
      <c r="H3536" t="s">
        <v>329</v>
      </c>
      <c r="I3536" t="s">
        <v>329</v>
      </c>
      <c r="J3536" t="s">
        <v>329</v>
      </c>
    </row>
    <row r="3537" spans="1:10" x14ac:dyDescent="0.35">
      <c r="A3537" t="s">
        <v>281</v>
      </c>
      <c r="B3537" t="s">
        <v>106</v>
      </c>
      <c r="C3537" t="s">
        <v>301</v>
      </c>
      <c r="D3537" t="s">
        <v>209</v>
      </c>
      <c r="E3537" t="s">
        <v>329</v>
      </c>
      <c r="F3537" t="s">
        <v>329</v>
      </c>
      <c r="G3537" t="s">
        <v>329</v>
      </c>
      <c r="H3537" t="s">
        <v>329</v>
      </c>
      <c r="I3537" t="s">
        <v>329</v>
      </c>
      <c r="J3537" t="s">
        <v>329</v>
      </c>
    </row>
    <row r="3538" spans="1:10" x14ac:dyDescent="0.35">
      <c r="A3538" t="s">
        <v>281</v>
      </c>
      <c r="B3538" t="s">
        <v>106</v>
      </c>
      <c r="C3538" t="s">
        <v>516</v>
      </c>
      <c r="D3538" t="s">
        <v>428</v>
      </c>
      <c r="E3538" t="s">
        <v>329</v>
      </c>
      <c r="F3538" t="s">
        <v>329</v>
      </c>
      <c r="G3538" t="s">
        <v>329</v>
      </c>
      <c r="H3538" t="s">
        <v>329</v>
      </c>
      <c r="I3538" t="s">
        <v>329</v>
      </c>
      <c r="J3538" t="s">
        <v>329</v>
      </c>
    </row>
    <row r="3539" spans="1:10" x14ac:dyDescent="0.35">
      <c r="A3539" t="s">
        <v>281</v>
      </c>
      <c r="B3539" t="s">
        <v>106</v>
      </c>
      <c r="C3539" t="s">
        <v>184</v>
      </c>
      <c r="D3539" t="s">
        <v>488</v>
      </c>
      <c r="E3539" t="s">
        <v>329</v>
      </c>
      <c r="F3539" t="s">
        <v>329</v>
      </c>
      <c r="G3539" t="s">
        <v>329</v>
      </c>
      <c r="H3539" t="s">
        <v>329</v>
      </c>
      <c r="I3539" t="s">
        <v>329</v>
      </c>
      <c r="J3539" t="s">
        <v>329</v>
      </c>
    </row>
    <row r="3540" spans="1:10" x14ac:dyDescent="0.35">
      <c r="A3540" t="s">
        <v>281</v>
      </c>
      <c r="B3540" t="s">
        <v>106</v>
      </c>
      <c r="C3540" t="s">
        <v>297</v>
      </c>
      <c r="D3540" t="s">
        <v>14</v>
      </c>
      <c r="E3540" t="s">
        <v>329</v>
      </c>
      <c r="F3540" t="s">
        <v>329</v>
      </c>
      <c r="G3540" t="s">
        <v>329</v>
      </c>
      <c r="H3540" t="s">
        <v>329</v>
      </c>
      <c r="I3540" t="s">
        <v>329</v>
      </c>
      <c r="J3540" t="s">
        <v>329</v>
      </c>
    </row>
    <row r="3541" spans="1:10" x14ac:dyDescent="0.35">
      <c r="A3541" t="s">
        <v>281</v>
      </c>
      <c r="B3541" t="s">
        <v>106</v>
      </c>
      <c r="C3541" t="s">
        <v>431</v>
      </c>
      <c r="D3541" t="s">
        <v>216</v>
      </c>
      <c r="E3541">
        <v>0.40437355949466403</v>
      </c>
      <c r="F3541">
        <v>0.50794234205293998</v>
      </c>
      <c r="G3541" t="s">
        <v>329</v>
      </c>
      <c r="H3541" t="s">
        <v>329</v>
      </c>
      <c r="I3541" t="s">
        <v>329</v>
      </c>
      <c r="J3541" t="s">
        <v>329</v>
      </c>
    </row>
    <row r="3542" spans="1:10" x14ac:dyDescent="0.35">
      <c r="A3542" t="s">
        <v>281</v>
      </c>
      <c r="B3542" t="s">
        <v>106</v>
      </c>
      <c r="C3542" t="s">
        <v>446</v>
      </c>
      <c r="D3542" t="s">
        <v>252</v>
      </c>
      <c r="E3542">
        <v>100</v>
      </c>
      <c r="F3542">
        <v>100</v>
      </c>
      <c r="G3542">
        <v>100</v>
      </c>
      <c r="H3542">
        <v>100</v>
      </c>
      <c r="I3542" t="s">
        <v>329</v>
      </c>
      <c r="J3542" t="s">
        <v>329</v>
      </c>
    </row>
    <row r="3543" spans="1:10" x14ac:dyDescent="0.35">
      <c r="A3543" t="s">
        <v>281</v>
      </c>
      <c r="B3543" t="s">
        <v>106</v>
      </c>
      <c r="C3543" t="s">
        <v>398</v>
      </c>
      <c r="D3543" t="s">
        <v>163</v>
      </c>
      <c r="E3543">
        <v>5.4871137126671233E-3</v>
      </c>
      <c r="F3543">
        <v>1.8226821200196692</v>
      </c>
      <c r="G3543">
        <v>1.4926158330494422E-3</v>
      </c>
      <c r="H3543">
        <v>1.9280664694158623E-3</v>
      </c>
      <c r="I3543">
        <v>2.5140292460659715E-3</v>
      </c>
      <c r="J3543">
        <v>2.205837773003642E-3</v>
      </c>
    </row>
    <row r="3544" spans="1:10" x14ac:dyDescent="0.35">
      <c r="A3544" t="s">
        <v>281</v>
      </c>
      <c r="B3544" t="s">
        <v>106</v>
      </c>
      <c r="C3544" t="s">
        <v>9</v>
      </c>
      <c r="D3544" t="s">
        <v>457</v>
      </c>
      <c r="E3544">
        <v>34.193720812829454</v>
      </c>
      <c r="F3544">
        <v>29.811932856679817</v>
      </c>
      <c r="G3544">
        <v>23.192430049106768</v>
      </c>
      <c r="H3544">
        <v>21.959075994275334</v>
      </c>
      <c r="I3544">
        <v>26.209310135319512</v>
      </c>
      <c r="J3544">
        <v>17.763638059788118</v>
      </c>
    </row>
    <row r="3545" spans="1:10" x14ac:dyDescent="0.35">
      <c r="A3545" t="s">
        <v>281</v>
      </c>
      <c r="B3545" t="s">
        <v>106</v>
      </c>
      <c r="C3545" t="s">
        <v>5</v>
      </c>
      <c r="D3545" t="s">
        <v>156</v>
      </c>
      <c r="E3545" t="s">
        <v>329</v>
      </c>
      <c r="F3545" t="s">
        <v>329</v>
      </c>
      <c r="G3545" t="s">
        <v>329</v>
      </c>
      <c r="H3545" t="s">
        <v>329</v>
      </c>
      <c r="I3545" t="s">
        <v>329</v>
      </c>
      <c r="J3545" t="s">
        <v>329</v>
      </c>
    </row>
    <row r="3546" spans="1:10" x14ac:dyDescent="0.35">
      <c r="A3546" t="s">
        <v>281</v>
      </c>
      <c r="B3546" t="s">
        <v>106</v>
      </c>
      <c r="C3546" t="s">
        <v>69</v>
      </c>
      <c r="D3546" t="s">
        <v>170</v>
      </c>
      <c r="E3546">
        <v>52.319000000000003</v>
      </c>
      <c r="F3546">
        <v>52.610999999999997</v>
      </c>
      <c r="G3546">
        <v>52.914999999999999</v>
      </c>
      <c r="H3546">
        <v>53.231000000000002</v>
      </c>
      <c r="I3546">
        <v>53.558999999999997</v>
      </c>
      <c r="J3546">
        <v>53.887</v>
      </c>
    </row>
    <row r="3547" spans="1:10" x14ac:dyDescent="0.35">
      <c r="A3547" t="s">
        <v>281</v>
      </c>
      <c r="B3547" t="s">
        <v>106</v>
      </c>
      <c r="C3547" t="s">
        <v>91</v>
      </c>
      <c r="D3547" t="s">
        <v>359</v>
      </c>
      <c r="E3547">
        <v>8.0320392994446816</v>
      </c>
      <c r="F3547">
        <v>7.3075969990906335</v>
      </c>
      <c r="G3547">
        <v>7.8290967575913539</v>
      </c>
      <c r="H3547">
        <v>7.8015880105789011</v>
      </c>
      <c r="I3547">
        <v>7.2414035184470302</v>
      </c>
      <c r="J3547" t="s">
        <v>329</v>
      </c>
    </row>
    <row r="3548" spans="1:10" x14ac:dyDescent="0.35">
      <c r="A3548" t="s">
        <v>281</v>
      </c>
      <c r="B3548" t="s">
        <v>106</v>
      </c>
      <c r="C3548" t="s">
        <v>390</v>
      </c>
      <c r="D3548" t="s">
        <v>473</v>
      </c>
      <c r="E3548">
        <v>66.932458778299875</v>
      </c>
      <c r="F3548">
        <v>66.773516217035464</v>
      </c>
      <c r="G3548">
        <v>67.907738033968087</v>
      </c>
      <c r="H3548">
        <v>70.216397884219802</v>
      </c>
      <c r="I3548">
        <v>71.13384988694645</v>
      </c>
      <c r="J3548" t="s">
        <v>329</v>
      </c>
    </row>
    <row r="3549" spans="1:10" x14ac:dyDescent="0.35">
      <c r="A3549" t="s">
        <v>281</v>
      </c>
      <c r="B3549" t="s">
        <v>106</v>
      </c>
      <c r="C3549" t="s">
        <v>70</v>
      </c>
      <c r="D3549" t="s">
        <v>447</v>
      </c>
      <c r="E3549">
        <v>2.2608774028193079</v>
      </c>
      <c r="F3549">
        <v>2.2213769324037584</v>
      </c>
      <c r="G3549">
        <v>1.9538368502316006</v>
      </c>
      <c r="H3549">
        <v>2.5105007346459005</v>
      </c>
      <c r="I3549">
        <v>2.2614746594606516</v>
      </c>
      <c r="J3549" t="s">
        <v>329</v>
      </c>
    </row>
    <row r="3550" spans="1:10" x14ac:dyDescent="0.35">
      <c r="A3550" t="s">
        <v>281</v>
      </c>
      <c r="B3550" t="s">
        <v>106</v>
      </c>
      <c r="C3550" t="s">
        <v>77</v>
      </c>
      <c r="D3550" t="s">
        <v>426</v>
      </c>
      <c r="E3550">
        <v>-2.40463875108221</v>
      </c>
      <c r="F3550">
        <v>2.5592677223095399</v>
      </c>
      <c r="G3550">
        <v>7.1103706232639698</v>
      </c>
      <c r="H3550">
        <v>4.3389384832910398</v>
      </c>
      <c r="I3550">
        <v>1.38583454581259</v>
      </c>
      <c r="J3550">
        <v>4.041590497504</v>
      </c>
    </row>
    <row r="3551" spans="1:10" x14ac:dyDescent="0.35">
      <c r="A3551" t="s">
        <v>152</v>
      </c>
      <c r="B3551" t="s">
        <v>282</v>
      </c>
      <c r="C3551" t="s">
        <v>97</v>
      </c>
      <c r="D3551" t="s">
        <v>217</v>
      </c>
      <c r="E3551">
        <v>12.1</v>
      </c>
      <c r="F3551" t="s">
        <v>329</v>
      </c>
      <c r="G3551">
        <v>14.2</v>
      </c>
      <c r="H3551" t="s">
        <v>329</v>
      </c>
      <c r="I3551" t="s">
        <v>329</v>
      </c>
      <c r="J3551" t="s">
        <v>329</v>
      </c>
    </row>
    <row r="3552" spans="1:10" x14ac:dyDescent="0.35">
      <c r="A3552" t="s">
        <v>152</v>
      </c>
      <c r="B3552" t="s">
        <v>282</v>
      </c>
      <c r="C3552" t="s">
        <v>346</v>
      </c>
      <c r="D3552" t="s">
        <v>502</v>
      </c>
      <c r="E3552" t="s">
        <v>329</v>
      </c>
      <c r="F3552" t="s">
        <v>329</v>
      </c>
      <c r="G3552" t="s">
        <v>329</v>
      </c>
      <c r="H3552" t="s">
        <v>329</v>
      </c>
      <c r="I3552" t="s">
        <v>329</v>
      </c>
      <c r="J3552" t="s">
        <v>329</v>
      </c>
    </row>
    <row r="3553" spans="1:10" x14ac:dyDescent="0.35">
      <c r="A3553" t="s">
        <v>152</v>
      </c>
      <c r="B3553" t="s">
        <v>282</v>
      </c>
      <c r="C3553" t="s">
        <v>313</v>
      </c>
      <c r="D3553" t="s">
        <v>277</v>
      </c>
      <c r="E3553" t="s">
        <v>329</v>
      </c>
      <c r="F3553" t="s">
        <v>329</v>
      </c>
      <c r="G3553" t="s">
        <v>329</v>
      </c>
      <c r="H3553" t="s">
        <v>329</v>
      </c>
      <c r="I3553" t="s">
        <v>329</v>
      </c>
      <c r="J3553" t="s">
        <v>329</v>
      </c>
    </row>
    <row r="3554" spans="1:10" x14ac:dyDescent="0.35">
      <c r="A3554" t="s">
        <v>152</v>
      </c>
      <c r="B3554" t="s">
        <v>282</v>
      </c>
      <c r="C3554" t="s">
        <v>198</v>
      </c>
      <c r="D3554" t="s">
        <v>59</v>
      </c>
      <c r="E3554" t="s">
        <v>329</v>
      </c>
      <c r="F3554" t="s">
        <v>329</v>
      </c>
      <c r="G3554" t="s">
        <v>329</v>
      </c>
      <c r="H3554" t="s">
        <v>329</v>
      </c>
      <c r="I3554" t="s">
        <v>329</v>
      </c>
      <c r="J3554" t="s">
        <v>329</v>
      </c>
    </row>
    <row r="3555" spans="1:10" x14ac:dyDescent="0.35">
      <c r="A3555" t="s">
        <v>152</v>
      </c>
      <c r="B3555" t="s">
        <v>282</v>
      </c>
      <c r="C3555" t="s">
        <v>232</v>
      </c>
      <c r="D3555" t="s">
        <v>215</v>
      </c>
      <c r="E3555" t="s">
        <v>329</v>
      </c>
      <c r="F3555" t="s">
        <v>329</v>
      </c>
      <c r="G3555" t="s">
        <v>329</v>
      </c>
      <c r="H3555" t="s">
        <v>329</v>
      </c>
      <c r="I3555" t="s">
        <v>329</v>
      </c>
      <c r="J3555" t="s">
        <v>329</v>
      </c>
    </row>
    <row r="3556" spans="1:10" x14ac:dyDescent="0.35">
      <c r="A3556" t="s">
        <v>152</v>
      </c>
      <c r="B3556" t="s">
        <v>282</v>
      </c>
      <c r="C3556" t="s">
        <v>293</v>
      </c>
      <c r="D3556" t="s">
        <v>258</v>
      </c>
      <c r="E3556" t="s">
        <v>329</v>
      </c>
      <c r="F3556" t="s">
        <v>329</v>
      </c>
      <c r="G3556" t="s">
        <v>329</v>
      </c>
      <c r="H3556" t="s">
        <v>329</v>
      </c>
      <c r="I3556" t="s">
        <v>329</v>
      </c>
      <c r="J3556" t="s">
        <v>329</v>
      </c>
    </row>
    <row r="3557" spans="1:10" x14ac:dyDescent="0.35">
      <c r="A3557" t="s">
        <v>152</v>
      </c>
      <c r="B3557" t="s">
        <v>282</v>
      </c>
      <c r="C3557" t="s">
        <v>367</v>
      </c>
      <c r="D3557" t="s">
        <v>0</v>
      </c>
      <c r="E3557" t="s">
        <v>329</v>
      </c>
      <c r="F3557" t="s">
        <v>329</v>
      </c>
      <c r="G3557" t="s">
        <v>329</v>
      </c>
      <c r="H3557" t="s">
        <v>329</v>
      </c>
      <c r="I3557" t="s">
        <v>329</v>
      </c>
      <c r="J3557" t="s">
        <v>329</v>
      </c>
    </row>
    <row r="3558" spans="1:10" x14ac:dyDescent="0.35">
      <c r="A3558" t="s">
        <v>152</v>
      </c>
      <c r="B3558" t="s">
        <v>282</v>
      </c>
      <c r="C3558" t="s">
        <v>301</v>
      </c>
      <c r="D3558" t="s">
        <v>209</v>
      </c>
      <c r="E3558" t="s">
        <v>329</v>
      </c>
      <c r="F3558" t="s">
        <v>329</v>
      </c>
      <c r="G3558" t="s">
        <v>329</v>
      </c>
      <c r="H3558" t="s">
        <v>329</v>
      </c>
      <c r="I3558" t="s">
        <v>329</v>
      </c>
      <c r="J3558" t="s">
        <v>329</v>
      </c>
    </row>
    <row r="3559" spans="1:10" x14ac:dyDescent="0.35">
      <c r="A3559" t="s">
        <v>152</v>
      </c>
      <c r="B3559" t="s">
        <v>282</v>
      </c>
      <c r="C3559" t="s">
        <v>516</v>
      </c>
      <c r="D3559" t="s">
        <v>428</v>
      </c>
      <c r="E3559" t="s">
        <v>329</v>
      </c>
      <c r="F3559" t="s">
        <v>329</v>
      </c>
      <c r="G3559" t="s">
        <v>329</v>
      </c>
      <c r="H3559" t="s">
        <v>329</v>
      </c>
      <c r="I3559" t="s">
        <v>329</v>
      </c>
      <c r="J3559" t="s">
        <v>329</v>
      </c>
    </row>
    <row r="3560" spans="1:10" x14ac:dyDescent="0.35">
      <c r="A3560" t="s">
        <v>152</v>
      </c>
      <c r="B3560" t="s">
        <v>282</v>
      </c>
      <c r="C3560" t="s">
        <v>184</v>
      </c>
      <c r="D3560" t="s">
        <v>488</v>
      </c>
      <c r="E3560" t="s">
        <v>329</v>
      </c>
      <c r="F3560">
        <v>30000000</v>
      </c>
      <c r="G3560" t="s">
        <v>329</v>
      </c>
      <c r="H3560" t="s">
        <v>329</v>
      </c>
      <c r="I3560" t="s">
        <v>329</v>
      </c>
      <c r="J3560" t="s">
        <v>329</v>
      </c>
    </row>
    <row r="3561" spans="1:10" x14ac:dyDescent="0.35">
      <c r="A3561" t="s">
        <v>152</v>
      </c>
      <c r="B3561" t="s">
        <v>282</v>
      </c>
      <c r="C3561" t="s">
        <v>297</v>
      </c>
      <c r="D3561" t="s">
        <v>14</v>
      </c>
      <c r="E3561" t="s">
        <v>329</v>
      </c>
      <c r="F3561" t="s">
        <v>329</v>
      </c>
      <c r="G3561" t="s">
        <v>329</v>
      </c>
      <c r="H3561" t="s">
        <v>329</v>
      </c>
      <c r="I3561" t="s">
        <v>329</v>
      </c>
      <c r="J3561" t="s">
        <v>329</v>
      </c>
    </row>
    <row r="3562" spans="1:10" x14ac:dyDescent="0.35">
      <c r="A3562" t="s">
        <v>152</v>
      </c>
      <c r="B3562" t="s">
        <v>282</v>
      </c>
      <c r="C3562" t="s">
        <v>431</v>
      </c>
      <c r="D3562" t="s">
        <v>216</v>
      </c>
      <c r="E3562">
        <v>84.175089491646006</v>
      </c>
      <c r="F3562">
        <v>80.345980606767398</v>
      </c>
      <c r="G3562" t="s">
        <v>329</v>
      </c>
      <c r="H3562" t="s">
        <v>329</v>
      </c>
      <c r="I3562" t="s">
        <v>329</v>
      </c>
      <c r="J3562" t="s">
        <v>329</v>
      </c>
    </row>
    <row r="3563" spans="1:10" x14ac:dyDescent="0.35">
      <c r="A3563" t="s">
        <v>152</v>
      </c>
      <c r="B3563" t="s">
        <v>282</v>
      </c>
      <c r="C3563" t="s">
        <v>446</v>
      </c>
      <c r="D3563" t="s">
        <v>252</v>
      </c>
      <c r="E3563">
        <v>79.292929292929287</v>
      </c>
      <c r="F3563">
        <v>82.857142857142847</v>
      </c>
      <c r="G3563">
        <v>83.629893238434178</v>
      </c>
      <c r="H3563">
        <v>86.769230769230759</v>
      </c>
      <c r="I3563" t="s">
        <v>329</v>
      </c>
      <c r="J3563" t="s">
        <v>329</v>
      </c>
    </row>
    <row r="3564" spans="1:10" x14ac:dyDescent="0.35">
      <c r="A3564" t="s">
        <v>152</v>
      </c>
      <c r="B3564" t="s">
        <v>282</v>
      </c>
      <c r="C3564" t="s">
        <v>398</v>
      </c>
      <c r="D3564" t="s">
        <v>163</v>
      </c>
      <c r="E3564" t="s">
        <v>329</v>
      </c>
      <c r="F3564" t="s">
        <v>329</v>
      </c>
      <c r="G3564" t="s">
        <v>329</v>
      </c>
      <c r="H3564" t="s">
        <v>329</v>
      </c>
      <c r="I3564">
        <v>1.2842457414163412E-2</v>
      </c>
      <c r="J3564">
        <v>0</v>
      </c>
    </row>
    <row r="3565" spans="1:10" x14ac:dyDescent="0.35">
      <c r="A3565" t="s">
        <v>152</v>
      </c>
      <c r="B3565" t="s">
        <v>282</v>
      </c>
      <c r="C3565" t="s">
        <v>9</v>
      </c>
      <c r="D3565" t="s">
        <v>457</v>
      </c>
      <c r="E3565" t="s">
        <v>329</v>
      </c>
      <c r="F3565" t="s">
        <v>329</v>
      </c>
      <c r="G3565" t="s">
        <v>329</v>
      </c>
      <c r="H3565" t="s">
        <v>329</v>
      </c>
      <c r="I3565">
        <v>38.294635196375438</v>
      </c>
      <c r="J3565">
        <v>27.176052385855666</v>
      </c>
    </row>
    <row r="3566" spans="1:10" x14ac:dyDescent="0.35">
      <c r="A3566" t="s">
        <v>152</v>
      </c>
      <c r="B3566" t="s">
        <v>282</v>
      </c>
      <c r="C3566" t="s">
        <v>5</v>
      </c>
      <c r="D3566" t="s">
        <v>156</v>
      </c>
      <c r="E3566">
        <v>0.94</v>
      </c>
      <c r="F3566" t="s">
        <v>329</v>
      </c>
      <c r="G3566">
        <v>1.05</v>
      </c>
      <c r="H3566" t="s">
        <v>329</v>
      </c>
      <c r="I3566">
        <v>1.04</v>
      </c>
      <c r="J3566" t="s">
        <v>329</v>
      </c>
    </row>
    <row r="3567" spans="1:10" x14ac:dyDescent="0.35">
      <c r="A3567" t="s">
        <v>152</v>
      </c>
      <c r="B3567" t="s">
        <v>282</v>
      </c>
      <c r="C3567" t="s">
        <v>69</v>
      </c>
      <c r="D3567" t="s">
        <v>170</v>
      </c>
      <c r="E3567">
        <v>38.241</v>
      </c>
      <c r="F3567">
        <v>38.557000000000002</v>
      </c>
      <c r="G3567">
        <v>38.884999999999998</v>
      </c>
      <c r="H3567">
        <v>39.225999999999999</v>
      </c>
      <c r="I3567">
        <v>39.578000000000003</v>
      </c>
      <c r="J3567">
        <v>39.942</v>
      </c>
    </row>
    <row r="3568" spans="1:10" x14ac:dyDescent="0.35">
      <c r="A3568" t="s">
        <v>152</v>
      </c>
      <c r="B3568" t="s">
        <v>282</v>
      </c>
      <c r="C3568" t="s">
        <v>91</v>
      </c>
      <c r="D3568" t="s">
        <v>359</v>
      </c>
      <c r="E3568">
        <v>2.2682853587214362</v>
      </c>
      <c r="F3568">
        <v>2.3418732117995811</v>
      </c>
      <c r="G3568">
        <v>2.0946847809917091</v>
      </c>
      <c r="H3568">
        <v>1.7005913856390413</v>
      </c>
      <c r="I3568">
        <v>1.5966192839335511</v>
      </c>
      <c r="J3568">
        <v>1.8495287836604399</v>
      </c>
    </row>
    <row r="3569" spans="1:10" x14ac:dyDescent="0.35">
      <c r="A3569" t="s">
        <v>152</v>
      </c>
      <c r="B3569" t="s">
        <v>282</v>
      </c>
      <c r="C3569" t="s">
        <v>390</v>
      </c>
      <c r="D3569" t="s">
        <v>473</v>
      </c>
      <c r="E3569">
        <v>36.7393986244168</v>
      </c>
      <c r="F3569">
        <v>35.108388046842094</v>
      </c>
      <c r="G3569">
        <v>32.38647024454805</v>
      </c>
      <c r="H3569">
        <v>28.284747640703205</v>
      </c>
      <c r="I3569">
        <v>29.778108852645467</v>
      </c>
      <c r="J3569">
        <v>33.900952147732575</v>
      </c>
    </row>
    <row r="3570" spans="1:10" x14ac:dyDescent="0.35">
      <c r="A3570" t="s">
        <v>152</v>
      </c>
      <c r="B3570" t="s">
        <v>282</v>
      </c>
      <c r="C3570" t="s">
        <v>70</v>
      </c>
      <c r="D3570" t="s">
        <v>447</v>
      </c>
      <c r="E3570">
        <v>55.154189579253988</v>
      </c>
      <c r="F3570">
        <v>56.716017229829177</v>
      </c>
      <c r="G3570">
        <v>52.524118190576765</v>
      </c>
      <c r="H3570">
        <v>49.718892194438631</v>
      </c>
      <c r="I3570">
        <v>53.955688410595428</v>
      </c>
      <c r="J3570">
        <v>61.334726726083765</v>
      </c>
    </row>
    <row r="3571" spans="1:10" x14ac:dyDescent="0.35">
      <c r="A3571" t="s">
        <v>152</v>
      </c>
      <c r="B3571" t="s">
        <v>282</v>
      </c>
      <c r="C3571" t="s">
        <v>77</v>
      </c>
      <c r="D3571" t="s">
        <v>426</v>
      </c>
      <c r="E3571">
        <v>16.6352238336674</v>
      </c>
      <c r="F3571">
        <v>16.191808057151999</v>
      </c>
      <c r="G3571">
        <v>12.8700763233321</v>
      </c>
      <c r="H3571">
        <v>10.2664137142465</v>
      </c>
      <c r="I3571">
        <v>7.3294443883453404</v>
      </c>
      <c r="J3571">
        <v>7.9821533250833099</v>
      </c>
    </row>
    <row r="3572" spans="1:10" x14ac:dyDescent="0.35">
      <c r="A3572" t="s">
        <v>140</v>
      </c>
      <c r="B3572" t="s">
        <v>171</v>
      </c>
      <c r="C3572" t="s">
        <v>97</v>
      </c>
      <c r="D3572" t="s">
        <v>217</v>
      </c>
      <c r="E3572">
        <v>100</v>
      </c>
      <c r="F3572" t="s">
        <v>329</v>
      </c>
      <c r="G3572">
        <v>100</v>
      </c>
      <c r="H3572" t="s">
        <v>329</v>
      </c>
      <c r="I3572" t="s">
        <v>329</v>
      </c>
      <c r="J3572" t="s">
        <v>329</v>
      </c>
    </row>
    <row r="3573" spans="1:10" x14ac:dyDescent="0.35">
      <c r="A3573" t="s">
        <v>140</v>
      </c>
      <c r="B3573" t="s">
        <v>171</v>
      </c>
      <c r="C3573" t="s">
        <v>346</v>
      </c>
      <c r="D3573" t="s">
        <v>502</v>
      </c>
      <c r="E3573">
        <v>1.6917629204360358E-3</v>
      </c>
      <c r="F3573">
        <v>2.6182588160256464E-3</v>
      </c>
      <c r="G3573">
        <v>4.2896708026818192E-3</v>
      </c>
      <c r="H3573">
        <v>5.2727270149433144E-3</v>
      </c>
      <c r="I3573" t="s">
        <v>329</v>
      </c>
      <c r="J3573" t="s">
        <v>329</v>
      </c>
    </row>
    <row r="3574" spans="1:10" x14ac:dyDescent="0.35">
      <c r="A3574" t="s">
        <v>140</v>
      </c>
      <c r="B3574" t="s">
        <v>171</v>
      </c>
      <c r="C3574" t="s">
        <v>313</v>
      </c>
      <c r="D3574" t="s">
        <v>277</v>
      </c>
      <c r="E3574">
        <v>1.7289552659720813</v>
      </c>
      <c r="F3574">
        <v>1.4585940825447952</v>
      </c>
      <c r="G3574">
        <v>2.0960029476714648</v>
      </c>
      <c r="H3574">
        <v>1.9373029457185398</v>
      </c>
      <c r="I3574" t="s">
        <v>329</v>
      </c>
      <c r="J3574" t="s">
        <v>329</v>
      </c>
    </row>
    <row r="3575" spans="1:10" x14ac:dyDescent="0.35">
      <c r="A3575" t="s">
        <v>140</v>
      </c>
      <c r="B3575" t="s">
        <v>171</v>
      </c>
      <c r="C3575" t="s">
        <v>198</v>
      </c>
      <c r="D3575" t="s">
        <v>59</v>
      </c>
      <c r="E3575">
        <v>2.3102753784798233</v>
      </c>
      <c r="F3575">
        <v>2.2959389778249082</v>
      </c>
      <c r="G3575">
        <v>2.3829965430164584</v>
      </c>
      <c r="H3575">
        <v>2.5652889866335986</v>
      </c>
      <c r="I3575" t="s">
        <v>329</v>
      </c>
      <c r="J3575" t="s">
        <v>329</v>
      </c>
    </row>
    <row r="3576" spans="1:10" x14ac:dyDescent="0.35">
      <c r="A3576" t="s">
        <v>140</v>
      </c>
      <c r="B3576" t="s">
        <v>171</v>
      </c>
      <c r="C3576" t="s">
        <v>232</v>
      </c>
      <c r="D3576" t="s">
        <v>215</v>
      </c>
      <c r="E3576">
        <v>97.68803285859974</v>
      </c>
      <c r="F3576">
        <v>97.701442763359069</v>
      </c>
      <c r="G3576">
        <v>97.612713786180876</v>
      </c>
      <c r="H3576">
        <v>97.531742985366691</v>
      </c>
      <c r="I3576" t="s">
        <v>329</v>
      </c>
      <c r="J3576" t="s">
        <v>329</v>
      </c>
    </row>
    <row r="3577" spans="1:10" x14ac:dyDescent="0.35">
      <c r="A3577" t="s">
        <v>140</v>
      </c>
      <c r="B3577" t="s">
        <v>171</v>
      </c>
      <c r="C3577" t="s">
        <v>293</v>
      </c>
      <c r="D3577" t="s">
        <v>258</v>
      </c>
      <c r="E3577" t="s">
        <v>329</v>
      </c>
      <c r="F3577" t="s">
        <v>329</v>
      </c>
      <c r="G3577" t="s">
        <v>329</v>
      </c>
      <c r="H3577" t="s">
        <v>329</v>
      </c>
      <c r="I3577" t="s">
        <v>329</v>
      </c>
      <c r="J3577" t="s">
        <v>329</v>
      </c>
    </row>
    <row r="3578" spans="1:10" x14ac:dyDescent="0.35">
      <c r="A3578" t="s">
        <v>140</v>
      </c>
      <c r="B3578" t="s">
        <v>171</v>
      </c>
      <c r="C3578" t="s">
        <v>367</v>
      </c>
      <c r="D3578" t="s">
        <v>0</v>
      </c>
      <c r="E3578">
        <v>5006.6209916142907</v>
      </c>
      <c r="F3578">
        <v>5069.1717942900887</v>
      </c>
      <c r="G3578">
        <v>4905.9604848019844</v>
      </c>
      <c r="H3578">
        <v>4833.4450790696774</v>
      </c>
      <c r="I3578" t="s">
        <v>329</v>
      </c>
      <c r="J3578" t="s">
        <v>329</v>
      </c>
    </row>
    <row r="3579" spans="1:10" x14ac:dyDescent="0.35">
      <c r="A3579" t="s">
        <v>140</v>
      </c>
      <c r="B3579" t="s">
        <v>171</v>
      </c>
      <c r="C3579" t="s">
        <v>301</v>
      </c>
      <c r="D3579" t="s">
        <v>209</v>
      </c>
      <c r="E3579">
        <v>97.68803285859974</v>
      </c>
      <c r="F3579">
        <v>97.701450374576552</v>
      </c>
      <c r="G3579">
        <v>97.612713786180876</v>
      </c>
      <c r="H3579">
        <v>97.429438286351456</v>
      </c>
      <c r="I3579" t="s">
        <v>329</v>
      </c>
      <c r="J3579" t="s">
        <v>329</v>
      </c>
    </row>
    <row r="3580" spans="1:10" x14ac:dyDescent="0.35">
      <c r="A3580" t="s">
        <v>140</v>
      </c>
      <c r="B3580" t="s">
        <v>171</v>
      </c>
      <c r="C3580" t="s">
        <v>516</v>
      </c>
      <c r="D3580" t="s">
        <v>428</v>
      </c>
      <c r="E3580">
        <v>14.38453340728562</v>
      </c>
      <c r="F3580">
        <v>14.777597914298189</v>
      </c>
      <c r="G3580">
        <v>15.470042392376303</v>
      </c>
      <c r="H3580">
        <v>15.991750743264154</v>
      </c>
      <c r="I3580">
        <v>15.531811805845109</v>
      </c>
      <c r="J3580" t="s">
        <v>329</v>
      </c>
    </row>
    <row r="3581" spans="1:10" x14ac:dyDescent="0.35">
      <c r="A3581" t="s">
        <v>140</v>
      </c>
      <c r="B3581" t="s">
        <v>171</v>
      </c>
      <c r="C3581" t="s">
        <v>184</v>
      </c>
      <c r="D3581" t="s">
        <v>488</v>
      </c>
      <c r="E3581" t="s">
        <v>329</v>
      </c>
      <c r="F3581" t="s">
        <v>329</v>
      </c>
      <c r="G3581" t="s">
        <v>329</v>
      </c>
      <c r="H3581" t="s">
        <v>329</v>
      </c>
      <c r="I3581" t="s">
        <v>329</v>
      </c>
      <c r="J3581" t="s">
        <v>329</v>
      </c>
    </row>
    <row r="3582" spans="1:10" x14ac:dyDescent="0.35">
      <c r="A3582" t="s">
        <v>140</v>
      </c>
      <c r="B3582" t="s">
        <v>171</v>
      </c>
      <c r="C3582" t="s">
        <v>297</v>
      </c>
      <c r="D3582" t="s">
        <v>14</v>
      </c>
      <c r="E3582" t="s">
        <v>329</v>
      </c>
      <c r="F3582" t="s">
        <v>329</v>
      </c>
      <c r="G3582" t="s">
        <v>329</v>
      </c>
      <c r="H3582" t="s">
        <v>329</v>
      </c>
      <c r="I3582" t="s">
        <v>329</v>
      </c>
      <c r="J3582" t="s">
        <v>329</v>
      </c>
    </row>
    <row r="3583" spans="1:10" x14ac:dyDescent="0.35">
      <c r="A3583" t="s">
        <v>140</v>
      </c>
      <c r="B3583" t="s">
        <v>171</v>
      </c>
      <c r="C3583" t="s">
        <v>431</v>
      </c>
      <c r="D3583" t="s">
        <v>216</v>
      </c>
      <c r="E3583">
        <v>0.47632178246441298</v>
      </c>
      <c r="F3583">
        <v>0.49026031824154798</v>
      </c>
      <c r="G3583">
        <v>0.51760806646892299</v>
      </c>
      <c r="H3583" t="s">
        <v>329</v>
      </c>
      <c r="I3583" t="s">
        <v>329</v>
      </c>
      <c r="J3583" t="s">
        <v>329</v>
      </c>
    </row>
    <row r="3584" spans="1:10" x14ac:dyDescent="0.35">
      <c r="A3584" t="s">
        <v>140</v>
      </c>
      <c r="B3584" t="s">
        <v>171</v>
      </c>
      <c r="C3584" t="s">
        <v>446</v>
      </c>
      <c r="D3584" t="s">
        <v>252</v>
      </c>
      <c r="E3584">
        <v>62.34979973297731</v>
      </c>
      <c r="F3584">
        <v>56.429391504018376</v>
      </c>
      <c r="G3584">
        <v>66.785258776934953</v>
      </c>
      <c r="H3584">
        <v>57.503445274533981</v>
      </c>
      <c r="I3584" t="s">
        <v>329</v>
      </c>
      <c r="J3584" t="s">
        <v>329</v>
      </c>
    </row>
    <row r="3585" spans="1:10" x14ac:dyDescent="0.35">
      <c r="A3585" t="s">
        <v>140</v>
      </c>
      <c r="B3585" t="s">
        <v>171</v>
      </c>
      <c r="C3585" t="s">
        <v>398</v>
      </c>
      <c r="D3585" t="s">
        <v>163</v>
      </c>
      <c r="E3585">
        <v>16.231114379636168</v>
      </c>
      <c r="F3585">
        <v>19.776526728721773</v>
      </c>
      <c r="G3585">
        <v>18.509796127308579</v>
      </c>
      <c r="H3585">
        <v>17.379767642745634</v>
      </c>
      <c r="I3585">
        <v>16.69571848966357</v>
      </c>
      <c r="J3585">
        <v>12.600875689236036</v>
      </c>
    </row>
    <row r="3586" spans="1:10" x14ac:dyDescent="0.35">
      <c r="A3586" t="s">
        <v>140</v>
      </c>
      <c r="B3586" t="s">
        <v>171</v>
      </c>
      <c r="C3586" t="s">
        <v>9</v>
      </c>
      <c r="D3586" t="s">
        <v>457</v>
      </c>
      <c r="E3586">
        <v>26.434859930736177</v>
      </c>
      <c r="F3586">
        <v>32.692218699962503</v>
      </c>
      <c r="G3586">
        <v>32.724841220833106</v>
      </c>
      <c r="H3586">
        <v>31.490200933847689</v>
      </c>
      <c r="I3586">
        <v>31.175540988124013</v>
      </c>
      <c r="J3586">
        <v>22.011644791200734</v>
      </c>
    </row>
    <row r="3587" spans="1:10" x14ac:dyDescent="0.35">
      <c r="A3587" t="s">
        <v>140</v>
      </c>
      <c r="B3587" t="s">
        <v>171</v>
      </c>
      <c r="C3587" t="s">
        <v>5</v>
      </c>
      <c r="D3587" t="s">
        <v>156</v>
      </c>
      <c r="E3587">
        <v>1.04</v>
      </c>
      <c r="F3587" t="s">
        <v>329</v>
      </c>
      <c r="G3587">
        <v>1.26</v>
      </c>
      <c r="H3587" t="s">
        <v>329</v>
      </c>
      <c r="I3587">
        <v>1.1599999999999999</v>
      </c>
      <c r="J3587" t="s">
        <v>329</v>
      </c>
    </row>
    <row r="3588" spans="1:10" x14ac:dyDescent="0.35">
      <c r="A3588" t="s">
        <v>140</v>
      </c>
      <c r="B3588" t="s">
        <v>171</v>
      </c>
      <c r="C3588" t="s">
        <v>69</v>
      </c>
      <c r="D3588" t="s">
        <v>170</v>
      </c>
      <c r="E3588">
        <v>100</v>
      </c>
      <c r="F3588">
        <v>100</v>
      </c>
      <c r="G3588">
        <v>100</v>
      </c>
      <c r="H3588">
        <v>100</v>
      </c>
      <c r="I3588">
        <v>100</v>
      </c>
      <c r="J3588">
        <v>100</v>
      </c>
    </row>
    <row r="3589" spans="1:10" x14ac:dyDescent="0.35">
      <c r="A3589" t="s">
        <v>140</v>
      </c>
      <c r="B3589" t="s">
        <v>171</v>
      </c>
      <c r="C3589" t="s">
        <v>91</v>
      </c>
      <c r="D3589" t="s">
        <v>359</v>
      </c>
      <c r="E3589">
        <v>21.364591956061862</v>
      </c>
      <c r="F3589">
        <v>20.197311561023152</v>
      </c>
      <c r="G3589">
        <v>19.99474811822256</v>
      </c>
      <c r="H3589">
        <v>18.531639557009445</v>
      </c>
      <c r="I3589">
        <v>18.810095989918192</v>
      </c>
      <c r="J3589">
        <v>19.809727672731597</v>
      </c>
    </row>
    <row r="3590" spans="1:10" x14ac:dyDescent="0.35">
      <c r="A3590" t="s">
        <v>140</v>
      </c>
      <c r="B3590" t="s">
        <v>171</v>
      </c>
      <c r="C3590" t="s">
        <v>390</v>
      </c>
      <c r="D3590" t="s">
        <v>473</v>
      </c>
      <c r="E3590">
        <v>72.331618642174845</v>
      </c>
      <c r="F3590">
        <v>73.659611506469787</v>
      </c>
      <c r="G3590">
        <v>73.573047859681935</v>
      </c>
      <c r="H3590">
        <v>74.951298747197399</v>
      </c>
      <c r="I3590">
        <v>74.502251766907349</v>
      </c>
      <c r="J3590">
        <v>73.561395858934205</v>
      </c>
    </row>
    <row r="3591" spans="1:10" x14ac:dyDescent="0.35">
      <c r="A3591" t="s">
        <v>140</v>
      </c>
      <c r="B3591" t="s">
        <v>171</v>
      </c>
      <c r="C3591" t="s">
        <v>70</v>
      </c>
      <c r="D3591" t="s">
        <v>447</v>
      </c>
      <c r="E3591">
        <v>3.8892611717713223E-2</v>
      </c>
      <c r="F3591">
        <v>3.7084030574404049E-2</v>
      </c>
      <c r="G3591">
        <v>3.5365020470002298E-2</v>
      </c>
      <c r="H3591">
        <v>4.0148492876469877E-2</v>
      </c>
      <c r="I3591">
        <v>3.9825314169901337E-2</v>
      </c>
      <c r="J3591">
        <v>3.7525931211268349E-2</v>
      </c>
    </row>
    <row r="3592" spans="1:10" x14ac:dyDescent="0.35">
      <c r="A3592" t="s">
        <v>140</v>
      </c>
      <c r="B3592" t="s">
        <v>171</v>
      </c>
      <c r="C3592" t="s">
        <v>77</v>
      </c>
      <c r="D3592" t="s">
        <v>426</v>
      </c>
      <c r="E3592">
        <v>2.7999999999999901</v>
      </c>
      <c r="F3592">
        <v>5.2529182879377601</v>
      </c>
      <c r="G3592">
        <v>4.52865064695008</v>
      </c>
      <c r="H3592">
        <v>2.3784901758014598</v>
      </c>
      <c r="I3592">
        <v>1.010101010101</v>
      </c>
      <c r="J3592">
        <v>-0.54166666666670205</v>
      </c>
    </row>
    <row r="3593" spans="1:10" x14ac:dyDescent="0.35">
      <c r="A3593" t="s">
        <v>16</v>
      </c>
      <c r="B3593" t="s">
        <v>387</v>
      </c>
      <c r="C3593" t="s">
        <v>97</v>
      </c>
      <c r="D3593" t="s">
        <v>217</v>
      </c>
      <c r="E3593" t="s">
        <v>329</v>
      </c>
      <c r="F3593" t="s">
        <v>329</v>
      </c>
      <c r="G3593" t="s">
        <v>329</v>
      </c>
      <c r="H3593" t="s">
        <v>329</v>
      </c>
      <c r="I3593" t="s">
        <v>329</v>
      </c>
      <c r="J3593" t="s">
        <v>329</v>
      </c>
    </row>
    <row r="3594" spans="1:10" x14ac:dyDescent="0.35">
      <c r="A3594" t="s">
        <v>16</v>
      </c>
      <c r="B3594" t="s">
        <v>387</v>
      </c>
      <c r="C3594" t="s">
        <v>346</v>
      </c>
      <c r="D3594" t="s">
        <v>502</v>
      </c>
      <c r="E3594" t="s">
        <v>329</v>
      </c>
      <c r="F3594" t="s">
        <v>329</v>
      </c>
      <c r="G3594" t="s">
        <v>329</v>
      </c>
      <c r="H3594" t="s">
        <v>329</v>
      </c>
      <c r="I3594" t="s">
        <v>329</v>
      </c>
      <c r="J3594" t="s">
        <v>329</v>
      </c>
    </row>
    <row r="3595" spans="1:10" x14ac:dyDescent="0.35">
      <c r="A3595" t="s">
        <v>16</v>
      </c>
      <c r="B3595" t="s">
        <v>387</v>
      </c>
      <c r="C3595" t="s">
        <v>313</v>
      </c>
      <c r="D3595" t="s">
        <v>277</v>
      </c>
      <c r="E3595" t="s">
        <v>329</v>
      </c>
      <c r="F3595" t="s">
        <v>329</v>
      </c>
      <c r="G3595" t="s">
        <v>329</v>
      </c>
      <c r="H3595" t="s">
        <v>329</v>
      </c>
      <c r="I3595" t="s">
        <v>329</v>
      </c>
      <c r="J3595" t="s">
        <v>329</v>
      </c>
    </row>
    <row r="3596" spans="1:10" x14ac:dyDescent="0.35">
      <c r="A3596" t="s">
        <v>16</v>
      </c>
      <c r="B3596" t="s">
        <v>387</v>
      </c>
      <c r="C3596" t="s">
        <v>198</v>
      </c>
      <c r="D3596" t="s">
        <v>59</v>
      </c>
      <c r="E3596" t="s">
        <v>329</v>
      </c>
      <c r="F3596" t="s">
        <v>329</v>
      </c>
      <c r="G3596" t="s">
        <v>329</v>
      </c>
      <c r="H3596" t="s">
        <v>329</v>
      </c>
      <c r="I3596" t="s">
        <v>329</v>
      </c>
      <c r="J3596" t="s">
        <v>329</v>
      </c>
    </row>
    <row r="3597" spans="1:10" x14ac:dyDescent="0.35">
      <c r="A3597" t="s">
        <v>16</v>
      </c>
      <c r="B3597" t="s">
        <v>387</v>
      </c>
      <c r="C3597" t="s">
        <v>232</v>
      </c>
      <c r="D3597" t="s">
        <v>215</v>
      </c>
      <c r="E3597" t="s">
        <v>329</v>
      </c>
      <c r="F3597" t="s">
        <v>329</v>
      </c>
      <c r="G3597" t="s">
        <v>329</v>
      </c>
      <c r="H3597" t="s">
        <v>329</v>
      </c>
      <c r="I3597" t="s">
        <v>329</v>
      </c>
      <c r="J3597" t="s">
        <v>329</v>
      </c>
    </row>
    <row r="3598" spans="1:10" x14ac:dyDescent="0.35">
      <c r="A3598" t="s">
        <v>16</v>
      </c>
      <c r="B3598" t="s">
        <v>387</v>
      </c>
      <c r="C3598" t="s">
        <v>293</v>
      </c>
      <c r="D3598" t="s">
        <v>258</v>
      </c>
      <c r="E3598" t="s">
        <v>329</v>
      </c>
      <c r="F3598" t="s">
        <v>329</v>
      </c>
      <c r="G3598" t="s">
        <v>329</v>
      </c>
      <c r="H3598" t="s">
        <v>329</v>
      </c>
      <c r="I3598" t="s">
        <v>329</v>
      </c>
      <c r="J3598" t="s">
        <v>329</v>
      </c>
    </row>
    <row r="3599" spans="1:10" x14ac:dyDescent="0.35">
      <c r="A3599" t="s">
        <v>16</v>
      </c>
      <c r="B3599" t="s">
        <v>387</v>
      </c>
      <c r="C3599" t="s">
        <v>367</v>
      </c>
      <c r="D3599" t="s">
        <v>0</v>
      </c>
      <c r="E3599" t="s">
        <v>329</v>
      </c>
      <c r="F3599" t="s">
        <v>329</v>
      </c>
      <c r="G3599" t="s">
        <v>329</v>
      </c>
      <c r="H3599" t="s">
        <v>329</v>
      </c>
      <c r="I3599" t="s">
        <v>329</v>
      </c>
      <c r="J3599" t="s">
        <v>329</v>
      </c>
    </row>
    <row r="3600" spans="1:10" x14ac:dyDescent="0.35">
      <c r="A3600" t="s">
        <v>16</v>
      </c>
      <c r="B3600" t="s">
        <v>387</v>
      </c>
      <c r="C3600" t="s">
        <v>301</v>
      </c>
      <c r="D3600" t="s">
        <v>209</v>
      </c>
      <c r="E3600" t="s">
        <v>329</v>
      </c>
      <c r="F3600" t="s">
        <v>329</v>
      </c>
      <c r="G3600" t="s">
        <v>329</v>
      </c>
      <c r="H3600" t="s">
        <v>329</v>
      </c>
      <c r="I3600" t="s">
        <v>329</v>
      </c>
      <c r="J3600" t="s">
        <v>329</v>
      </c>
    </row>
    <row r="3601" spans="1:10" x14ac:dyDescent="0.35">
      <c r="A3601" t="s">
        <v>16</v>
      </c>
      <c r="B3601" t="s">
        <v>387</v>
      </c>
      <c r="C3601" t="s">
        <v>516</v>
      </c>
      <c r="D3601" t="s">
        <v>428</v>
      </c>
      <c r="E3601" t="s">
        <v>329</v>
      </c>
      <c r="F3601" t="s">
        <v>329</v>
      </c>
      <c r="G3601" t="s">
        <v>329</v>
      </c>
      <c r="H3601" t="s">
        <v>329</v>
      </c>
      <c r="I3601" t="s">
        <v>329</v>
      </c>
      <c r="J3601" t="s">
        <v>329</v>
      </c>
    </row>
    <row r="3602" spans="1:10" x14ac:dyDescent="0.35">
      <c r="A3602" t="s">
        <v>16</v>
      </c>
      <c r="B3602" t="s">
        <v>387</v>
      </c>
      <c r="C3602" t="s">
        <v>184</v>
      </c>
      <c r="D3602" t="s">
        <v>488</v>
      </c>
      <c r="E3602" t="s">
        <v>329</v>
      </c>
      <c r="F3602" t="s">
        <v>329</v>
      </c>
      <c r="G3602" t="s">
        <v>329</v>
      </c>
      <c r="H3602" t="s">
        <v>329</v>
      </c>
      <c r="I3602" t="s">
        <v>329</v>
      </c>
      <c r="J3602" t="s">
        <v>329</v>
      </c>
    </row>
    <row r="3603" spans="1:10" x14ac:dyDescent="0.35">
      <c r="A3603" t="s">
        <v>16</v>
      </c>
      <c r="B3603" t="s">
        <v>387</v>
      </c>
      <c r="C3603" t="s">
        <v>297</v>
      </c>
      <c r="D3603" t="s">
        <v>14</v>
      </c>
      <c r="E3603" t="s">
        <v>329</v>
      </c>
      <c r="F3603" t="s">
        <v>329</v>
      </c>
      <c r="G3603" t="s">
        <v>329</v>
      </c>
      <c r="H3603" t="s">
        <v>329</v>
      </c>
      <c r="I3603" t="s">
        <v>329</v>
      </c>
      <c r="J3603" t="s">
        <v>329</v>
      </c>
    </row>
    <row r="3604" spans="1:10" x14ac:dyDescent="0.35">
      <c r="A3604" t="s">
        <v>16</v>
      </c>
      <c r="B3604" t="s">
        <v>387</v>
      </c>
      <c r="C3604" t="s">
        <v>431</v>
      </c>
      <c r="D3604" t="s">
        <v>216</v>
      </c>
      <c r="E3604" t="s">
        <v>329</v>
      </c>
      <c r="F3604" t="s">
        <v>329</v>
      </c>
      <c r="G3604" t="s">
        <v>329</v>
      </c>
      <c r="H3604" t="s">
        <v>329</v>
      </c>
      <c r="I3604" t="s">
        <v>329</v>
      </c>
      <c r="J3604" t="s">
        <v>329</v>
      </c>
    </row>
    <row r="3605" spans="1:10" x14ac:dyDescent="0.35">
      <c r="A3605" t="s">
        <v>16</v>
      </c>
      <c r="B3605" t="s">
        <v>387</v>
      </c>
      <c r="C3605" t="s">
        <v>446</v>
      </c>
      <c r="D3605" t="s">
        <v>252</v>
      </c>
      <c r="E3605" t="s">
        <v>329</v>
      </c>
      <c r="F3605" t="s">
        <v>329</v>
      </c>
      <c r="G3605">
        <v>100</v>
      </c>
      <c r="H3605">
        <v>100</v>
      </c>
      <c r="I3605" t="s">
        <v>329</v>
      </c>
      <c r="J3605" t="s">
        <v>329</v>
      </c>
    </row>
    <row r="3606" spans="1:10" x14ac:dyDescent="0.35">
      <c r="A3606" t="s">
        <v>16</v>
      </c>
      <c r="B3606" t="s">
        <v>387</v>
      </c>
      <c r="C3606" t="s">
        <v>398</v>
      </c>
      <c r="D3606" t="s">
        <v>163</v>
      </c>
      <c r="E3606" t="s">
        <v>329</v>
      </c>
      <c r="F3606" t="s">
        <v>329</v>
      </c>
      <c r="G3606" t="s">
        <v>329</v>
      </c>
      <c r="H3606" t="s">
        <v>329</v>
      </c>
      <c r="I3606" t="s">
        <v>329</v>
      </c>
      <c r="J3606" t="s">
        <v>329</v>
      </c>
    </row>
    <row r="3607" spans="1:10" x14ac:dyDescent="0.35">
      <c r="A3607" t="s">
        <v>16</v>
      </c>
      <c r="B3607" t="s">
        <v>387</v>
      </c>
      <c r="C3607" t="s">
        <v>9</v>
      </c>
      <c r="D3607" t="s">
        <v>457</v>
      </c>
      <c r="E3607" t="s">
        <v>329</v>
      </c>
      <c r="F3607" t="s">
        <v>329</v>
      </c>
      <c r="G3607" t="s">
        <v>329</v>
      </c>
      <c r="H3607" t="s">
        <v>329</v>
      </c>
      <c r="I3607" t="s">
        <v>329</v>
      </c>
      <c r="J3607" t="s">
        <v>329</v>
      </c>
    </row>
    <row r="3608" spans="1:10" x14ac:dyDescent="0.35">
      <c r="A3608" t="s">
        <v>16</v>
      </c>
      <c r="B3608" t="s">
        <v>387</v>
      </c>
      <c r="C3608" t="s">
        <v>5</v>
      </c>
      <c r="D3608" t="s">
        <v>156</v>
      </c>
      <c r="E3608" t="s">
        <v>329</v>
      </c>
      <c r="F3608" t="s">
        <v>329</v>
      </c>
      <c r="G3608" t="s">
        <v>329</v>
      </c>
      <c r="H3608" t="s">
        <v>329</v>
      </c>
      <c r="I3608" t="s">
        <v>329</v>
      </c>
      <c r="J3608" t="s">
        <v>329</v>
      </c>
    </row>
    <row r="3609" spans="1:10" x14ac:dyDescent="0.35">
      <c r="A3609" t="s">
        <v>16</v>
      </c>
      <c r="B3609" t="s">
        <v>387</v>
      </c>
      <c r="C3609" t="s">
        <v>69</v>
      </c>
      <c r="D3609" t="s">
        <v>170</v>
      </c>
      <c r="E3609">
        <v>100</v>
      </c>
      <c r="F3609">
        <v>100</v>
      </c>
      <c r="G3609">
        <v>100</v>
      </c>
      <c r="H3609">
        <v>100</v>
      </c>
      <c r="I3609">
        <v>100</v>
      </c>
      <c r="J3609">
        <v>100</v>
      </c>
    </row>
    <row r="3610" spans="1:10" x14ac:dyDescent="0.35">
      <c r="A3610" t="s">
        <v>16</v>
      </c>
      <c r="B3610" t="s">
        <v>387</v>
      </c>
      <c r="C3610" t="s">
        <v>91</v>
      </c>
      <c r="D3610" t="s">
        <v>359</v>
      </c>
      <c r="E3610" t="s">
        <v>329</v>
      </c>
      <c r="F3610" t="s">
        <v>329</v>
      </c>
      <c r="G3610" t="s">
        <v>329</v>
      </c>
      <c r="H3610" t="s">
        <v>329</v>
      </c>
      <c r="I3610" t="s">
        <v>329</v>
      </c>
      <c r="J3610" t="s">
        <v>329</v>
      </c>
    </row>
    <row r="3611" spans="1:10" x14ac:dyDescent="0.35">
      <c r="A3611" t="s">
        <v>16</v>
      </c>
      <c r="B3611" t="s">
        <v>387</v>
      </c>
      <c r="C3611" t="s">
        <v>390</v>
      </c>
      <c r="D3611" t="s">
        <v>473</v>
      </c>
      <c r="E3611" t="s">
        <v>329</v>
      </c>
      <c r="F3611" t="s">
        <v>329</v>
      </c>
      <c r="G3611" t="s">
        <v>329</v>
      </c>
      <c r="H3611" t="s">
        <v>329</v>
      </c>
      <c r="I3611" t="s">
        <v>329</v>
      </c>
      <c r="J3611" t="s">
        <v>329</v>
      </c>
    </row>
    <row r="3612" spans="1:10" x14ac:dyDescent="0.35">
      <c r="A3612" t="s">
        <v>16</v>
      </c>
      <c r="B3612" t="s">
        <v>387</v>
      </c>
      <c r="C3612" t="s">
        <v>70</v>
      </c>
      <c r="D3612" t="s">
        <v>447</v>
      </c>
      <c r="E3612" t="s">
        <v>329</v>
      </c>
      <c r="F3612" t="s">
        <v>329</v>
      </c>
      <c r="G3612" t="s">
        <v>329</v>
      </c>
      <c r="H3612" t="s">
        <v>329</v>
      </c>
      <c r="I3612" t="s">
        <v>329</v>
      </c>
      <c r="J3612" t="s">
        <v>329</v>
      </c>
    </row>
    <row r="3613" spans="1:10" x14ac:dyDescent="0.35">
      <c r="A3613" t="s">
        <v>16</v>
      </c>
      <c r="B3613" t="s">
        <v>387</v>
      </c>
      <c r="C3613" t="s">
        <v>77</v>
      </c>
      <c r="D3613" t="s">
        <v>426</v>
      </c>
      <c r="E3613" t="s">
        <v>329</v>
      </c>
      <c r="F3613" t="s">
        <v>329</v>
      </c>
      <c r="G3613" t="s">
        <v>329</v>
      </c>
      <c r="H3613" t="s">
        <v>329</v>
      </c>
      <c r="I3613" t="s">
        <v>329</v>
      </c>
      <c r="J3613" t="s">
        <v>329</v>
      </c>
    </row>
    <row r="3614" spans="1:10" x14ac:dyDescent="0.35">
      <c r="A3614" t="s">
        <v>113</v>
      </c>
      <c r="B3614" t="s">
        <v>419</v>
      </c>
      <c r="C3614" t="s">
        <v>97</v>
      </c>
      <c r="D3614" t="s">
        <v>217</v>
      </c>
      <c r="E3614">
        <v>100</v>
      </c>
      <c r="F3614" t="s">
        <v>329</v>
      </c>
      <c r="G3614">
        <v>100</v>
      </c>
      <c r="H3614" t="s">
        <v>329</v>
      </c>
      <c r="I3614" t="s">
        <v>329</v>
      </c>
      <c r="J3614" t="s">
        <v>329</v>
      </c>
    </row>
    <row r="3615" spans="1:10" x14ac:dyDescent="0.35">
      <c r="A3615" t="s">
        <v>113</v>
      </c>
      <c r="B3615" t="s">
        <v>419</v>
      </c>
      <c r="C3615" t="s">
        <v>346</v>
      </c>
      <c r="D3615" t="s">
        <v>502</v>
      </c>
      <c r="E3615">
        <v>24.254790277357415</v>
      </c>
      <c r="F3615">
        <v>25.590238923212986</v>
      </c>
      <c r="G3615">
        <v>26.949780014291154</v>
      </c>
      <c r="H3615">
        <v>26.899135615520997</v>
      </c>
      <c r="I3615">
        <v>29.666021505222993</v>
      </c>
      <c r="J3615" t="s">
        <v>329</v>
      </c>
    </row>
    <row r="3616" spans="1:10" x14ac:dyDescent="0.35">
      <c r="A3616" t="s">
        <v>113</v>
      </c>
      <c r="B3616" t="s">
        <v>419</v>
      </c>
      <c r="C3616" t="s">
        <v>313</v>
      </c>
      <c r="D3616" t="s">
        <v>277</v>
      </c>
      <c r="E3616">
        <v>2.0327652996869494</v>
      </c>
      <c r="F3616">
        <v>1.9898868222062827</v>
      </c>
      <c r="G3616">
        <v>1.9667522526805508</v>
      </c>
      <c r="H3616">
        <v>1.9573772119186277</v>
      </c>
      <c r="I3616" t="s">
        <v>329</v>
      </c>
      <c r="J3616" t="s">
        <v>329</v>
      </c>
    </row>
    <row r="3617" spans="1:10" x14ac:dyDescent="0.35">
      <c r="A3617" t="s">
        <v>113</v>
      </c>
      <c r="B3617" t="s">
        <v>419</v>
      </c>
      <c r="C3617" t="s">
        <v>198</v>
      </c>
      <c r="D3617" t="s">
        <v>59</v>
      </c>
      <c r="E3617">
        <v>5.0052825816601416</v>
      </c>
      <c r="F3617">
        <v>5.5374439449606596</v>
      </c>
      <c r="G3617">
        <v>6.0137050472337794</v>
      </c>
      <c r="H3617">
        <v>6.1306249185581985</v>
      </c>
      <c r="I3617">
        <v>6.9477968947848368</v>
      </c>
      <c r="J3617" t="s">
        <v>329</v>
      </c>
    </row>
    <row r="3618" spans="1:10" x14ac:dyDescent="0.35">
      <c r="A3618" t="s">
        <v>113</v>
      </c>
      <c r="B3618" t="s">
        <v>419</v>
      </c>
      <c r="C3618" t="s">
        <v>232</v>
      </c>
      <c r="D3618" t="s">
        <v>215</v>
      </c>
      <c r="E3618">
        <v>65.184528014958602</v>
      </c>
      <c r="F3618">
        <v>63.015290659121661</v>
      </c>
      <c r="G3618">
        <v>61.291483225189303</v>
      </c>
      <c r="H3618">
        <v>61.266320181327657</v>
      </c>
      <c r="I3618">
        <v>57.637695250903455</v>
      </c>
      <c r="J3618" t="s">
        <v>329</v>
      </c>
    </row>
    <row r="3619" spans="1:10" x14ac:dyDescent="0.35">
      <c r="A3619" t="s">
        <v>113</v>
      </c>
      <c r="B3619" t="s">
        <v>419</v>
      </c>
      <c r="C3619" t="s">
        <v>293</v>
      </c>
      <c r="D3619" t="s">
        <v>258</v>
      </c>
      <c r="E3619" t="s">
        <v>329</v>
      </c>
      <c r="F3619" t="s">
        <v>329</v>
      </c>
      <c r="G3619" t="s">
        <v>329</v>
      </c>
      <c r="H3619" t="s">
        <v>329</v>
      </c>
      <c r="I3619" t="s">
        <v>329</v>
      </c>
      <c r="J3619" t="s">
        <v>329</v>
      </c>
    </row>
    <row r="3620" spans="1:10" x14ac:dyDescent="0.35">
      <c r="A3620" t="s">
        <v>113</v>
      </c>
      <c r="B3620" t="s">
        <v>419</v>
      </c>
      <c r="C3620" t="s">
        <v>367</v>
      </c>
      <c r="D3620" t="s">
        <v>0</v>
      </c>
      <c r="E3620">
        <v>3306.8055439115574</v>
      </c>
      <c r="F3620">
        <v>3213.9497671895883</v>
      </c>
      <c r="G3620">
        <v>3080.7250342528514</v>
      </c>
      <c r="H3620">
        <v>3178.3278989720493</v>
      </c>
      <c r="I3620">
        <v>2846.8559229431544</v>
      </c>
      <c r="J3620" t="s">
        <v>329</v>
      </c>
    </row>
    <row r="3621" spans="1:10" x14ac:dyDescent="0.35">
      <c r="A3621" t="s">
        <v>113</v>
      </c>
      <c r="B3621" t="s">
        <v>419</v>
      </c>
      <c r="C3621" t="s">
        <v>301</v>
      </c>
      <c r="D3621" t="s">
        <v>209</v>
      </c>
      <c r="E3621">
        <v>70.237773386782138</v>
      </c>
      <c r="F3621">
        <v>68.511363168067575</v>
      </c>
      <c r="G3621">
        <v>66.832868486867127</v>
      </c>
      <c r="H3621">
        <v>66.923574258474218</v>
      </c>
      <c r="I3621">
        <v>62.790594104944006</v>
      </c>
      <c r="J3621" t="s">
        <v>329</v>
      </c>
    </row>
    <row r="3622" spans="1:10" x14ac:dyDescent="0.35">
      <c r="A3622" t="s">
        <v>113</v>
      </c>
      <c r="B3622" t="s">
        <v>419</v>
      </c>
      <c r="C3622" t="s">
        <v>516</v>
      </c>
      <c r="D3622" t="s">
        <v>428</v>
      </c>
      <c r="E3622">
        <v>7.6082724595283384</v>
      </c>
      <c r="F3622">
        <v>8.0383971837233474</v>
      </c>
      <c r="G3622">
        <v>8.5104874056766455</v>
      </c>
      <c r="H3622">
        <v>8.4897289110453489</v>
      </c>
      <c r="I3622">
        <v>9.2544589388004272</v>
      </c>
      <c r="J3622">
        <v>9.4065959852430936</v>
      </c>
    </row>
    <row r="3623" spans="1:10" x14ac:dyDescent="0.35">
      <c r="A3623" t="s">
        <v>113</v>
      </c>
      <c r="B3623" t="s">
        <v>419</v>
      </c>
      <c r="C3623" t="s">
        <v>184</v>
      </c>
      <c r="D3623" t="s">
        <v>488</v>
      </c>
      <c r="E3623" t="s">
        <v>329</v>
      </c>
      <c r="F3623" t="s">
        <v>329</v>
      </c>
      <c r="G3623" t="s">
        <v>329</v>
      </c>
      <c r="H3623" t="s">
        <v>329</v>
      </c>
      <c r="I3623" t="s">
        <v>329</v>
      </c>
      <c r="J3623" t="s">
        <v>329</v>
      </c>
    </row>
    <row r="3624" spans="1:10" x14ac:dyDescent="0.35">
      <c r="A3624" t="s">
        <v>113</v>
      </c>
      <c r="B3624" t="s">
        <v>419</v>
      </c>
      <c r="C3624" t="s">
        <v>297</v>
      </c>
      <c r="D3624" t="s">
        <v>14</v>
      </c>
      <c r="E3624" t="s">
        <v>329</v>
      </c>
      <c r="F3624" t="s">
        <v>329</v>
      </c>
      <c r="G3624" t="s">
        <v>329</v>
      </c>
      <c r="H3624" t="s">
        <v>329</v>
      </c>
      <c r="I3624" t="s">
        <v>329</v>
      </c>
      <c r="J3624" t="s">
        <v>329</v>
      </c>
    </row>
    <row r="3625" spans="1:10" x14ac:dyDescent="0.35">
      <c r="A3625" t="s">
        <v>113</v>
      </c>
      <c r="B3625" t="s">
        <v>419</v>
      </c>
      <c r="C3625" t="s">
        <v>431</v>
      </c>
      <c r="D3625" t="s">
        <v>216</v>
      </c>
      <c r="E3625">
        <v>10.2796455625289</v>
      </c>
      <c r="F3625">
        <v>10.3575514619004</v>
      </c>
      <c r="G3625">
        <v>10.4808356583089</v>
      </c>
      <c r="H3625" t="s">
        <v>329</v>
      </c>
      <c r="I3625" t="s">
        <v>329</v>
      </c>
      <c r="J3625" t="s">
        <v>329</v>
      </c>
    </row>
    <row r="3626" spans="1:10" x14ac:dyDescent="0.35">
      <c r="A3626" t="s">
        <v>113</v>
      </c>
      <c r="B3626" t="s">
        <v>419</v>
      </c>
      <c r="C3626" t="s">
        <v>446</v>
      </c>
      <c r="D3626" t="s">
        <v>252</v>
      </c>
      <c r="E3626">
        <v>22.402104624101995</v>
      </c>
      <c r="F3626">
        <v>22.899628252788105</v>
      </c>
      <c r="G3626">
        <v>24.017907106883044</v>
      </c>
      <c r="H3626">
        <v>22.75696864111498</v>
      </c>
      <c r="I3626" t="s">
        <v>329</v>
      </c>
      <c r="J3626" t="s">
        <v>329</v>
      </c>
    </row>
    <row r="3627" spans="1:10" x14ac:dyDescent="0.35">
      <c r="A3627" t="s">
        <v>113</v>
      </c>
      <c r="B3627" t="s">
        <v>419</v>
      </c>
      <c r="C3627" t="s">
        <v>398</v>
      </c>
      <c r="D3627" t="s">
        <v>163</v>
      </c>
      <c r="E3627">
        <v>4.765342591496716</v>
      </c>
      <c r="F3627">
        <v>6.3188929244827303</v>
      </c>
      <c r="G3627">
        <v>5.8102312263969678</v>
      </c>
      <c r="H3627">
        <v>5.489999643472899</v>
      </c>
      <c r="I3627">
        <v>4.6117600147544175</v>
      </c>
      <c r="J3627">
        <v>3.5689187603387165</v>
      </c>
    </row>
    <row r="3628" spans="1:10" x14ac:dyDescent="0.35">
      <c r="A3628" t="s">
        <v>113</v>
      </c>
      <c r="B3628" t="s">
        <v>419</v>
      </c>
      <c r="C3628" t="s">
        <v>9</v>
      </c>
      <c r="D3628" t="s">
        <v>457</v>
      </c>
      <c r="E3628">
        <v>12.814206401605679</v>
      </c>
      <c r="F3628">
        <v>14.871128167875112</v>
      </c>
      <c r="G3628">
        <v>13.435413122212555</v>
      </c>
      <c r="H3628">
        <v>13.116473234801356</v>
      </c>
      <c r="I3628">
        <v>10.466874657718373</v>
      </c>
      <c r="J3628">
        <v>8.065201244849602</v>
      </c>
    </row>
    <row r="3629" spans="1:10" x14ac:dyDescent="0.35">
      <c r="A3629" t="s">
        <v>113</v>
      </c>
      <c r="B3629" t="s">
        <v>419</v>
      </c>
      <c r="C3629" t="s">
        <v>5</v>
      </c>
      <c r="D3629" t="s">
        <v>156</v>
      </c>
      <c r="E3629">
        <v>1.53</v>
      </c>
      <c r="F3629" t="s">
        <v>329</v>
      </c>
      <c r="G3629">
        <v>1.85</v>
      </c>
      <c r="H3629" t="s">
        <v>329</v>
      </c>
      <c r="I3629">
        <v>1.61</v>
      </c>
      <c r="J3629" t="s">
        <v>329</v>
      </c>
    </row>
    <row r="3630" spans="1:10" x14ac:dyDescent="0.35">
      <c r="A3630" t="s">
        <v>113</v>
      </c>
      <c r="B3630" t="s">
        <v>419</v>
      </c>
      <c r="C3630" t="s">
        <v>69</v>
      </c>
      <c r="D3630" t="s">
        <v>170</v>
      </c>
      <c r="E3630">
        <v>54.685000000000002</v>
      </c>
      <c r="F3630">
        <v>54.41</v>
      </c>
      <c r="G3630">
        <v>54.162999999999997</v>
      </c>
      <c r="H3630">
        <v>53.945</v>
      </c>
      <c r="I3630">
        <v>53.756999999999998</v>
      </c>
      <c r="J3630">
        <v>53.597999999999999</v>
      </c>
    </row>
    <row r="3631" spans="1:10" x14ac:dyDescent="0.35">
      <c r="A3631" t="s">
        <v>113</v>
      </c>
      <c r="B3631" t="s">
        <v>419</v>
      </c>
      <c r="C3631" t="s">
        <v>91</v>
      </c>
      <c r="D3631" t="s">
        <v>359</v>
      </c>
      <c r="E3631">
        <v>20.808460400940227</v>
      </c>
      <c r="F3631">
        <v>21.059663102881714</v>
      </c>
      <c r="G3631">
        <v>20.853747976931395</v>
      </c>
      <c r="H3631">
        <v>20.221108371457252</v>
      </c>
      <c r="I3631">
        <v>21.879646147676958</v>
      </c>
      <c r="J3631">
        <v>22.453927928553284</v>
      </c>
    </row>
    <row r="3632" spans="1:10" x14ac:dyDescent="0.35">
      <c r="A3632" t="s">
        <v>113</v>
      </c>
      <c r="B3632" t="s">
        <v>419</v>
      </c>
      <c r="C3632" t="s">
        <v>390</v>
      </c>
      <c r="D3632" t="s">
        <v>473</v>
      </c>
      <c r="E3632">
        <v>61.960745173603613</v>
      </c>
      <c r="F3632">
        <v>61.110103706385942</v>
      </c>
      <c r="G3632">
        <v>61.087989514390351</v>
      </c>
      <c r="H3632">
        <v>62.955530643148848</v>
      </c>
      <c r="I3632">
        <v>61.130058869957125</v>
      </c>
      <c r="J3632">
        <v>61.517110737042714</v>
      </c>
    </row>
    <row r="3633" spans="1:10" x14ac:dyDescent="0.35">
      <c r="A3633" t="s">
        <v>113</v>
      </c>
      <c r="B3633" t="s">
        <v>419</v>
      </c>
      <c r="C3633" t="s">
        <v>70</v>
      </c>
      <c r="D3633" t="s">
        <v>447</v>
      </c>
      <c r="E3633">
        <v>2.8133586993274209</v>
      </c>
      <c r="F3633">
        <v>3.3765733461528149</v>
      </c>
      <c r="G3633">
        <v>3.5404833717395507</v>
      </c>
      <c r="H3633">
        <v>3.9762603286470917</v>
      </c>
      <c r="I3633">
        <v>4.3697337236911133</v>
      </c>
      <c r="J3633">
        <v>3.6630566111130767</v>
      </c>
    </row>
    <row r="3634" spans="1:10" x14ac:dyDescent="0.35">
      <c r="A3634" t="s">
        <v>113</v>
      </c>
      <c r="B3634" t="s">
        <v>419</v>
      </c>
      <c r="C3634" t="s">
        <v>77</v>
      </c>
      <c r="D3634" t="s">
        <v>426</v>
      </c>
      <c r="E3634">
        <v>0.95701813297513605</v>
      </c>
      <c r="F3634">
        <v>3.9192859914625</v>
      </c>
      <c r="G3634">
        <v>3.6061026352293002</v>
      </c>
      <c r="H3634">
        <v>1.4004736896305201</v>
      </c>
      <c r="I3634">
        <v>-7.6165329542008303E-2</v>
      </c>
      <c r="J3634">
        <v>-0.32521977742810398</v>
      </c>
    </row>
    <row r="3635" spans="1:10" x14ac:dyDescent="0.35">
      <c r="A3635" t="s">
        <v>25</v>
      </c>
      <c r="B3635" t="s">
        <v>20</v>
      </c>
      <c r="C3635" t="s">
        <v>97</v>
      </c>
      <c r="D3635" t="s">
        <v>217</v>
      </c>
      <c r="E3635">
        <v>100</v>
      </c>
      <c r="F3635" t="s">
        <v>329</v>
      </c>
      <c r="G3635">
        <v>100</v>
      </c>
      <c r="H3635" t="s">
        <v>329</v>
      </c>
      <c r="I3635" t="s">
        <v>329</v>
      </c>
      <c r="J3635" t="s">
        <v>329</v>
      </c>
    </row>
    <row r="3636" spans="1:10" x14ac:dyDescent="0.35">
      <c r="A3636" t="s">
        <v>25</v>
      </c>
      <c r="B3636" t="s">
        <v>20</v>
      </c>
      <c r="C3636" t="s">
        <v>346</v>
      </c>
      <c r="D3636" t="s">
        <v>502</v>
      </c>
      <c r="E3636">
        <v>26.212968099306554</v>
      </c>
      <c r="F3636">
        <v>27.089665141856788</v>
      </c>
      <c r="G3636">
        <v>26.141746003748178</v>
      </c>
      <c r="H3636">
        <v>26.947621117729348</v>
      </c>
      <c r="I3636">
        <v>33.400223808147501</v>
      </c>
      <c r="J3636" t="s">
        <v>329</v>
      </c>
    </row>
    <row r="3637" spans="1:10" x14ac:dyDescent="0.35">
      <c r="A3637" t="s">
        <v>25</v>
      </c>
      <c r="B3637" t="s">
        <v>20</v>
      </c>
      <c r="C3637" t="s">
        <v>313</v>
      </c>
      <c r="D3637" t="s">
        <v>277</v>
      </c>
      <c r="E3637">
        <v>2.1272372786306151</v>
      </c>
      <c r="F3637">
        <v>2.0876082287517126</v>
      </c>
      <c r="G3637">
        <v>2.128666454014247</v>
      </c>
      <c r="H3637">
        <v>2.109436589433189</v>
      </c>
      <c r="I3637" t="s">
        <v>329</v>
      </c>
      <c r="J3637" t="s">
        <v>329</v>
      </c>
    </row>
    <row r="3638" spans="1:10" x14ac:dyDescent="0.35">
      <c r="A3638" t="s">
        <v>25</v>
      </c>
      <c r="B3638" t="s">
        <v>20</v>
      </c>
      <c r="C3638" t="s">
        <v>198</v>
      </c>
      <c r="D3638" t="s">
        <v>59</v>
      </c>
      <c r="E3638">
        <v>8.8577545246232017</v>
      </c>
      <c r="F3638">
        <v>9.0588547299107791</v>
      </c>
      <c r="G3638">
        <v>9.5852151337607001</v>
      </c>
      <c r="H3638">
        <v>10.203504780201866</v>
      </c>
      <c r="I3638">
        <v>10.438160030236332</v>
      </c>
      <c r="J3638" t="s">
        <v>329</v>
      </c>
    </row>
    <row r="3639" spans="1:10" x14ac:dyDescent="0.35">
      <c r="A3639" t="s">
        <v>25</v>
      </c>
      <c r="B3639" t="s">
        <v>20</v>
      </c>
      <c r="C3639" t="s">
        <v>232</v>
      </c>
      <c r="D3639" t="s">
        <v>215</v>
      </c>
      <c r="E3639">
        <v>48.74807563349966</v>
      </c>
      <c r="F3639">
        <v>47.807956402071618</v>
      </c>
      <c r="G3639">
        <v>49.373885018541969</v>
      </c>
      <c r="H3639">
        <v>47.926913921308092</v>
      </c>
      <c r="I3639">
        <v>43.994886502590099</v>
      </c>
      <c r="J3639" t="s">
        <v>329</v>
      </c>
    </row>
    <row r="3640" spans="1:10" x14ac:dyDescent="0.35">
      <c r="A3640" t="s">
        <v>25</v>
      </c>
      <c r="B3640" t="s">
        <v>20</v>
      </c>
      <c r="C3640" t="s">
        <v>293</v>
      </c>
      <c r="D3640" t="s">
        <v>258</v>
      </c>
      <c r="E3640" t="s">
        <v>329</v>
      </c>
      <c r="F3640" t="s">
        <v>329</v>
      </c>
      <c r="G3640" t="s">
        <v>329</v>
      </c>
      <c r="H3640" t="s">
        <v>329</v>
      </c>
      <c r="I3640" t="s">
        <v>329</v>
      </c>
      <c r="J3640" t="s">
        <v>329</v>
      </c>
    </row>
    <row r="3641" spans="1:10" x14ac:dyDescent="0.35">
      <c r="A3641" t="s">
        <v>25</v>
      </c>
      <c r="B3641" t="s">
        <v>20</v>
      </c>
      <c r="C3641" t="s">
        <v>367</v>
      </c>
      <c r="D3641" t="s">
        <v>0</v>
      </c>
      <c r="E3641">
        <v>3539.2454198829146</v>
      </c>
      <c r="F3641">
        <v>3545.0397327024034</v>
      </c>
      <c r="G3641">
        <v>3409.0748454543377</v>
      </c>
      <c r="H3641">
        <v>3323.2486372261887</v>
      </c>
      <c r="I3641">
        <v>3272.0249468957022</v>
      </c>
      <c r="J3641" t="s">
        <v>329</v>
      </c>
    </row>
    <row r="3642" spans="1:10" x14ac:dyDescent="0.35">
      <c r="A3642" t="s">
        <v>25</v>
      </c>
      <c r="B3642" t="s">
        <v>20</v>
      </c>
      <c r="C3642" t="s">
        <v>301</v>
      </c>
      <c r="D3642" t="s">
        <v>209</v>
      </c>
      <c r="E3642">
        <v>67.410672293177313</v>
      </c>
      <c r="F3642">
        <v>65.342848623342647</v>
      </c>
      <c r="G3642">
        <v>65.390191285937334</v>
      </c>
      <c r="H3642">
        <v>64.309885744936707</v>
      </c>
      <c r="I3642">
        <v>59.59302489309826</v>
      </c>
      <c r="J3642" t="s">
        <v>329</v>
      </c>
    </row>
    <row r="3643" spans="1:10" x14ac:dyDescent="0.35">
      <c r="A3643" t="s">
        <v>25</v>
      </c>
      <c r="B3643" t="s">
        <v>20</v>
      </c>
      <c r="C3643" t="s">
        <v>516</v>
      </c>
      <c r="D3643" t="s">
        <v>428</v>
      </c>
      <c r="E3643">
        <v>8.0127946389502611</v>
      </c>
      <c r="F3643">
        <v>8.0731049523243517</v>
      </c>
      <c r="G3643">
        <v>8.1690677370768707</v>
      </c>
      <c r="H3643">
        <v>8.2947302662162556</v>
      </c>
      <c r="I3643">
        <v>8.7941404609554805</v>
      </c>
      <c r="J3643">
        <v>9.1648852005498149</v>
      </c>
    </row>
    <row r="3644" spans="1:10" x14ac:dyDescent="0.35">
      <c r="A3644" t="s">
        <v>25</v>
      </c>
      <c r="B3644" t="s">
        <v>20</v>
      </c>
      <c r="C3644" t="s">
        <v>184</v>
      </c>
      <c r="D3644" t="s">
        <v>488</v>
      </c>
      <c r="E3644" t="s">
        <v>329</v>
      </c>
      <c r="F3644" t="s">
        <v>329</v>
      </c>
      <c r="G3644" t="s">
        <v>329</v>
      </c>
      <c r="H3644" t="s">
        <v>329</v>
      </c>
      <c r="I3644" t="s">
        <v>329</v>
      </c>
      <c r="J3644" t="s">
        <v>329</v>
      </c>
    </row>
    <row r="3645" spans="1:10" x14ac:dyDescent="0.35">
      <c r="A3645" t="s">
        <v>25</v>
      </c>
      <c r="B3645" t="s">
        <v>20</v>
      </c>
      <c r="C3645" t="s">
        <v>297</v>
      </c>
      <c r="D3645" t="s">
        <v>14</v>
      </c>
      <c r="E3645" t="s">
        <v>329</v>
      </c>
      <c r="F3645" t="s">
        <v>329</v>
      </c>
      <c r="G3645" t="s">
        <v>329</v>
      </c>
      <c r="H3645" t="s">
        <v>329</v>
      </c>
      <c r="I3645" t="s">
        <v>329</v>
      </c>
      <c r="J3645" t="s">
        <v>329</v>
      </c>
    </row>
    <row r="3646" spans="1:10" x14ac:dyDescent="0.35">
      <c r="A3646" t="s">
        <v>25</v>
      </c>
      <c r="B3646" t="s">
        <v>20</v>
      </c>
      <c r="C3646" t="s">
        <v>431</v>
      </c>
      <c r="D3646" t="s">
        <v>216</v>
      </c>
      <c r="E3646">
        <v>18.051059381045501</v>
      </c>
      <c r="F3646">
        <v>17.719913801633101</v>
      </c>
      <c r="G3646">
        <v>19.321734711102</v>
      </c>
      <c r="H3646" t="s">
        <v>329</v>
      </c>
      <c r="I3646" t="s">
        <v>329</v>
      </c>
      <c r="J3646" t="s">
        <v>329</v>
      </c>
    </row>
    <row r="3647" spans="1:10" x14ac:dyDescent="0.35">
      <c r="A3647" t="s">
        <v>25</v>
      </c>
      <c r="B3647" t="s">
        <v>20</v>
      </c>
      <c r="C3647" t="s">
        <v>446</v>
      </c>
      <c r="D3647" t="s">
        <v>252</v>
      </c>
      <c r="E3647">
        <v>48.240608654303372</v>
      </c>
      <c r="F3647">
        <v>48.974173304368819</v>
      </c>
      <c r="G3647">
        <v>48.710390567428149</v>
      </c>
      <c r="H3647">
        <v>48.527171152869478</v>
      </c>
      <c r="I3647" t="s">
        <v>329</v>
      </c>
      <c r="J3647" t="s">
        <v>329</v>
      </c>
    </row>
    <row r="3648" spans="1:10" x14ac:dyDescent="0.35">
      <c r="A3648" t="s">
        <v>25</v>
      </c>
      <c r="B3648" t="s">
        <v>20</v>
      </c>
      <c r="C3648" t="s">
        <v>398</v>
      </c>
      <c r="D3648" t="s">
        <v>163</v>
      </c>
      <c r="E3648">
        <v>4.2824069820312758</v>
      </c>
      <c r="F3648">
        <v>5.7912261798597795</v>
      </c>
      <c r="G3648">
        <v>6.4974325117940799</v>
      </c>
      <c r="H3648">
        <v>6.6971343972407409</v>
      </c>
      <c r="I3648">
        <v>6.1879933233685236</v>
      </c>
      <c r="J3648">
        <v>5.3598038783903821</v>
      </c>
    </row>
    <row r="3649" spans="1:10" x14ac:dyDescent="0.35">
      <c r="A3649" t="s">
        <v>25</v>
      </c>
      <c r="B3649" t="s">
        <v>20</v>
      </c>
      <c r="C3649" t="s">
        <v>9</v>
      </c>
      <c r="D3649" t="s">
        <v>457</v>
      </c>
      <c r="E3649">
        <v>13.05159893985055</v>
      </c>
      <c r="F3649">
        <v>15.408971229553709</v>
      </c>
      <c r="G3649">
        <v>17.191345329174194</v>
      </c>
      <c r="H3649">
        <v>15.183467534382759</v>
      </c>
      <c r="I3649">
        <v>13.014763734802671</v>
      </c>
      <c r="J3649">
        <v>10.761679769292476</v>
      </c>
    </row>
    <row r="3650" spans="1:10" x14ac:dyDescent="0.35">
      <c r="A3650" t="s">
        <v>25</v>
      </c>
      <c r="B3650" t="s">
        <v>20</v>
      </c>
      <c r="C3650" t="s">
        <v>5</v>
      </c>
      <c r="D3650" t="s">
        <v>156</v>
      </c>
      <c r="E3650">
        <v>1.62</v>
      </c>
      <c r="F3650" t="s">
        <v>329</v>
      </c>
      <c r="G3650">
        <v>1.77</v>
      </c>
      <c r="H3650" t="s">
        <v>329</v>
      </c>
      <c r="I3650">
        <v>1.68</v>
      </c>
      <c r="J3650" t="s">
        <v>329</v>
      </c>
    </row>
    <row r="3651" spans="1:10" x14ac:dyDescent="0.35">
      <c r="A3651" t="s">
        <v>25</v>
      </c>
      <c r="B3651" t="s">
        <v>20</v>
      </c>
      <c r="C3651" t="s">
        <v>69</v>
      </c>
      <c r="D3651" t="s">
        <v>170</v>
      </c>
      <c r="E3651">
        <v>50.04</v>
      </c>
      <c r="F3651">
        <v>49.948</v>
      </c>
      <c r="G3651">
        <v>49.856000000000002</v>
      </c>
      <c r="H3651">
        <v>49.764000000000003</v>
      </c>
      <c r="I3651">
        <v>49.695</v>
      </c>
      <c r="J3651">
        <v>49.65</v>
      </c>
    </row>
    <row r="3652" spans="1:10" x14ac:dyDescent="0.35">
      <c r="A3652" t="s">
        <v>25</v>
      </c>
      <c r="B3652" t="s">
        <v>20</v>
      </c>
      <c r="C3652" t="s">
        <v>91</v>
      </c>
      <c r="D3652" t="s">
        <v>359</v>
      </c>
      <c r="E3652">
        <v>20.160708894995167</v>
      </c>
      <c r="F3652">
        <v>20.962019541349857</v>
      </c>
      <c r="G3652">
        <v>21.631123212652938</v>
      </c>
      <c r="H3652">
        <v>22.452961388212415</v>
      </c>
      <c r="I3652">
        <v>23.052764131304677</v>
      </c>
      <c r="J3652">
        <v>23.228721106048702</v>
      </c>
    </row>
    <row r="3653" spans="1:10" x14ac:dyDescent="0.35">
      <c r="A3653" t="s">
        <v>25</v>
      </c>
      <c r="B3653" t="s">
        <v>20</v>
      </c>
      <c r="C3653" t="s">
        <v>390</v>
      </c>
      <c r="D3653" t="s">
        <v>473</v>
      </c>
      <c r="E3653">
        <v>67.412578570893061</v>
      </c>
      <c r="F3653">
        <v>66.794474676232724</v>
      </c>
      <c r="G3653">
        <v>66.214494687825038</v>
      </c>
      <c r="H3653">
        <v>65.598791160749784</v>
      </c>
      <c r="I3653">
        <v>64.549799323929093</v>
      </c>
      <c r="J3653">
        <v>64.869593817637778</v>
      </c>
    </row>
    <row r="3654" spans="1:10" x14ac:dyDescent="0.35">
      <c r="A3654" t="s">
        <v>25</v>
      </c>
      <c r="B3654" t="s">
        <v>20</v>
      </c>
      <c r="C3654" t="s">
        <v>70</v>
      </c>
      <c r="D3654" t="s">
        <v>447</v>
      </c>
      <c r="E3654">
        <v>1.9821054170261803</v>
      </c>
      <c r="F3654">
        <v>2.286015197221849</v>
      </c>
      <c r="G3654">
        <v>2.0719979055102589</v>
      </c>
      <c r="H3654">
        <v>2.1069529660004243</v>
      </c>
      <c r="I3654">
        <v>2.4161234623645442</v>
      </c>
      <c r="J3654">
        <v>2.3844131625280074</v>
      </c>
    </row>
    <row r="3655" spans="1:10" x14ac:dyDescent="0.35">
      <c r="A3655" t="s">
        <v>25</v>
      </c>
      <c r="B3655" t="s">
        <v>20</v>
      </c>
      <c r="C3655" t="s">
        <v>77</v>
      </c>
      <c r="D3655" t="s">
        <v>426</v>
      </c>
      <c r="E3655">
        <v>1.84096534653466</v>
      </c>
      <c r="F3655">
        <v>1.8105799208636999</v>
      </c>
      <c r="G3655">
        <v>2.5982976425617701</v>
      </c>
      <c r="H3655">
        <v>1.7603512392407401</v>
      </c>
      <c r="I3655">
        <v>0.20007485794004401</v>
      </c>
      <c r="J3655">
        <v>-0.51812612433334904</v>
      </c>
    </row>
    <row r="3656" spans="1:10" x14ac:dyDescent="0.35">
      <c r="A3656" t="s">
        <v>337</v>
      </c>
      <c r="B3656" t="s">
        <v>464</v>
      </c>
      <c r="C3656" t="s">
        <v>97</v>
      </c>
      <c r="D3656" t="s">
        <v>217</v>
      </c>
      <c r="E3656">
        <v>19.2</v>
      </c>
      <c r="F3656" t="s">
        <v>329</v>
      </c>
      <c r="G3656">
        <v>22.806709999999999</v>
      </c>
      <c r="H3656" t="s">
        <v>329</v>
      </c>
      <c r="I3656" t="s">
        <v>329</v>
      </c>
      <c r="J3656" t="s">
        <v>329</v>
      </c>
    </row>
    <row r="3657" spans="1:10" x14ac:dyDescent="0.35">
      <c r="A3657" t="s">
        <v>337</v>
      </c>
      <c r="B3657" t="s">
        <v>464</v>
      </c>
      <c r="C3657" t="s">
        <v>346</v>
      </c>
      <c r="D3657" t="s">
        <v>502</v>
      </c>
      <c r="E3657" t="s">
        <v>329</v>
      </c>
      <c r="F3657" t="s">
        <v>329</v>
      </c>
      <c r="G3657" t="s">
        <v>329</v>
      </c>
      <c r="H3657" t="s">
        <v>329</v>
      </c>
      <c r="I3657" t="s">
        <v>329</v>
      </c>
      <c r="J3657" t="s">
        <v>329</v>
      </c>
    </row>
    <row r="3658" spans="1:10" x14ac:dyDescent="0.35">
      <c r="A3658" t="s">
        <v>337</v>
      </c>
      <c r="B3658" t="s">
        <v>464</v>
      </c>
      <c r="C3658" t="s">
        <v>313</v>
      </c>
      <c r="D3658" t="s">
        <v>277</v>
      </c>
      <c r="E3658" t="s">
        <v>329</v>
      </c>
      <c r="F3658" t="s">
        <v>329</v>
      </c>
      <c r="G3658" t="s">
        <v>329</v>
      </c>
      <c r="H3658" t="s">
        <v>329</v>
      </c>
      <c r="I3658" t="s">
        <v>329</v>
      </c>
      <c r="J3658" t="s">
        <v>329</v>
      </c>
    </row>
    <row r="3659" spans="1:10" x14ac:dyDescent="0.35">
      <c r="A3659" t="s">
        <v>337</v>
      </c>
      <c r="B3659" t="s">
        <v>464</v>
      </c>
      <c r="C3659" t="s">
        <v>198</v>
      </c>
      <c r="D3659" t="s">
        <v>59</v>
      </c>
      <c r="E3659" t="s">
        <v>329</v>
      </c>
      <c r="F3659" t="s">
        <v>329</v>
      </c>
      <c r="G3659" t="s">
        <v>329</v>
      </c>
      <c r="H3659" t="s">
        <v>329</v>
      </c>
      <c r="I3659" t="s">
        <v>329</v>
      </c>
      <c r="J3659" t="s">
        <v>329</v>
      </c>
    </row>
    <row r="3660" spans="1:10" x14ac:dyDescent="0.35">
      <c r="A3660" t="s">
        <v>337</v>
      </c>
      <c r="B3660" t="s">
        <v>464</v>
      </c>
      <c r="C3660" t="s">
        <v>232</v>
      </c>
      <c r="D3660" t="s">
        <v>215</v>
      </c>
      <c r="E3660" t="s">
        <v>329</v>
      </c>
      <c r="F3660" t="s">
        <v>329</v>
      </c>
      <c r="G3660" t="s">
        <v>329</v>
      </c>
      <c r="H3660" t="s">
        <v>329</v>
      </c>
      <c r="I3660" t="s">
        <v>329</v>
      </c>
      <c r="J3660" t="s">
        <v>329</v>
      </c>
    </row>
    <row r="3661" spans="1:10" x14ac:dyDescent="0.35">
      <c r="A3661" t="s">
        <v>337</v>
      </c>
      <c r="B3661" t="s">
        <v>464</v>
      </c>
      <c r="C3661" t="s">
        <v>293</v>
      </c>
      <c r="D3661" t="s">
        <v>258</v>
      </c>
      <c r="E3661" t="s">
        <v>329</v>
      </c>
      <c r="F3661" t="s">
        <v>329</v>
      </c>
      <c r="G3661" t="s">
        <v>329</v>
      </c>
      <c r="H3661" t="s">
        <v>329</v>
      </c>
      <c r="I3661" t="s">
        <v>329</v>
      </c>
      <c r="J3661" t="s">
        <v>329</v>
      </c>
    </row>
    <row r="3662" spans="1:10" x14ac:dyDescent="0.35">
      <c r="A3662" t="s">
        <v>337</v>
      </c>
      <c r="B3662" t="s">
        <v>464</v>
      </c>
      <c r="C3662" t="s">
        <v>367</v>
      </c>
      <c r="D3662" t="s">
        <v>0</v>
      </c>
      <c r="E3662" t="s">
        <v>329</v>
      </c>
      <c r="F3662" t="s">
        <v>329</v>
      </c>
      <c r="G3662" t="s">
        <v>329</v>
      </c>
      <c r="H3662" t="s">
        <v>329</v>
      </c>
      <c r="I3662" t="s">
        <v>329</v>
      </c>
      <c r="J3662" t="s">
        <v>329</v>
      </c>
    </row>
    <row r="3663" spans="1:10" x14ac:dyDescent="0.35">
      <c r="A3663" t="s">
        <v>337</v>
      </c>
      <c r="B3663" t="s">
        <v>464</v>
      </c>
      <c r="C3663" t="s">
        <v>301</v>
      </c>
      <c r="D3663" t="s">
        <v>209</v>
      </c>
      <c r="E3663" t="s">
        <v>329</v>
      </c>
      <c r="F3663" t="s">
        <v>329</v>
      </c>
      <c r="G3663" t="s">
        <v>329</v>
      </c>
      <c r="H3663" t="s">
        <v>329</v>
      </c>
      <c r="I3663" t="s">
        <v>329</v>
      </c>
      <c r="J3663" t="s">
        <v>329</v>
      </c>
    </row>
    <row r="3664" spans="1:10" x14ac:dyDescent="0.35">
      <c r="A3664" t="s">
        <v>337</v>
      </c>
      <c r="B3664" t="s">
        <v>464</v>
      </c>
      <c r="C3664" t="s">
        <v>516</v>
      </c>
      <c r="D3664" t="s">
        <v>428</v>
      </c>
      <c r="E3664" t="s">
        <v>329</v>
      </c>
      <c r="F3664" t="s">
        <v>329</v>
      </c>
      <c r="G3664" t="s">
        <v>329</v>
      </c>
      <c r="H3664" t="s">
        <v>329</v>
      </c>
      <c r="I3664" t="s">
        <v>329</v>
      </c>
      <c r="J3664" t="s">
        <v>329</v>
      </c>
    </row>
    <row r="3665" spans="1:10" x14ac:dyDescent="0.35">
      <c r="A3665" t="s">
        <v>337</v>
      </c>
      <c r="B3665" t="s">
        <v>464</v>
      </c>
      <c r="C3665" t="s">
        <v>184</v>
      </c>
      <c r="D3665" t="s">
        <v>488</v>
      </c>
      <c r="E3665" t="s">
        <v>329</v>
      </c>
      <c r="F3665" t="s">
        <v>329</v>
      </c>
      <c r="G3665">
        <v>0</v>
      </c>
      <c r="H3665" t="s">
        <v>329</v>
      </c>
      <c r="I3665" t="s">
        <v>329</v>
      </c>
      <c r="J3665" t="s">
        <v>329</v>
      </c>
    </row>
    <row r="3666" spans="1:10" x14ac:dyDescent="0.35">
      <c r="A3666" t="s">
        <v>337</v>
      </c>
      <c r="B3666" t="s">
        <v>464</v>
      </c>
      <c r="C3666" t="s">
        <v>297</v>
      </c>
      <c r="D3666" t="s">
        <v>14</v>
      </c>
      <c r="E3666" t="s">
        <v>329</v>
      </c>
      <c r="F3666" t="s">
        <v>329</v>
      </c>
      <c r="G3666" t="s">
        <v>329</v>
      </c>
      <c r="H3666" t="s">
        <v>329</v>
      </c>
      <c r="I3666" t="s">
        <v>329</v>
      </c>
      <c r="J3666" t="s">
        <v>329</v>
      </c>
    </row>
    <row r="3667" spans="1:10" x14ac:dyDescent="0.35">
      <c r="A3667" t="s">
        <v>337</v>
      </c>
      <c r="B3667" t="s">
        <v>464</v>
      </c>
      <c r="C3667" t="s">
        <v>431</v>
      </c>
      <c r="D3667" t="s">
        <v>216</v>
      </c>
      <c r="E3667">
        <v>67.4127788181803</v>
      </c>
      <c r="F3667">
        <v>67.184997778187295</v>
      </c>
      <c r="G3667" t="s">
        <v>329</v>
      </c>
      <c r="H3667" t="s">
        <v>329</v>
      </c>
      <c r="I3667" t="s">
        <v>329</v>
      </c>
      <c r="J3667" t="s">
        <v>329</v>
      </c>
    </row>
    <row r="3668" spans="1:10" x14ac:dyDescent="0.35">
      <c r="A3668" t="s">
        <v>337</v>
      </c>
      <c r="B3668" t="s">
        <v>464</v>
      </c>
      <c r="C3668" t="s">
        <v>446</v>
      </c>
      <c r="D3668" t="s">
        <v>252</v>
      </c>
      <c r="E3668">
        <v>100</v>
      </c>
      <c r="F3668">
        <v>100</v>
      </c>
      <c r="G3668">
        <v>100</v>
      </c>
      <c r="H3668">
        <v>100</v>
      </c>
      <c r="I3668" t="s">
        <v>329</v>
      </c>
      <c r="J3668" t="s">
        <v>329</v>
      </c>
    </row>
    <row r="3669" spans="1:10" x14ac:dyDescent="0.35">
      <c r="A3669" t="s">
        <v>337</v>
      </c>
      <c r="B3669" t="s">
        <v>464</v>
      </c>
      <c r="C3669" t="s">
        <v>398</v>
      </c>
      <c r="D3669" t="s">
        <v>163</v>
      </c>
      <c r="E3669" t="s">
        <v>329</v>
      </c>
      <c r="F3669">
        <v>3.8234979401997275E-3</v>
      </c>
      <c r="G3669" t="s">
        <v>329</v>
      </c>
      <c r="H3669">
        <v>7.3571057171869184E-3</v>
      </c>
      <c r="I3669">
        <v>7.5856702513805692E-4</v>
      </c>
      <c r="J3669">
        <v>4.6243564871389307E-4</v>
      </c>
    </row>
    <row r="3670" spans="1:10" x14ac:dyDescent="0.35">
      <c r="A3670" t="s">
        <v>337</v>
      </c>
      <c r="B3670" t="s">
        <v>464</v>
      </c>
      <c r="C3670" t="s">
        <v>9</v>
      </c>
      <c r="D3670" t="s">
        <v>457</v>
      </c>
      <c r="E3670" t="s">
        <v>329</v>
      </c>
      <c r="F3670">
        <v>18.952497823867485</v>
      </c>
      <c r="G3670" t="s">
        <v>329</v>
      </c>
      <c r="H3670">
        <v>29.857506221195361</v>
      </c>
      <c r="I3670">
        <v>23.602777612664863</v>
      </c>
      <c r="J3670">
        <v>16.019107364418549</v>
      </c>
    </row>
    <row r="3671" spans="1:10" x14ac:dyDescent="0.35">
      <c r="A3671" t="s">
        <v>337</v>
      </c>
      <c r="B3671" t="s">
        <v>464</v>
      </c>
      <c r="C3671" t="s">
        <v>5</v>
      </c>
      <c r="D3671" t="s">
        <v>156</v>
      </c>
      <c r="E3671" t="s">
        <v>329</v>
      </c>
      <c r="F3671" t="s">
        <v>329</v>
      </c>
      <c r="G3671" t="s">
        <v>329</v>
      </c>
      <c r="H3671" t="s">
        <v>329</v>
      </c>
      <c r="I3671" t="s">
        <v>329</v>
      </c>
      <c r="J3671" t="s">
        <v>329</v>
      </c>
    </row>
    <row r="3672" spans="1:10" x14ac:dyDescent="0.35">
      <c r="A3672" t="s">
        <v>337</v>
      </c>
      <c r="B3672" t="s">
        <v>464</v>
      </c>
      <c r="C3672" t="s">
        <v>69</v>
      </c>
      <c r="D3672" t="s">
        <v>170</v>
      </c>
      <c r="E3672">
        <v>20.047999999999998</v>
      </c>
      <c r="F3672">
        <v>20.506</v>
      </c>
      <c r="G3672">
        <v>20.963999999999999</v>
      </c>
      <c r="H3672">
        <v>21.420999999999999</v>
      </c>
      <c r="I3672">
        <v>21.876000000000001</v>
      </c>
      <c r="J3672">
        <v>22.329000000000001</v>
      </c>
    </row>
    <row r="3673" spans="1:10" x14ac:dyDescent="0.35">
      <c r="A3673" t="s">
        <v>337</v>
      </c>
      <c r="B3673" t="s">
        <v>464</v>
      </c>
      <c r="C3673" t="s">
        <v>91</v>
      </c>
      <c r="D3673" t="s">
        <v>359</v>
      </c>
      <c r="E3673" t="s">
        <v>329</v>
      </c>
      <c r="F3673" t="s">
        <v>329</v>
      </c>
      <c r="G3673" t="s">
        <v>329</v>
      </c>
      <c r="H3673" t="s">
        <v>329</v>
      </c>
      <c r="I3673" t="s">
        <v>329</v>
      </c>
      <c r="J3673" t="s">
        <v>329</v>
      </c>
    </row>
    <row r="3674" spans="1:10" x14ac:dyDescent="0.35">
      <c r="A3674" t="s">
        <v>337</v>
      </c>
      <c r="B3674" t="s">
        <v>464</v>
      </c>
      <c r="C3674" t="s">
        <v>390</v>
      </c>
      <c r="D3674" t="s">
        <v>473</v>
      </c>
      <c r="E3674" t="s">
        <v>329</v>
      </c>
      <c r="F3674" t="s">
        <v>329</v>
      </c>
      <c r="G3674" t="s">
        <v>329</v>
      </c>
      <c r="H3674" t="s">
        <v>329</v>
      </c>
      <c r="I3674" t="s">
        <v>329</v>
      </c>
      <c r="J3674" t="s">
        <v>329</v>
      </c>
    </row>
    <row r="3675" spans="1:10" x14ac:dyDescent="0.35">
      <c r="A3675" t="s">
        <v>337</v>
      </c>
      <c r="B3675" t="s">
        <v>464</v>
      </c>
      <c r="C3675" t="s">
        <v>70</v>
      </c>
      <c r="D3675" t="s">
        <v>447</v>
      </c>
      <c r="E3675" t="s">
        <v>329</v>
      </c>
      <c r="F3675" t="s">
        <v>329</v>
      </c>
      <c r="G3675" t="s">
        <v>329</v>
      </c>
      <c r="H3675" t="s">
        <v>329</v>
      </c>
      <c r="I3675" t="s">
        <v>329</v>
      </c>
      <c r="J3675" t="s">
        <v>329</v>
      </c>
    </row>
    <row r="3676" spans="1:10" x14ac:dyDescent="0.35">
      <c r="A3676" t="s">
        <v>337</v>
      </c>
      <c r="B3676" t="s">
        <v>464</v>
      </c>
      <c r="C3676" t="s">
        <v>77</v>
      </c>
      <c r="D3676" t="s">
        <v>426</v>
      </c>
      <c r="E3676">
        <v>1.05148163321043</v>
      </c>
      <c r="F3676">
        <v>7.3427070601804001</v>
      </c>
      <c r="G3676">
        <v>5.9120060249112498</v>
      </c>
      <c r="H3676">
        <v>5.39136388587516</v>
      </c>
      <c r="I3676">
        <v>5.1659023792521399</v>
      </c>
      <c r="J3676">
        <v>-0.55855936368925396</v>
      </c>
    </row>
    <row r="3677" spans="1:10" x14ac:dyDescent="0.35">
      <c r="A3677" t="s">
        <v>112</v>
      </c>
      <c r="B3677" t="s">
        <v>324</v>
      </c>
      <c r="C3677" t="s">
        <v>97</v>
      </c>
      <c r="D3677" t="s">
        <v>217</v>
      </c>
      <c r="E3677">
        <v>29.1</v>
      </c>
      <c r="F3677" t="s">
        <v>329</v>
      </c>
      <c r="G3677">
        <v>32.707949999999997</v>
      </c>
      <c r="H3677" t="s">
        <v>329</v>
      </c>
      <c r="I3677" t="s">
        <v>329</v>
      </c>
      <c r="J3677" t="s">
        <v>329</v>
      </c>
    </row>
    <row r="3678" spans="1:10" x14ac:dyDescent="0.35">
      <c r="A3678" t="s">
        <v>112</v>
      </c>
      <c r="B3678" t="s">
        <v>324</v>
      </c>
      <c r="C3678" t="s">
        <v>346</v>
      </c>
      <c r="D3678" t="s">
        <v>502</v>
      </c>
      <c r="E3678" t="s">
        <v>329</v>
      </c>
      <c r="F3678" t="s">
        <v>329</v>
      </c>
      <c r="G3678" t="s">
        <v>329</v>
      </c>
      <c r="H3678" t="s">
        <v>329</v>
      </c>
      <c r="I3678" t="s">
        <v>329</v>
      </c>
      <c r="J3678" t="s">
        <v>329</v>
      </c>
    </row>
    <row r="3679" spans="1:10" x14ac:dyDescent="0.35">
      <c r="A3679" t="s">
        <v>112</v>
      </c>
      <c r="B3679" t="s">
        <v>324</v>
      </c>
      <c r="C3679" t="s">
        <v>313</v>
      </c>
      <c r="D3679" t="s">
        <v>277</v>
      </c>
      <c r="E3679" t="s">
        <v>329</v>
      </c>
      <c r="F3679" t="s">
        <v>329</v>
      </c>
      <c r="G3679" t="s">
        <v>329</v>
      </c>
      <c r="H3679" t="s">
        <v>329</v>
      </c>
      <c r="I3679" t="s">
        <v>329</v>
      </c>
      <c r="J3679" t="s">
        <v>329</v>
      </c>
    </row>
    <row r="3680" spans="1:10" x14ac:dyDescent="0.35">
      <c r="A3680" t="s">
        <v>112</v>
      </c>
      <c r="B3680" t="s">
        <v>324</v>
      </c>
      <c r="C3680" t="s">
        <v>198</v>
      </c>
      <c r="D3680" t="s">
        <v>59</v>
      </c>
      <c r="E3680" t="s">
        <v>329</v>
      </c>
      <c r="F3680" t="s">
        <v>329</v>
      </c>
      <c r="G3680" t="s">
        <v>329</v>
      </c>
      <c r="H3680" t="s">
        <v>329</v>
      </c>
      <c r="I3680" t="s">
        <v>329</v>
      </c>
      <c r="J3680" t="s">
        <v>329</v>
      </c>
    </row>
    <row r="3681" spans="1:10" x14ac:dyDescent="0.35">
      <c r="A3681" t="s">
        <v>112</v>
      </c>
      <c r="B3681" t="s">
        <v>324</v>
      </c>
      <c r="C3681" t="s">
        <v>232</v>
      </c>
      <c r="D3681" t="s">
        <v>215</v>
      </c>
      <c r="E3681" t="s">
        <v>329</v>
      </c>
      <c r="F3681" t="s">
        <v>329</v>
      </c>
      <c r="G3681" t="s">
        <v>329</v>
      </c>
      <c r="H3681" t="s">
        <v>329</v>
      </c>
      <c r="I3681" t="s">
        <v>329</v>
      </c>
      <c r="J3681" t="s">
        <v>329</v>
      </c>
    </row>
    <row r="3682" spans="1:10" x14ac:dyDescent="0.35">
      <c r="A3682" t="s">
        <v>112</v>
      </c>
      <c r="B3682" t="s">
        <v>324</v>
      </c>
      <c r="C3682" t="s">
        <v>293</v>
      </c>
      <c r="D3682" t="s">
        <v>258</v>
      </c>
      <c r="E3682" t="s">
        <v>329</v>
      </c>
      <c r="F3682" t="s">
        <v>329</v>
      </c>
      <c r="G3682" t="s">
        <v>329</v>
      </c>
      <c r="H3682" t="s">
        <v>329</v>
      </c>
      <c r="I3682" t="s">
        <v>329</v>
      </c>
      <c r="J3682" t="s">
        <v>329</v>
      </c>
    </row>
    <row r="3683" spans="1:10" x14ac:dyDescent="0.35">
      <c r="A3683" t="s">
        <v>112</v>
      </c>
      <c r="B3683" t="s">
        <v>324</v>
      </c>
      <c r="C3683" t="s">
        <v>367</v>
      </c>
      <c r="D3683" t="s">
        <v>0</v>
      </c>
      <c r="E3683" t="s">
        <v>329</v>
      </c>
      <c r="F3683" t="s">
        <v>329</v>
      </c>
      <c r="G3683" t="s">
        <v>329</v>
      </c>
      <c r="H3683" t="s">
        <v>329</v>
      </c>
      <c r="I3683" t="s">
        <v>329</v>
      </c>
      <c r="J3683" t="s">
        <v>329</v>
      </c>
    </row>
    <row r="3684" spans="1:10" x14ac:dyDescent="0.35">
      <c r="A3684" t="s">
        <v>112</v>
      </c>
      <c r="B3684" t="s">
        <v>324</v>
      </c>
      <c r="C3684" t="s">
        <v>301</v>
      </c>
      <c r="D3684" t="s">
        <v>209</v>
      </c>
      <c r="E3684" t="s">
        <v>329</v>
      </c>
      <c r="F3684" t="s">
        <v>329</v>
      </c>
      <c r="G3684" t="s">
        <v>329</v>
      </c>
      <c r="H3684" t="s">
        <v>329</v>
      </c>
      <c r="I3684" t="s">
        <v>329</v>
      </c>
      <c r="J3684" t="s">
        <v>329</v>
      </c>
    </row>
    <row r="3685" spans="1:10" x14ac:dyDescent="0.35">
      <c r="A3685" t="s">
        <v>112</v>
      </c>
      <c r="B3685" t="s">
        <v>324</v>
      </c>
      <c r="C3685" t="s">
        <v>516</v>
      </c>
      <c r="D3685" t="s">
        <v>428</v>
      </c>
      <c r="E3685" t="s">
        <v>329</v>
      </c>
      <c r="F3685" t="s">
        <v>329</v>
      </c>
      <c r="G3685" t="s">
        <v>329</v>
      </c>
      <c r="H3685" t="s">
        <v>329</v>
      </c>
      <c r="I3685" t="s">
        <v>329</v>
      </c>
      <c r="J3685" t="s">
        <v>329</v>
      </c>
    </row>
    <row r="3686" spans="1:10" x14ac:dyDescent="0.35">
      <c r="A3686" t="s">
        <v>112</v>
      </c>
      <c r="B3686" t="s">
        <v>324</v>
      </c>
      <c r="C3686" t="s">
        <v>184</v>
      </c>
      <c r="D3686" t="s">
        <v>488</v>
      </c>
      <c r="E3686" t="s">
        <v>329</v>
      </c>
      <c r="F3686" t="s">
        <v>329</v>
      </c>
      <c r="G3686" t="s">
        <v>329</v>
      </c>
      <c r="H3686" t="s">
        <v>329</v>
      </c>
      <c r="I3686" t="s">
        <v>329</v>
      </c>
      <c r="J3686" t="s">
        <v>329</v>
      </c>
    </row>
    <row r="3687" spans="1:10" x14ac:dyDescent="0.35">
      <c r="A3687" t="s">
        <v>112</v>
      </c>
      <c r="B3687" t="s">
        <v>324</v>
      </c>
      <c r="C3687" t="s">
        <v>297</v>
      </c>
      <c r="D3687" t="s">
        <v>14</v>
      </c>
      <c r="E3687" t="s">
        <v>329</v>
      </c>
      <c r="F3687" t="s">
        <v>329</v>
      </c>
      <c r="G3687" t="s">
        <v>329</v>
      </c>
      <c r="H3687" t="s">
        <v>329</v>
      </c>
      <c r="I3687" t="s">
        <v>329</v>
      </c>
      <c r="J3687" t="s">
        <v>329</v>
      </c>
    </row>
    <row r="3688" spans="1:10" x14ac:dyDescent="0.35">
      <c r="A3688" t="s">
        <v>112</v>
      </c>
      <c r="B3688" t="s">
        <v>324</v>
      </c>
      <c r="C3688" t="s">
        <v>431</v>
      </c>
      <c r="D3688" t="s">
        <v>216</v>
      </c>
      <c r="E3688">
        <v>93.571005256698598</v>
      </c>
      <c r="F3688">
        <v>94.195268793018997</v>
      </c>
      <c r="G3688" t="s">
        <v>329</v>
      </c>
      <c r="H3688" t="s">
        <v>329</v>
      </c>
      <c r="I3688" t="s">
        <v>329</v>
      </c>
      <c r="J3688" t="s">
        <v>329</v>
      </c>
    </row>
    <row r="3689" spans="1:10" x14ac:dyDescent="0.35">
      <c r="A3689" t="s">
        <v>112</v>
      </c>
      <c r="B3689" t="s">
        <v>324</v>
      </c>
      <c r="C3689" t="s">
        <v>446</v>
      </c>
      <c r="D3689" t="s">
        <v>252</v>
      </c>
      <c r="E3689">
        <v>100</v>
      </c>
      <c r="F3689">
        <v>100</v>
      </c>
      <c r="G3689">
        <v>100</v>
      </c>
      <c r="H3689">
        <v>100</v>
      </c>
      <c r="I3689" t="s">
        <v>329</v>
      </c>
      <c r="J3689" t="s">
        <v>329</v>
      </c>
    </row>
    <row r="3690" spans="1:10" x14ac:dyDescent="0.35">
      <c r="A3690" t="s">
        <v>112</v>
      </c>
      <c r="B3690" t="s">
        <v>324</v>
      </c>
      <c r="C3690" t="s">
        <v>398</v>
      </c>
      <c r="D3690" t="s">
        <v>163</v>
      </c>
      <c r="E3690" t="s">
        <v>329</v>
      </c>
      <c r="F3690" t="s">
        <v>329</v>
      </c>
      <c r="G3690" t="s">
        <v>329</v>
      </c>
      <c r="H3690" t="s">
        <v>329</v>
      </c>
      <c r="I3690" t="s">
        <v>329</v>
      </c>
      <c r="J3690" t="s">
        <v>329</v>
      </c>
    </row>
    <row r="3691" spans="1:10" x14ac:dyDescent="0.35">
      <c r="A3691" t="s">
        <v>112</v>
      </c>
      <c r="B3691" t="s">
        <v>324</v>
      </c>
      <c r="C3691" t="s">
        <v>9</v>
      </c>
      <c r="D3691" t="s">
        <v>457</v>
      </c>
      <c r="E3691" t="s">
        <v>329</v>
      </c>
      <c r="F3691" t="s">
        <v>329</v>
      </c>
      <c r="G3691" t="s">
        <v>329</v>
      </c>
      <c r="H3691" t="s">
        <v>329</v>
      </c>
      <c r="I3691" t="s">
        <v>329</v>
      </c>
      <c r="J3691" t="s">
        <v>329</v>
      </c>
    </row>
    <row r="3692" spans="1:10" x14ac:dyDescent="0.35">
      <c r="A3692" t="s">
        <v>112</v>
      </c>
      <c r="B3692" t="s">
        <v>324</v>
      </c>
      <c r="C3692" t="s">
        <v>5</v>
      </c>
      <c r="D3692" t="s">
        <v>156</v>
      </c>
      <c r="E3692" t="s">
        <v>329</v>
      </c>
      <c r="F3692" t="s">
        <v>329</v>
      </c>
      <c r="G3692" t="s">
        <v>329</v>
      </c>
      <c r="H3692" t="s">
        <v>329</v>
      </c>
      <c r="I3692" t="s">
        <v>329</v>
      </c>
      <c r="J3692" t="s">
        <v>329</v>
      </c>
    </row>
    <row r="3693" spans="1:10" x14ac:dyDescent="0.35">
      <c r="A3693" t="s">
        <v>112</v>
      </c>
      <c r="B3693" t="s">
        <v>324</v>
      </c>
      <c r="C3693" t="s">
        <v>69</v>
      </c>
      <c r="D3693" t="s">
        <v>170</v>
      </c>
      <c r="E3693">
        <v>37.259</v>
      </c>
      <c r="F3693">
        <v>37.701999999999998</v>
      </c>
      <c r="G3693">
        <v>38.152999999999999</v>
      </c>
      <c r="H3693">
        <v>38.612000000000002</v>
      </c>
      <c r="I3693">
        <v>39.078000000000003</v>
      </c>
      <c r="J3693">
        <v>39.551000000000002</v>
      </c>
    </row>
    <row r="3694" spans="1:10" x14ac:dyDescent="0.35">
      <c r="A3694" t="s">
        <v>112</v>
      </c>
      <c r="B3694" t="s">
        <v>324</v>
      </c>
      <c r="C3694" t="s">
        <v>91</v>
      </c>
      <c r="D3694" t="s">
        <v>359</v>
      </c>
      <c r="E3694" t="s">
        <v>329</v>
      </c>
      <c r="F3694" t="s">
        <v>329</v>
      </c>
      <c r="G3694" t="s">
        <v>329</v>
      </c>
      <c r="H3694" t="s">
        <v>329</v>
      </c>
      <c r="I3694" t="s">
        <v>329</v>
      </c>
      <c r="J3694" t="s">
        <v>329</v>
      </c>
    </row>
    <row r="3695" spans="1:10" x14ac:dyDescent="0.35">
      <c r="A3695" t="s">
        <v>112</v>
      </c>
      <c r="B3695" t="s">
        <v>324</v>
      </c>
      <c r="C3695" t="s">
        <v>390</v>
      </c>
      <c r="D3695" t="s">
        <v>473</v>
      </c>
      <c r="E3695" t="s">
        <v>329</v>
      </c>
      <c r="F3695" t="s">
        <v>329</v>
      </c>
      <c r="G3695" t="s">
        <v>329</v>
      </c>
      <c r="H3695" t="s">
        <v>329</v>
      </c>
      <c r="I3695" t="s">
        <v>329</v>
      </c>
      <c r="J3695" t="s">
        <v>329</v>
      </c>
    </row>
    <row r="3696" spans="1:10" x14ac:dyDescent="0.35">
      <c r="A3696" t="s">
        <v>112</v>
      </c>
      <c r="B3696" t="s">
        <v>324</v>
      </c>
      <c r="C3696" t="s">
        <v>70</v>
      </c>
      <c r="D3696" t="s">
        <v>447</v>
      </c>
      <c r="E3696" t="s">
        <v>329</v>
      </c>
      <c r="F3696" t="s">
        <v>329</v>
      </c>
      <c r="G3696" t="s">
        <v>329</v>
      </c>
      <c r="H3696" t="s">
        <v>329</v>
      </c>
      <c r="I3696" t="s">
        <v>329</v>
      </c>
      <c r="J3696" t="s">
        <v>329</v>
      </c>
    </row>
    <row r="3697" spans="1:10" x14ac:dyDescent="0.35">
      <c r="A3697" t="s">
        <v>112</v>
      </c>
      <c r="B3697" t="s">
        <v>324</v>
      </c>
      <c r="C3697" t="s">
        <v>77</v>
      </c>
      <c r="D3697" t="s">
        <v>426</v>
      </c>
      <c r="E3697" t="s">
        <v>329</v>
      </c>
      <c r="F3697" t="s">
        <v>329</v>
      </c>
      <c r="G3697" t="s">
        <v>329</v>
      </c>
      <c r="H3697" t="s">
        <v>329</v>
      </c>
      <c r="I3697" t="s">
        <v>329</v>
      </c>
      <c r="J3697" t="s">
        <v>329</v>
      </c>
    </row>
    <row r="3698" spans="1:10" x14ac:dyDescent="0.35">
      <c r="A3698" t="s">
        <v>110</v>
      </c>
      <c r="B3698" t="s">
        <v>494</v>
      </c>
      <c r="C3698" t="s">
        <v>97</v>
      </c>
      <c r="D3698" t="s">
        <v>217</v>
      </c>
      <c r="E3698">
        <v>82.7</v>
      </c>
      <c r="F3698" t="s">
        <v>329</v>
      </c>
      <c r="G3698">
        <v>85.4</v>
      </c>
      <c r="H3698" t="s">
        <v>329</v>
      </c>
      <c r="I3698" t="s">
        <v>329</v>
      </c>
      <c r="J3698" t="s">
        <v>329</v>
      </c>
    </row>
    <row r="3699" spans="1:10" x14ac:dyDescent="0.35">
      <c r="A3699" t="s">
        <v>110</v>
      </c>
      <c r="B3699" t="s">
        <v>494</v>
      </c>
      <c r="C3699" t="s">
        <v>346</v>
      </c>
      <c r="D3699" t="s">
        <v>502</v>
      </c>
      <c r="E3699">
        <v>2.4009446623645667</v>
      </c>
      <c r="F3699">
        <v>2.642665955644687</v>
      </c>
      <c r="G3699">
        <v>2.3536067621194983</v>
      </c>
      <c r="H3699">
        <v>2.7540792010473858</v>
      </c>
      <c r="I3699" t="s">
        <v>329</v>
      </c>
      <c r="J3699" t="s">
        <v>329</v>
      </c>
    </row>
    <row r="3700" spans="1:10" x14ac:dyDescent="0.35">
      <c r="A3700" t="s">
        <v>110</v>
      </c>
      <c r="B3700" t="s">
        <v>494</v>
      </c>
      <c r="C3700" t="s">
        <v>313</v>
      </c>
      <c r="D3700" t="s">
        <v>277</v>
      </c>
      <c r="E3700">
        <v>3.3440622802280866</v>
      </c>
      <c r="F3700">
        <v>3.3293260879139508</v>
      </c>
      <c r="G3700">
        <v>3.3636855507609607</v>
      </c>
      <c r="H3700">
        <v>3.3357187041863132</v>
      </c>
      <c r="I3700" t="s">
        <v>329</v>
      </c>
      <c r="J3700" t="s">
        <v>329</v>
      </c>
    </row>
    <row r="3701" spans="1:10" x14ac:dyDescent="0.35">
      <c r="A3701" t="s">
        <v>110</v>
      </c>
      <c r="B3701" t="s">
        <v>494</v>
      </c>
      <c r="C3701" t="s">
        <v>198</v>
      </c>
      <c r="D3701" t="s">
        <v>59</v>
      </c>
      <c r="E3701">
        <v>10.287947870053626</v>
      </c>
      <c r="F3701">
        <v>10.375328550269563</v>
      </c>
      <c r="G3701">
        <v>10.709603959936768</v>
      </c>
      <c r="H3701">
        <v>10.804963491472348</v>
      </c>
      <c r="I3701" t="s">
        <v>329</v>
      </c>
      <c r="J3701" t="s">
        <v>329</v>
      </c>
    </row>
    <row r="3702" spans="1:10" x14ac:dyDescent="0.35">
      <c r="A3702" t="s">
        <v>110</v>
      </c>
      <c r="B3702" t="s">
        <v>494</v>
      </c>
      <c r="C3702" t="s">
        <v>232</v>
      </c>
      <c r="D3702" t="s">
        <v>215</v>
      </c>
      <c r="E3702">
        <v>-15.650483248250966</v>
      </c>
      <c r="F3702">
        <v>-14.367088346770466</v>
      </c>
      <c r="G3702">
        <v>-18.163447211178426</v>
      </c>
      <c r="H3702">
        <v>-17.306355048252222</v>
      </c>
      <c r="I3702" t="s">
        <v>329</v>
      </c>
      <c r="J3702" t="s">
        <v>329</v>
      </c>
    </row>
    <row r="3703" spans="1:10" x14ac:dyDescent="0.35">
      <c r="A3703" t="s">
        <v>110</v>
      </c>
      <c r="B3703" t="s">
        <v>494</v>
      </c>
      <c r="C3703" t="s">
        <v>293</v>
      </c>
      <c r="D3703" t="s">
        <v>258</v>
      </c>
      <c r="E3703" t="s">
        <v>329</v>
      </c>
      <c r="F3703" t="s">
        <v>329</v>
      </c>
      <c r="G3703" t="s">
        <v>329</v>
      </c>
      <c r="H3703" t="s">
        <v>329</v>
      </c>
      <c r="I3703" t="s">
        <v>329</v>
      </c>
      <c r="J3703" t="s">
        <v>329</v>
      </c>
    </row>
    <row r="3704" spans="1:10" x14ac:dyDescent="0.35">
      <c r="A3704" t="s">
        <v>110</v>
      </c>
      <c r="B3704" t="s">
        <v>494</v>
      </c>
      <c r="C3704" t="s">
        <v>367</v>
      </c>
      <c r="D3704" t="s">
        <v>0</v>
      </c>
      <c r="E3704">
        <v>2792.3637215647905</v>
      </c>
      <c r="F3704">
        <v>2767.8564548975964</v>
      </c>
      <c r="G3704">
        <v>2680.5415179479269</v>
      </c>
      <c r="H3704">
        <v>2655.8501717619738</v>
      </c>
      <c r="I3704" t="s">
        <v>329</v>
      </c>
      <c r="J3704" t="s">
        <v>329</v>
      </c>
    </row>
    <row r="3705" spans="1:10" x14ac:dyDescent="0.35">
      <c r="A3705" t="s">
        <v>110</v>
      </c>
      <c r="B3705" t="s">
        <v>494</v>
      </c>
      <c r="C3705" t="s">
        <v>301</v>
      </c>
      <c r="D3705" t="s">
        <v>209</v>
      </c>
      <c r="E3705">
        <v>87.461241408429174</v>
      </c>
      <c r="F3705">
        <v>87.167285600983519</v>
      </c>
      <c r="G3705">
        <v>87.244957554236606</v>
      </c>
      <c r="H3705">
        <v>86.714960617837448</v>
      </c>
      <c r="I3705" t="s">
        <v>329</v>
      </c>
      <c r="J3705" t="s">
        <v>329</v>
      </c>
    </row>
    <row r="3706" spans="1:10" x14ac:dyDescent="0.35">
      <c r="A3706" t="s">
        <v>110</v>
      </c>
      <c r="B3706" t="s">
        <v>494</v>
      </c>
      <c r="C3706" t="s">
        <v>516</v>
      </c>
      <c r="D3706" t="s">
        <v>428</v>
      </c>
      <c r="E3706">
        <v>4.3254108627220873</v>
      </c>
      <c r="F3706">
        <v>4.4831431303864813</v>
      </c>
      <c r="G3706">
        <v>4.6473200044893659</v>
      </c>
      <c r="H3706">
        <v>4.7407725856139864</v>
      </c>
      <c r="I3706">
        <v>4.5792680347100241</v>
      </c>
      <c r="J3706" t="s">
        <v>329</v>
      </c>
    </row>
    <row r="3707" spans="1:10" x14ac:dyDescent="0.35">
      <c r="A3707" t="s">
        <v>110</v>
      </c>
      <c r="B3707" t="s">
        <v>494</v>
      </c>
      <c r="C3707" t="s">
        <v>184</v>
      </c>
      <c r="D3707" t="s">
        <v>488</v>
      </c>
      <c r="E3707">
        <v>6000000</v>
      </c>
      <c r="F3707" t="s">
        <v>329</v>
      </c>
      <c r="G3707">
        <v>5663700000</v>
      </c>
      <c r="H3707">
        <v>3132000000</v>
      </c>
      <c r="I3707" t="s">
        <v>329</v>
      </c>
      <c r="J3707">
        <v>3973250000</v>
      </c>
    </row>
    <row r="3708" spans="1:10" x14ac:dyDescent="0.35">
      <c r="A3708" t="s">
        <v>110</v>
      </c>
      <c r="B3708" t="s">
        <v>494</v>
      </c>
      <c r="C3708" t="s">
        <v>297</v>
      </c>
      <c r="D3708" t="s">
        <v>14</v>
      </c>
      <c r="E3708" t="s">
        <v>329</v>
      </c>
      <c r="F3708" t="s">
        <v>329</v>
      </c>
      <c r="G3708" t="s">
        <v>329</v>
      </c>
      <c r="H3708" t="s">
        <v>329</v>
      </c>
      <c r="I3708" t="s">
        <v>329</v>
      </c>
      <c r="J3708" t="s">
        <v>329</v>
      </c>
    </row>
    <row r="3709" spans="1:10" x14ac:dyDescent="0.35">
      <c r="A3709" t="s">
        <v>110</v>
      </c>
      <c r="B3709" t="s">
        <v>494</v>
      </c>
      <c r="C3709" t="s">
        <v>431</v>
      </c>
      <c r="D3709" t="s">
        <v>216</v>
      </c>
      <c r="E3709">
        <v>16.882196564559798</v>
      </c>
      <c r="F3709">
        <v>17.1091514799534</v>
      </c>
      <c r="G3709">
        <v>16.933814080866199</v>
      </c>
      <c r="H3709" t="s">
        <v>329</v>
      </c>
      <c r="I3709" t="s">
        <v>329</v>
      </c>
      <c r="J3709" t="s">
        <v>329</v>
      </c>
    </row>
    <row r="3710" spans="1:10" x14ac:dyDescent="0.35">
      <c r="A3710" t="s">
        <v>110</v>
      </c>
      <c r="B3710" t="s">
        <v>494</v>
      </c>
      <c r="C3710" t="s">
        <v>446</v>
      </c>
      <c r="D3710" t="s">
        <v>252</v>
      </c>
      <c r="E3710">
        <v>11.103892085885773</v>
      </c>
      <c r="F3710">
        <v>12.733125424566172</v>
      </c>
      <c r="G3710">
        <v>12.556802734299142</v>
      </c>
      <c r="H3710">
        <v>13.740778784200206</v>
      </c>
      <c r="I3710" t="s">
        <v>329</v>
      </c>
      <c r="J3710" t="s">
        <v>329</v>
      </c>
    </row>
    <row r="3711" spans="1:10" x14ac:dyDescent="0.35">
      <c r="A3711" t="s">
        <v>110</v>
      </c>
      <c r="B3711" t="s">
        <v>494</v>
      </c>
      <c r="C3711" t="s">
        <v>398</v>
      </c>
      <c r="D3711" t="s">
        <v>163</v>
      </c>
      <c r="E3711">
        <v>10.602598220365719</v>
      </c>
      <c r="F3711">
        <v>11.580875729575338</v>
      </c>
      <c r="G3711">
        <v>12.489555085417232</v>
      </c>
      <c r="H3711">
        <v>11.320388018355795</v>
      </c>
      <c r="I3711">
        <v>10.989860886171122</v>
      </c>
      <c r="J3711">
        <v>11.883851461224994</v>
      </c>
    </row>
    <row r="3712" spans="1:10" x14ac:dyDescent="0.35">
      <c r="A3712" t="s">
        <v>110</v>
      </c>
      <c r="B3712" t="s">
        <v>494</v>
      </c>
      <c r="C3712" t="s">
        <v>9</v>
      </c>
      <c r="D3712" t="s">
        <v>457</v>
      </c>
      <c r="E3712">
        <v>19.095933248858117</v>
      </c>
      <c r="F3712">
        <v>20.843128067097936</v>
      </c>
      <c r="G3712">
        <v>22.067073695574564</v>
      </c>
      <c r="H3712">
        <v>21.59051492949958</v>
      </c>
      <c r="I3712">
        <v>23.38182690467168</v>
      </c>
      <c r="J3712">
        <v>17.587396617683378</v>
      </c>
    </row>
    <row r="3713" spans="1:10" x14ac:dyDescent="0.35">
      <c r="A3713" t="s">
        <v>110</v>
      </c>
      <c r="B3713" t="s">
        <v>494</v>
      </c>
      <c r="C3713" t="s">
        <v>5</v>
      </c>
      <c r="D3713" t="s">
        <v>156</v>
      </c>
      <c r="E3713">
        <v>1.1399999999999999</v>
      </c>
      <c r="F3713" t="s">
        <v>329</v>
      </c>
      <c r="G3713">
        <v>1.42</v>
      </c>
      <c r="H3713" t="s">
        <v>329</v>
      </c>
      <c r="I3713">
        <v>1.17</v>
      </c>
      <c r="J3713" t="s">
        <v>329</v>
      </c>
    </row>
    <row r="3714" spans="1:10" x14ac:dyDescent="0.35">
      <c r="A3714" t="s">
        <v>110</v>
      </c>
      <c r="B3714" t="s">
        <v>494</v>
      </c>
      <c r="C3714" t="s">
        <v>69</v>
      </c>
      <c r="D3714" t="s">
        <v>170</v>
      </c>
      <c r="E3714">
        <v>62.218000000000004</v>
      </c>
      <c r="F3714">
        <v>62.746000000000002</v>
      </c>
      <c r="G3714">
        <v>63.271999999999998</v>
      </c>
      <c r="H3714">
        <v>63.787999999999997</v>
      </c>
      <c r="I3714">
        <v>64.298000000000002</v>
      </c>
      <c r="J3714">
        <v>64.801000000000002</v>
      </c>
    </row>
    <row r="3715" spans="1:10" x14ac:dyDescent="0.35">
      <c r="A3715" t="s">
        <v>110</v>
      </c>
      <c r="B3715" t="s">
        <v>494</v>
      </c>
      <c r="C3715" t="s">
        <v>91</v>
      </c>
      <c r="D3715" t="s">
        <v>359</v>
      </c>
      <c r="E3715">
        <v>14.37752018149315</v>
      </c>
      <c r="F3715">
        <v>13.312766113639702</v>
      </c>
      <c r="G3715">
        <v>12.999752120697785</v>
      </c>
      <c r="H3715">
        <v>13.039210770426454</v>
      </c>
      <c r="I3715">
        <v>13.535909098484147</v>
      </c>
      <c r="J3715">
        <v>13.217711679608849</v>
      </c>
    </row>
    <row r="3716" spans="1:10" x14ac:dyDescent="0.35">
      <c r="A3716" t="s">
        <v>110</v>
      </c>
      <c r="B3716" t="s">
        <v>494</v>
      </c>
      <c r="C3716" t="s">
        <v>390</v>
      </c>
      <c r="D3716" t="s">
        <v>473</v>
      </c>
      <c r="E3716">
        <v>67.210705209911609</v>
      </c>
      <c r="F3716">
        <v>67.560820731170153</v>
      </c>
      <c r="G3716">
        <v>67.992065134633918</v>
      </c>
      <c r="H3716">
        <v>67.834946223080209</v>
      </c>
      <c r="I3716">
        <v>67.840934042078558</v>
      </c>
      <c r="J3716">
        <v>68.730395909312222</v>
      </c>
    </row>
    <row r="3717" spans="1:10" x14ac:dyDescent="0.35">
      <c r="A3717" t="s">
        <v>110</v>
      </c>
      <c r="B3717" t="s">
        <v>494</v>
      </c>
      <c r="C3717" t="s">
        <v>70</v>
      </c>
      <c r="D3717" t="s">
        <v>447</v>
      </c>
      <c r="E3717">
        <v>2.6296064709041795</v>
      </c>
      <c r="F3717">
        <v>2.5365218029657908</v>
      </c>
      <c r="G3717">
        <v>2.4069182533612876</v>
      </c>
      <c r="H3717">
        <v>2.3224672198962066</v>
      </c>
      <c r="I3717">
        <v>2.42711421192831</v>
      </c>
      <c r="J3717">
        <v>2.3697619819645146</v>
      </c>
    </row>
    <row r="3718" spans="1:10" x14ac:dyDescent="0.35">
      <c r="A3718" t="s">
        <v>110</v>
      </c>
      <c r="B3718" t="s">
        <v>494</v>
      </c>
      <c r="C3718" t="s">
        <v>77</v>
      </c>
      <c r="D3718" t="s">
        <v>426</v>
      </c>
      <c r="E3718">
        <v>4.2623435498177198</v>
      </c>
      <c r="F3718">
        <v>4.9955101847913896</v>
      </c>
      <c r="G3718">
        <v>5.6535830032408603</v>
      </c>
      <c r="H3718">
        <v>5.4452794819355796</v>
      </c>
      <c r="I3718">
        <v>6.3752590088874204</v>
      </c>
      <c r="J3718">
        <v>4.5882710422360899</v>
      </c>
    </row>
    <row r="3719" spans="1:10" x14ac:dyDescent="0.35">
      <c r="A3719" t="s">
        <v>81</v>
      </c>
      <c r="B3719" t="s">
        <v>250</v>
      </c>
      <c r="C3719" t="s">
        <v>97</v>
      </c>
      <c r="D3719" t="s">
        <v>217</v>
      </c>
      <c r="E3719">
        <v>1.5</v>
      </c>
      <c r="F3719" t="s">
        <v>329</v>
      </c>
      <c r="G3719">
        <v>5.0625580000000001</v>
      </c>
      <c r="H3719" t="s">
        <v>329</v>
      </c>
      <c r="I3719" t="s">
        <v>329</v>
      </c>
      <c r="J3719" t="s">
        <v>329</v>
      </c>
    </row>
    <row r="3720" spans="1:10" x14ac:dyDescent="0.35">
      <c r="A3720" t="s">
        <v>81</v>
      </c>
      <c r="B3720" t="s">
        <v>250</v>
      </c>
      <c r="C3720" t="s">
        <v>346</v>
      </c>
      <c r="D3720" t="s">
        <v>502</v>
      </c>
      <c r="E3720" t="s">
        <v>329</v>
      </c>
      <c r="F3720" t="s">
        <v>329</v>
      </c>
      <c r="G3720">
        <v>2.6710853458356693E-2</v>
      </c>
      <c r="H3720">
        <v>2.5400575943291735E-2</v>
      </c>
      <c r="I3720" t="s">
        <v>329</v>
      </c>
      <c r="J3720" t="s">
        <v>329</v>
      </c>
    </row>
    <row r="3721" spans="1:10" x14ac:dyDescent="0.35">
      <c r="A3721" t="s">
        <v>81</v>
      </c>
      <c r="B3721" t="s">
        <v>250</v>
      </c>
      <c r="C3721" t="s">
        <v>313</v>
      </c>
      <c r="D3721" t="s">
        <v>277</v>
      </c>
      <c r="E3721" t="s">
        <v>329</v>
      </c>
      <c r="F3721" t="s">
        <v>329</v>
      </c>
      <c r="G3721">
        <v>2.0671731375779778</v>
      </c>
      <c r="H3721">
        <v>2.1390607694011665</v>
      </c>
      <c r="I3721" t="s">
        <v>329</v>
      </c>
      <c r="J3721" t="s">
        <v>329</v>
      </c>
    </row>
    <row r="3722" spans="1:10" x14ac:dyDescent="0.35">
      <c r="A3722" t="s">
        <v>81</v>
      </c>
      <c r="B3722" t="s">
        <v>250</v>
      </c>
      <c r="C3722" t="s">
        <v>198</v>
      </c>
      <c r="D3722" t="s">
        <v>59</v>
      </c>
      <c r="E3722" t="s">
        <v>329</v>
      </c>
      <c r="F3722" t="s">
        <v>329</v>
      </c>
      <c r="G3722">
        <v>29.9049745858653</v>
      </c>
      <c r="H3722">
        <v>27.598759506756259</v>
      </c>
      <c r="I3722" t="s">
        <v>329</v>
      </c>
      <c r="J3722" t="s">
        <v>329</v>
      </c>
    </row>
    <row r="3723" spans="1:10" x14ac:dyDescent="0.35">
      <c r="A3723" t="s">
        <v>81</v>
      </c>
      <c r="B3723" t="s">
        <v>250</v>
      </c>
      <c r="C3723" t="s">
        <v>232</v>
      </c>
      <c r="D3723" t="s">
        <v>215</v>
      </c>
      <c r="E3723" t="s">
        <v>329</v>
      </c>
      <c r="F3723" t="s">
        <v>329</v>
      </c>
      <c r="G3723">
        <v>-174.97488092705296</v>
      </c>
      <c r="H3723">
        <v>-671.79369415934445</v>
      </c>
      <c r="I3723" t="s">
        <v>329</v>
      </c>
      <c r="J3723" t="s">
        <v>329</v>
      </c>
    </row>
    <row r="3724" spans="1:10" x14ac:dyDescent="0.35">
      <c r="A3724" t="s">
        <v>81</v>
      </c>
      <c r="B3724" t="s">
        <v>250</v>
      </c>
      <c r="C3724" t="s">
        <v>293</v>
      </c>
      <c r="D3724" t="s">
        <v>258</v>
      </c>
      <c r="E3724" t="s">
        <v>329</v>
      </c>
      <c r="F3724" t="s">
        <v>329</v>
      </c>
      <c r="G3724" t="s">
        <v>329</v>
      </c>
      <c r="H3724" t="s">
        <v>329</v>
      </c>
      <c r="I3724" t="s">
        <v>329</v>
      </c>
      <c r="J3724" t="s">
        <v>329</v>
      </c>
    </row>
    <row r="3725" spans="1:10" x14ac:dyDescent="0.35">
      <c r="A3725" t="s">
        <v>81</v>
      </c>
      <c r="B3725" t="s">
        <v>250</v>
      </c>
      <c r="C3725" t="s">
        <v>367</v>
      </c>
      <c r="D3725" t="s">
        <v>0</v>
      </c>
      <c r="E3725" t="s">
        <v>329</v>
      </c>
      <c r="F3725" t="s">
        <v>329</v>
      </c>
      <c r="G3725">
        <v>58.64266535696563</v>
      </c>
      <c r="H3725">
        <v>59.120065724854868</v>
      </c>
      <c r="I3725" t="s">
        <v>329</v>
      </c>
      <c r="J3725" t="s">
        <v>329</v>
      </c>
    </row>
    <row r="3726" spans="1:10" x14ac:dyDescent="0.35">
      <c r="A3726" t="s">
        <v>81</v>
      </c>
      <c r="B3726" t="s">
        <v>250</v>
      </c>
      <c r="C3726" t="s">
        <v>301</v>
      </c>
      <c r="D3726" t="s">
        <v>209</v>
      </c>
      <c r="E3726" t="s">
        <v>329</v>
      </c>
      <c r="F3726" t="s">
        <v>329</v>
      </c>
      <c r="G3726">
        <v>70.068469856335994</v>
      </c>
      <c r="H3726">
        <v>72.375987595067556</v>
      </c>
      <c r="I3726" t="s">
        <v>329</v>
      </c>
      <c r="J3726" t="s">
        <v>329</v>
      </c>
    </row>
    <row r="3727" spans="1:10" x14ac:dyDescent="0.35">
      <c r="A3727" t="s">
        <v>81</v>
      </c>
      <c r="B3727" t="s">
        <v>250</v>
      </c>
      <c r="C3727" t="s">
        <v>516</v>
      </c>
      <c r="D3727" t="s">
        <v>428</v>
      </c>
      <c r="E3727" t="s">
        <v>329</v>
      </c>
      <c r="F3727" t="s">
        <v>329</v>
      </c>
      <c r="G3727">
        <v>30.464615066493142</v>
      </c>
      <c r="H3727">
        <v>32.773909443783111</v>
      </c>
      <c r="I3727">
        <v>32.762800928411124</v>
      </c>
      <c r="J3727" t="s">
        <v>329</v>
      </c>
    </row>
    <row r="3728" spans="1:10" x14ac:dyDescent="0.35">
      <c r="A3728" t="s">
        <v>81</v>
      </c>
      <c r="B3728" t="s">
        <v>250</v>
      </c>
      <c r="C3728" t="s">
        <v>184</v>
      </c>
      <c r="D3728" t="s">
        <v>488</v>
      </c>
      <c r="E3728" t="s">
        <v>329</v>
      </c>
      <c r="F3728" t="s">
        <v>329</v>
      </c>
      <c r="G3728" t="s">
        <v>329</v>
      </c>
      <c r="H3728" t="s">
        <v>329</v>
      </c>
      <c r="I3728" t="s">
        <v>329</v>
      </c>
      <c r="J3728" t="s">
        <v>329</v>
      </c>
    </row>
    <row r="3729" spans="1:10" x14ac:dyDescent="0.35">
      <c r="A3729" t="s">
        <v>81</v>
      </c>
      <c r="B3729" t="s">
        <v>250</v>
      </c>
      <c r="C3729" t="s">
        <v>297</v>
      </c>
      <c r="D3729" t="s">
        <v>14</v>
      </c>
      <c r="E3729" t="s">
        <v>329</v>
      </c>
      <c r="F3729" t="s">
        <v>329</v>
      </c>
      <c r="G3729" t="s">
        <v>329</v>
      </c>
      <c r="H3729" t="s">
        <v>329</v>
      </c>
      <c r="I3729" t="s">
        <v>329</v>
      </c>
      <c r="J3729" t="s">
        <v>329</v>
      </c>
    </row>
    <row r="3730" spans="1:10" x14ac:dyDescent="0.35">
      <c r="A3730" t="s">
        <v>81</v>
      </c>
      <c r="B3730" t="s">
        <v>250</v>
      </c>
      <c r="C3730" t="s">
        <v>431</v>
      </c>
      <c r="D3730" t="s">
        <v>216</v>
      </c>
      <c r="E3730" t="s">
        <v>329</v>
      </c>
      <c r="F3730" t="s">
        <v>329</v>
      </c>
      <c r="G3730" t="s">
        <v>329</v>
      </c>
      <c r="H3730" t="s">
        <v>329</v>
      </c>
      <c r="I3730" t="s">
        <v>329</v>
      </c>
      <c r="J3730" t="s">
        <v>329</v>
      </c>
    </row>
    <row r="3731" spans="1:10" x14ac:dyDescent="0.35">
      <c r="A3731" t="s">
        <v>81</v>
      </c>
      <c r="B3731" t="s">
        <v>250</v>
      </c>
      <c r="C3731" t="s">
        <v>446</v>
      </c>
      <c r="D3731" t="s">
        <v>252</v>
      </c>
      <c r="E3731" t="s">
        <v>329</v>
      </c>
      <c r="F3731" t="s">
        <v>329</v>
      </c>
      <c r="G3731">
        <v>100</v>
      </c>
      <c r="H3731">
        <v>100</v>
      </c>
      <c r="I3731" t="s">
        <v>329</v>
      </c>
      <c r="J3731" t="s">
        <v>329</v>
      </c>
    </row>
    <row r="3732" spans="1:10" x14ac:dyDescent="0.35">
      <c r="A3732" t="s">
        <v>81</v>
      </c>
      <c r="B3732" t="s">
        <v>250</v>
      </c>
      <c r="C3732" t="s">
        <v>398</v>
      </c>
      <c r="D3732" t="s">
        <v>163</v>
      </c>
      <c r="E3732" t="s">
        <v>329</v>
      </c>
      <c r="F3732" t="s">
        <v>329</v>
      </c>
      <c r="G3732" t="s">
        <v>329</v>
      </c>
      <c r="H3732" t="s">
        <v>329</v>
      </c>
      <c r="I3732" t="s">
        <v>329</v>
      </c>
      <c r="J3732" t="s">
        <v>329</v>
      </c>
    </row>
    <row r="3733" spans="1:10" x14ac:dyDescent="0.35">
      <c r="A3733" t="s">
        <v>81</v>
      </c>
      <c r="B3733" t="s">
        <v>250</v>
      </c>
      <c r="C3733" t="s">
        <v>9</v>
      </c>
      <c r="D3733" t="s">
        <v>457</v>
      </c>
      <c r="E3733" t="s">
        <v>329</v>
      </c>
      <c r="F3733" t="s">
        <v>329</v>
      </c>
      <c r="G3733" t="s">
        <v>329</v>
      </c>
      <c r="H3733" t="s">
        <v>329</v>
      </c>
      <c r="I3733" t="s">
        <v>329</v>
      </c>
      <c r="J3733" t="s">
        <v>329</v>
      </c>
    </row>
    <row r="3734" spans="1:10" x14ac:dyDescent="0.35">
      <c r="A3734" t="s">
        <v>81</v>
      </c>
      <c r="B3734" t="s">
        <v>250</v>
      </c>
      <c r="C3734" t="s">
        <v>5</v>
      </c>
      <c r="D3734" t="s">
        <v>156</v>
      </c>
      <c r="E3734">
        <v>1.07</v>
      </c>
      <c r="F3734" t="s">
        <v>329</v>
      </c>
      <c r="G3734">
        <v>1.97</v>
      </c>
      <c r="H3734" t="s">
        <v>329</v>
      </c>
      <c r="I3734">
        <v>1.98</v>
      </c>
      <c r="J3734" t="s">
        <v>329</v>
      </c>
    </row>
    <row r="3735" spans="1:10" x14ac:dyDescent="0.35">
      <c r="A3735" t="s">
        <v>81</v>
      </c>
      <c r="B3735" t="s">
        <v>250</v>
      </c>
      <c r="C3735" t="s">
        <v>69</v>
      </c>
      <c r="D3735" t="s">
        <v>170</v>
      </c>
      <c r="E3735">
        <v>17.855</v>
      </c>
      <c r="F3735">
        <v>18.021999999999998</v>
      </c>
      <c r="G3735">
        <v>18.2</v>
      </c>
      <c r="H3735">
        <v>18.39</v>
      </c>
      <c r="I3735">
        <v>18.591000000000001</v>
      </c>
      <c r="J3735">
        <v>18.803999999999998</v>
      </c>
    </row>
    <row r="3736" spans="1:10" x14ac:dyDescent="0.35">
      <c r="A3736" t="s">
        <v>81</v>
      </c>
      <c r="B3736" t="s">
        <v>250</v>
      </c>
      <c r="C3736" t="s">
        <v>91</v>
      </c>
      <c r="D3736" t="s">
        <v>359</v>
      </c>
      <c r="E3736" t="s">
        <v>329</v>
      </c>
      <c r="F3736" t="s">
        <v>329</v>
      </c>
      <c r="G3736" t="s">
        <v>329</v>
      </c>
      <c r="H3736" t="s">
        <v>329</v>
      </c>
      <c r="I3736" t="s">
        <v>329</v>
      </c>
      <c r="J3736" t="s">
        <v>329</v>
      </c>
    </row>
    <row r="3737" spans="1:10" x14ac:dyDescent="0.35">
      <c r="A3737" t="s">
        <v>81</v>
      </c>
      <c r="B3737" t="s">
        <v>250</v>
      </c>
      <c r="C3737" t="s">
        <v>390</v>
      </c>
      <c r="D3737" t="s">
        <v>473</v>
      </c>
      <c r="E3737" t="s">
        <v>329</v>
      </c>
      <c r="F3737" t="s">
        <v>329</v>
      </c>
      <c r="G3737" t="s">
        <v>329</v>
      </c>
      <c r="H3737" t="s">
        <v>329</v>
      </c>
      <c r="I3737" t="s">
        <v>329</v>
      </c>
      <c r="J3737" t="s">
        <v>329</v>
      </c>
    </row>
    <row r="3738" spans="1:10" x14ac:dyDescent="0.35">
      <c r="A3738" t="s">
        <v>81</v>
      </c>
      <c r="B3738" t="s">
        <v>250</v>
      </c>
      <c r="C3738" t="s">
        <v>70</v>
      </c>
      <c r="D3738" t="s">
        <v>447</v>
      </c>
      <c r="E3738" t="s">
        <v>329</v>
      </c>
      <c r="F3738" t="s">
        <v>329</v>
      </c>
      <c r="G3738" t="s">
        <v>329</v>
      </c>
      <c r="H3738" t="s">
        <v>329</v>
      </c>
      <c r="I3738" t="s">
        <v>329</v>
      </c>
      <c r="J3738" t="s">
        <v>329</v>
      </c>
    </row>
    <row r="3739" spans="1:10" x14ac:dyDescent="0.35">
      <c r="A3739" t="s">
        <v>81</v>
      </c>
      <c r="B3739" t="s">
        <v>250</v>
      </c>
      <c r="C3739" t="s">
        <v>77</v>
      </c>
      <c r="D3739" t="s">
        <v>426</v>
      </c>
      <c r="E3739">
        <v>1.1696218030110499</v>
      </c>
      <c r="F3739">
        <v>47.306075659151603</v>
      </c>
      <c r="G3739">
        <v>45.077231458554699</v>
      </c>
      <c r="H3739">
        <v>-3.9326314023239203E-2</v>
      </c>
      <c r="I3739">
        <v>3.2590735271746798</v>
      </c>
      <c r="J3739">
        <v>50.1505983487978</v>
      </c>
    </row>
    <row r="3740" spans="1:10" x14ac:dyDescent="0.35">
      <c r="A3740" t="s">
        <v>382</v>
      </c>
      <c r="B3740" t="s">
        <v>375</v>
      </c>
      <c r="C3740" t="s">
        <v>97</v>
      </c>
      <c r="D3740" t="s">
        <v>217</v>
      </c>
      <c r="E3740">
        <v>100</v>
      </c>
      <c r="F3740" t="s">
        <v>329</v>
      </c>
      <c r="G3740">
        <v>100</v>
      </c>
      <c r="H3740" t="s">
        <v>329</v>
      </c>
      <c r="I3740" t="s">
        <v>329</v>
      </c>
      <c r="J3740" t="s">
        <v>329</v>
      </c>
    </row>
    <row r="3741" spans="1:10" x14ac:dyDescent="0.35">
      <c r="A3741" t="s">
        <v>382</v>
      </c>
      <c r="B3741" t="s">
        <v>375</v>
      </c>
      <c r="C3741" t="s">
        <v>346</v>
      </c>
      <c r="D3741" t="s">
        <v>502</v>
      </c>
      <c r="E3741">
        <v>19.295803955811945</v>
      </c>
      <c r="F3741">
        <v>18.082210826809074</v>
      </c>
      <c r="G3741">
        <v>19.493098984588848</v>
      </c>
      <c r="H3741">
        <v>21.656352371882292</v>
      </c>
      <c r="I3741">
        <v>22.553341151645494</v>
      </c>
      <c r="J3741" t="s">
        <v>329</v>
      </c>
    </row>
    <row r="3742" spans="1:10" x14ac:dyDescent="0.35">
      <c r="A3742" t="s">
        <v>382</v>
      </c>
      <c r="B3742" t="s">
        <v>375</v>
      </c>
      <c r="C3742" t="s">
        <v>313</v>
      </c>
      <c r="D3742" t="s">
        <v>277</v>
      </c>
      <c r="E3742">
        <v>2.1205529740633904</v>
      </c>
      <c r="F3742">
        <v>2.1519322463413642</v>
      </c>
      <c r="G3742">
        <v>2.1096387587232939</v>
      </c>
      <c r="H3742">
        <v>2.0301119540485399</v>
      </c>
      <c r="I3742" t="s">
        <v>329</v>
      </c>
      <c r="J3742" t="s">
        <v>329</v>
      </c>
    </row>
    <row r="3743" spans="1:10" x14ac:dyDescent="0.35">
      <c r="A3743" t="s">
        <v>382</v>
      </c>
      <c r="B3743" t="s">
        <v>375</v>
      </c>
      <c r="C3743" t="s">
        <v>198</v>
      </c>
      <c r="D3743" t="s">
        <v>59</v>
      </c>
      <c r="E3743">
        <v>5.2642803582628046</v>
      </c>
      <c r="F3743">
        <v>5.8343510460687016</v>
      </c>
      <c r="G3743">
        <v>6.266108161689556</v>
      </c>
      <c r="H3743">
        <v>6.0488397037333215</v>
      </c>
      <c r="I3743">
        <v>5.4647746770432217</v>
      </c>
      <c r="J3743" t="s">
        <v>329</v>
      </c>
    </row>
    <row r="3744" spans="1:10" x14ac:dyDescent="0.35">
      <c r="A3744" t="s">
        <v>382</v>
      </c>
      <c r="B3744" t="s">
        <v>375</v>
      </c>
      <c r="C3744" t="s">
        <v>232</v>
      </c>
      <c r="D3744" t="s">
        <v>215</v>
      </c>
      <c r="E3744">
        <v>73.049632738387999</v>
      </c>
      <c r="F3744">
        <v>74.557082986340617</v>
      </c>
      <c r="G3744">
        <v>73.310568177881493</v>
      </c>
      <c r="H3744">
        <v>70.447690259283462</v>
      </c>
      <c r="I3744">
        <v>69.959216885657341</v>
      </c>
      <c r="J3744" t="s">
        <v>329</v>
      </c>
    </row>
    <row r="3745" spans="1:10" x14ac:dyDescent="0.35">
      <c r="A3745" t="s">
        <v>382</v>
      </c>
      <c r="B3745" t="s">
        <v>375</v>
      </c>
      <c r="C3745" t="s">
        <v>293</v>
      </c>
      <c r="D3745" t="s">
        <v>258</v>
      </c>
      <c r="E3745" t="s">
        <v>329</v>
      </c>
      <c r="F3745" t="s">
        <v>329</v>
      </c>
      <c r="G3745" t="s">
        <v>329</v>
      </c>
      <c r="H3745" t="s">
        <v>329</v>
      </c>
      <c r="I3745" t="s">
        <v>329</v>
      </c>
      <c r="J3745" t="s">
        <v>329</v>
      </c>
    </row>
    <row r="3746" spans="1:10" x14ac:dyDescent="0.35">
      <c r="A3746" t="s">
        <v>382</v>
      </c>
      <c r="B3746" t="s">
        <v>375</v>
      </c>
      <c r="C3746" t="s">
        <v>367</v>
      </c>
      <c r="D3746" t="s">
        <v>0</v>
      </c>
      <c r="E3746">
        <v>2742.8771822219073</v>
      </c>
      <c r="F3746">
        <v>2689.684337213148</v>
      </c>
      <c r="G3746">
        <v>2683.3687900009954</v>
      </c>
      <c r="H3746">
        <v>2503.7941941068484</v>
      </c>
      <c r="I3746">
        <v>2449.775243077358</v>
      </c>
      <c r="J3746" t="s">
        <v>329</v>
      </c>
    </row>
    <row r="3747" spans="1:10" x14ac:dyDescent="0.35">
      <c r="A3747" t="s">
        <v>382</v>
      </c>
      <c r="B3747" t="s">
        <v>375</v>
      </c>
      <c r="C3747" t="s">
        <v>301</v>
      </c>
      <c r="D3747" t="s">
        <v>209</v>
      </c>
      <c r="E3747">
        <v>76.000863310649976</v>
      </c>
      <c r="F3747">
        <v>76.500088686963636</v>
      </c>
      <c r="G3747">
        <v>75.008156364056248</v>
      </c>
      <c r="H3747">
        <v>72.792195855152556</v>
      </c>
      <c r="I3747">
        <v>72.239126535902869</v>
      </c>
      <c r="J3747" t="s">
        <v>329</v>
      </c>
    </row>
    <row r="3748" spans="1:10" x14ac:dyDescent="0.35">
      <c r="A3748" t="s">
        <v>382</v>
      </c>
      <c r="B3748" t="s">
        <v>375</v>
      </c>
      <c r="C3748" t="s">
        <v>516</v>
      </c>
      <c r="D3748" t="s">
        <v>428</v>
      </c>
      <c r="E3748">
        <v>11.851216993851697</v>
      </c>
      <c r="F3748">
        <v>11.922288427576234</v>
      </c>
      <c r="G3748">
        <v>11.62966317909035</v>
      </c>
      <c r="H3748">
        <v>12.254900636723072</v>
      </c>
      <c r="I3748">
        <v>12.698775183963352</v>
      </c>
      <c r="J3748">
        <v>12.572819039262187</v>
      </c>
    </row>
    <row r="3749" spans="1:10" x14ac:dyDescent="0.35">
      <c r="A3749" t="s">
        <v>382</v>
      </c>
      <c r="B3749" t="s">
        <v>375</v>
      </c>
      <c r="C3749" t="s">
        <v>184</v>
      </c>
      <c r="D3749" t="s">
        <v>488</v>
      </c>
      <c r="E3749" t="s">
        <v>329</v>
      </c>
      <c r="F3749" t="s">
        <v>329</v>
      </c>
      <c r="G3749" t="s">
        <v>329</v>
      </c>
      <c r="H3749" t="s">
        <v>329</v>
      </c>
      <c r="I3749" t="s">
        <v>329</v>
      </c>
      <c r="J3749" t="s">
        <v>329</v>
      </c>
    </row>
    <row r="3750" spans="1:10" x14ac:dyDescent="0.35">
      <c r="A3750" t="s">
        <v>382</v>
      </c>
      <c r="B3750" t="s">
        <v>375</v>
      </c>
      <c r="C3750" t="s">
        <v>297</v>
      </c>
      <c r="D3750" t="s">
        <v>14</v>
      </c>
      <c r="E3750" t="s">
        <v>329</v>
      </c>
      <c r="F3750" t="s">
        <v>329</v>
      </c>
      <c r="G3750" t="s">
        <v>329</v>
      </c>
      <c r="H3750" t="s">
        <v>329</v>
      </c>
      <c r="I3750" t="s">
        <v>329</v>
      </c>
      <c r="J3750" t="s">
        <v>329</v>
      </c>
    </row>
    <row r="3751" spans="1:10" x14ac:dyDescent="0.35">
      <c r="A3751" t="s">
        <v>382</v>
      </c>
      <c r="B3751" t="s">
        <v>375</v>
      </c>
      <c r="C3751" t="s">
        <v>431</v>
      </c>
      <c r="D3751" t="s">
        <v>216</v>
      </c>
      <c r="E3751">
        <v>14.4033892657982</v>
      </c>
      <c r="F3751">
        <v>14.749767075397701</v>
      </c>
      <c r="G3751">
        <v>15.7452779323123</v>
      </c>
      <c r="H3751" t="s">
        <v>329</v>
      </c>
      <c r="I3751" t="s">
        <v>329</v>
      </c>
      <c r="J3751" t="s">
        <v>329</v>
      </c>
    </row>
    <row r="3752" spans="1:10" x14ac:dyDescent="0.35">
      <c r="A3752" t="s">
        <v>382</v>
      </c>
      <c r="B3752" t="s">
        <v>375</v>
      </c>
      <c r="C3752" t="s">
        <v>446</v>
      </c>
      <c r="D3752" t="s">
        <v>252</v>
      </c>
      <c r="E3752">
        <v>57.401391483256184</v>
      </c>
      <c r="F3752">
        <v>53.902872090974398</v>
      </c>
      <c r="G3752">
        <v>50.265905880397753</v>
      </c>
      <c r="H3752">
        <v>54.280276066974089</v>
      </c>
      <c r="I3752" t="s">
        <v>329</v>
      </c>
      <c r="J3752" t="s">
        <v>329</v>
      </c>
    </row>
    <row r="3753" spans="1:10" x14ac:dyDescent="0.35">
      <c r="A3753" t="s">
        <v>382</v>
      </c>
      <c r="B3753" t="s">
        <v>375</v>
      </c>
      <c r="C3753" t="s">
        <v>398</v>
      </c>
      <c r="D3753" t="s">
        <v>163</v>
      </c>
      <c r="E3753">
        <v>4.9349897054053526</v>
      </c>
      <c r="F3753">
        <v>7.2719118234173292</v>
      </c>
      <c r="G3753">
        <v>7.3217572093328407</v>
      </c>
      <c r="H3753">
        <v>6.7856670181741228</v>
      </c>
      <c r="I3753">
        <v>6.6749101641024557</v>
      </c>
      <c r="J3753">
        <v>4.6749955745052238</v>
      </c>
    </row>
    <row r="3754" spans="1:10" x14ac:dyDescent="0.35">
      <c r="A3754" t="s">
        <v>382</v>
      </c>
      <c r="B3754" t="s">
        <v>375</v>
      </c>
      <c r="C3754" t="s">
        <v>9</v>
      </c>
      <c r="D3754" t="s">
        <v>457</v>
      </c>
      <c r="E3754">
        <v>18.480049538190553</v>
      </c>
      <c r="F3754">
        <v>21.464879228845717</v>
      </c>
      <c r="G3754">
        <v>24.527678435310971</v>
      </c>
      <c r="H3754">
        <v>22.886773489416306</v>
      </c>
      <c r="I3754">
        <v>20.935363482735845</v>
      </c>
      <c r="J3754">
        <v>14.058437931047083</v>
      </c>
    </row>
    <row r="3755" spans="1:10" x14ac:dyDescent="0.35">
      <c r="A3755" t="s">
        <v>382</v>
      </c>
      <c r="B3755" t="s">
        <v>375</v>
      </c>
      <c r="C3755" t="s">
        <v>5</v>
      </c>
      <c r="D3755" t="s">
        <v>156</v>
      </c>
      <c r="E3755">
        <v>1.47</v>
      </c>
      <c r="F3755" t="s">
        <v>329</v>
      </c>
      <c r="G3755">
        <v>1.75</v>
      </c>
      <c r="H3755" t="s">
        <v>329</v>
      </c>
      <c r="I3755">
        <v>1.55</v>
      </c>
      <c r="J3755" t="s">
        <v>329</v>
      </c>
    </row>
    <row r="3756" spans="1:10" x14ac:dyDescent="0.35">
      <c r="A3756" t="s">
        <v>382</v>
      </c>
      <c r="B3756" t="s">
        <v>375</v>
      </c>
      <c r="C3756" t="s">
        <v>69</v>
      </c>
      <c r="D3756" t="s">
        <v>170</v>
      </c>
      <c r="E3756">
        <v>78.441999999999993</v>
      </c>
      <c r="F3756">
        <v>78.673000000000002</v>
      </c>
      <c r="G3756">
        <v>78.902000000000001</v>
      </c>
      <c r="H3756">
        <v>79.129000000000005</v>
      </c>
      <c r="I3756">
        <v>79.355000000000004</v>
      </c>
      <c r="J3756">
        <v>79.578999999999994</v>
      </c>
    </row>
    <row r="3757" spans="1:10" x14ac:dyDescent="0.35">
      <c r="A3757" t="s">
        <v>382</v>
      </c>
      <c r="B3757" t="s">
        <v>375</v>
      </c>
      <c r="C3757" t="s">
        <v>91</v>
      </c>
      <c r="D3757" t="s">
        <v>359</v>
      </c>
      <c r="E3757">
        <v>13.277530449645575</v>
      </c>
      <c r="F3757">
        <v>13.463878477739117</v>
      </c>
      <c r="G3757">
        <v>13.062770336627871</v>
      </c>
      <c r="H3757">
        <v>13.086892179162069</v>
      </c>
      <c r="I3757">
        <v>13.241148191148666</v>
      </c>
      <c r="J3757">
        <v>13.317980939537982</v>
      </c>
    </row>
    <row r="3758" spans="1:10" x14ac:dyDescent="0.35">
      <c r="A3758" t="s">
        <v>382</v>
      </c>
      <c r="B3758" t="s">
        <v>375</v>
      </c>
      <c r="C3758" t="s">
        <v>390</v>
      </c>
      <c r="D3758" t="s">
        <v>473</v>
      </c>
      <c r="E3758">
        <v>71.436176714519362</v>
      </c>
      <c r="F3758">
        <v>72.550957029482959</v>
      </c>
      <c r="G3758">
        <v>73.991161167645288</v>
      </c>
      <c r="H3758">
        <v>74.497632511874627</v>
      </c>
      <c r="I3758">
        <v>75.069096676294336</v>
      </c>
      <c r="J3758">
        <v>74.922160104214313</v>
      </c>
    </row>
    <row r="3759" spans="1:10" x14ac:dyDescent="0.35">
      <c r="A3759" t="s">
        <v>382</v>
      </c>
      <c r="B3759" t="s">
        <v>375</v>
      </c>
      <c r="C3759" t="s">
        <v>70</v>
      </c>
      <c r="D3759" t="s">
        <v>447</v>
      </c>
      <c r="E3759">
        <v>2.5510322624311432</v>
      </c>
      <c r="F3759">
        <v>2.479463181125543</v>
      </c>
      <c r="G3759">
        <v>2.488350711494661</v>
      </c>
      <c r="H3759">
        <v>2.8216506443795928</v>
      </c>
      <c r="I3759">
        <v>2.520591916769745</v>
      </c>
      <c r="J3759">
        <v>2.5130802598839095</v>
      </c>
    </row>
    <row r="3760" spans="1:10" x14ac:dyDescent="0.35">
      <c r="A3760" t="s">
        <v>382</v>
      </c>
      <c r="B3760" t="s">
        <v>375</v>
      </c>
      <c r="C3760" t="s">
        <v>77</v>
      </c>
      <c r="D3760" t="s">
        <v>426</v>
      </c>
      <c r="E3760">
        <v>1.7997401678753</v>
      </c>
      <c r="F3760">
        <v>3.19624297191142</v>
      </c>
      <c r="G3760">
        <v>2.4459146284048199</v>
      </c>
      <c r="H3760">
        <v>1.4086282854704</v>
      </c>
      <c r="I3760">
        <v>-0.147031810368282</v>
      </c>
      <c r="J3760">
        <v>-0.50119051826843197</v>
      </c>
    </row>
    <row r="3761" spans="1:10" x14ac:dyDescent="0.35">
      <c r="A3761" t="s">
        <v>136</v>
      </c>
      <c r="B3761" t="s">
        <v>383</v>
      </c>
      <c r="C3761" t="s">
        <v>97</v>
      </c>
      <c r="D3761" t="s">
        <v>217</v>
      </c>
      <c r="E3761">
        <v>85.1</v>
      </c>
      <c r="F3761" t="s">
        <v>329</v>
      </c>
      <c r="G3761">
        <v>88.662559999999999</v>
      </c>
      <c r="H3761" t="s">
        <v>329</v>
      </c>
      <c r="I3761" t="s">
        <v>329</v>
      </c>
      <c r="J3761" t="s">
        <v>329</v>
      </c>
    </row>
    <row r="3762" spans="1:10" x14ac:dyDescent="0.35">
      <c r="A3762" t="s">
        <v>136</v>
      </c>
      <c r="B3762" t="s">
        <v>383</v>
      </c>
      <c r="C3762" t="s">
        <v>346</v>
      </c>
      <c r="D3762" t="s">
        <v>502</v>
      </c>
      <c r="E3762">
        <v>5.035727876633783</v>
      </c>
      <c r="F3762">
        <v>3.8897022051335495</v>
      </c>
      <c r="G3762">
        <v>2.6423689233502614</v>
      </c>
      <c r="H3762">
        <v>6.1486830295180201</v>
      </c>
      <c r="I3762" t="s">
        <v>329</v>
      </c>
      <c r="J3762" t="s">
        <v>329</v>
      </c>
    </row>
    <row r="3763" spans="1:10" x14ac:dyDescent="0.35">
      <c r="A3763" t="s">
        <v>136</v>
      </c>
      <c r="B3763" t="s">
        <v>383</v>
      </c>
      <c r="C3763" t="s">
        <v>313</v>
      </c>
      <c r="D3763" t="s">
        <v>277</v>
      </c>
      <c r="E3763">
        <v>1.4052486774572484</v>
      </c>
      <c r="F3763">
        <v>1.4565793990554481</v>
      </c>
      <c r="G3763">
        <v>1.4417640683390025</v>
      </c>
      <c r="H3763">
        <v>1.5972583610469182</v>
      </c>
      <c r="I3763" t="s">
        <v>329</v>
      </c>
      <c r="J3763" t="s">
        <v>329</v>
      </c>
    </row>
    <row r="3764" spans="1:10" x14ac:dyDescent="0.35">
      <c r="A3764" t="s">
        <v>136</v>
      </c>
      <c r="B3764" t="s">
        <v>383</v>
      </c>
      <c r="C3764" t="s">
        <v>198</v>
      </c>
      <c r="D3764" t="s">
        <v>59</v>
      </c>
      <c r="E3764">
        <v>51.876566851170281</v>
      </c>
      <c r="F3764">
        <v>47.270113321355112</v>
      </c>
      <c r="G3764">
        <v>50.045608026159613</v>
      </c>
      <c r="H3764">
        <v>47.97714669602405</v>
      </c>
      <c r="I3764" t="s">
        <v>329</v>
      </c>
      <c r="J3764" t="s">
        <v>329</v>
      </c>
    </row>
    <row r="3765" spans="1:10" x14ac:dyDescent="0.35">
      <c r="A3765" t="s">
        <v>136</v>
      </c>
      <c r="B3765" t="s">
        <v>383</v>
      </c>
      <c r="C3765" t="s">
        <v>232</v>
      </c>
      <c r="D3765" t="s">
        <v>215</v>
      </c>
      <c r="E3765">
        <v>43.08770527219594</v>
      </c>
      <c r="F3765">
        <v>48.840184473511343</v>
      </c>
      <c r="G3765">
        <v>47.312023050490119</v>
      </c>
      <c r="H3765">
        <v>45.874170274457924</v>
      </c>
      <c r="I3765" t="s">
        <v>329</v>
      </c>
      <c r="J3765" t="s">
        <v>329</v>
      </c>
    </row>
    <row r="3766" spans="1:10" x14ac:dyDescent="0.35">
      <c r="A3766" t="s">
        <v>136</v>
      </c>
      <c r="B3766" t="s">
        <v>383</v>
      </c>
      <c r="C3766" t="s">
        <v>293</v>
      </c>
      <c r="D3766" t="s">
        <v>258</v>
      </c>
      <c r="E3766" t="s">
        <v>329</v>
      </c>
      <c r="F3766" t="s">
        <v>329</v>
      </c>
      <c r="G3766" t="s">
        <v>329</v>
      </c>
      <c r="H3766" t="s">
        <v>329</v>
      </c>
      <c r="I3766" t="s">
        <v>329</v>
      </c>
      <c r="J3766" t="s">
        <v>329</v>
      </c>
    </row>
    <row r="3767" spans="1:10" x14ac:dyDescent="0.35">
      <c r="A3767" t="s">
        <v>136</v>
      </c>
      <c r="B3767" t="s">
        <v>383</v>
      </c>
      <c r="C3767" t="s">
        <v>367</v>
      </c>
      <c r="D3767" t="s">
        <v>0</v>
      </c>
      <c r="E3767">
        <v>484.20682970474195</v>
      </c>
      <c r="F3767">
        <v>515.92846571287612</v>
      </c>
      <c r="G3767">
        <v>551.04768899334113</v>
      </c>
      <c r="H3767">
        <v>487.52053063802902</v>
      </c>
      <c r="I3767" t="s">
        <v>329</v>
      </c>
      <c r="J3767" t="s">
        <v>329</v>
      </c>
    </row>
    <row r="3768" spans="1:10" x14ac:dyDescent="0.35">
      <c r="A3768" t="s">
        <v>136</v>
      </c>
      <c r="B3768" t="s">
        <v>383</v>
      </c>
      <c r="C3768" t="s">
        <v>301</v>
      </c>
      <c r="D3768" t="s">
        <v>209</v>
      </c>
      <c r="E3768">
        <v>43.087715537794708</v>
      </c>
      <c r="F3768">
        <v>48.840184473511336</v>
      </c>
      <c r="G3768">
        <v>47.312023050490119</v>
      </c>
      <c r="H3768">
        <v>45.874180241879422</v>
      </c>
      <c r="I3768" t="s">
        <v>329</v>
      </c>
      <c r="J3768" t="s">
        <v>329</v>
      </c>
    </row>
    <row r="3769" spans="1:10" x14ac:dyDescent="0.35">
      <c r="A3769" t="s">
        <v>136</v>
      </c>
      <c r="B3769" t="s">
        <v>383</v>
      </c>
      <c r="C3769" t="s">
        <v>516</v>
      </c>
      <c r="D3769" t="s">
        <v>428</v>
      </c>
      <c r="E3769">
        <v>17.685909332718321</v>
      </c>
      <c r="F3769">
        <v>17.858629801275629</v>
      </c>
      <c r="G3769">
        <v>18.111881079007798</v>
      </c>
      <c r="H3769">
        <v>21.007718363087445</v>
      </c>
      <c r="I3769">
        <v>20.636747986402575</v>
      </c>
      <c r="J3769" t="s">
        <v>329</v>
      </c>
    </row>
    <row r="3770" spans="1:10" x14ac:dyDescent="0.35">
      <c r="A3770" t="s">
        <v>136</v>
      </c>
      <c r="B3770" t="s">
        <v>383</v>
      </c>
      <c r="C3770" t="s">
        <v>184</v>
      </c>
      <c r="D3770" t="s">
        <v>488</v>
      </c>
      <c r="E3770">
        <v>684400000</v>
      </c>
      <c r="F3770">
        <v>116960000</v>
      </c>
      <c r="G3770">
        <v>354900000</v>
      </c>
      <c r="H3770" t="s">
        <v>329</v>
      </c>
      <c r="I3770" t="s">
        <v>329</v>
      </c>
      <c r="J3770" t="s">
        <v>329</v>
      </c>
    </row>
    <row r="3771" spans="1:10" x14ac:dyDescent="0.35">
      <c r="A3771" t="s">
        <v>136</v>
      </c>
      <c r="B3771" t="s">
        <v>383</v>
      </c>
      <c r="C3771" t="s">
        <v>297</v>
      </c>
      <c r="D3771" t="s">
        <v>14</v>
      </c>
      <c r="E3771" t="s">
        <v>329</v>
      </c>
      <c r="F3771" t="s">
        <v>329</v>
      </c>
      <c r="G3771" t="s">
        <v>329</v>
      </c>
      <c r="H3771" t="s">
        <v>329</v>
      </c>
      <c r="I3771" t="s">
        <v>329</v>
      </c>
      <c r="J3771" t="s">
        <v>329</v>
      </c>
    </row>
    <row r="3772" spans="1:10" x14ac:dyDescent="0.35">
      <c r="A3772" t="s">
        <v>136</v>
      </c>
      <c r="B3772" t="s">
        <v>383</v>
      </c>
      <c r="C3772" t="s">
        <v>431</v>
      </c>
      <c r="D3772" t="s">
        <v>216</v>
      </c>
      <c r="E3772">
        <v>62.040586834477097</v>
      </c>
      <c r="F3772">
        <v>59.462528312660197</v>
      </c>
      <c r="G3772">
        <v>60.858684380841602</v>
      </c>
      <c r="H3772" t="s">
        <v>329</v>
      </c>
      <c r="I3772" t="s">
        <v>329</v>
      </c>
      <c r="J3772" t="s">
        <v>329</v>
      </c>
    </row>
    <row r="3773" spans="1:10" x14ac:dyDescent="0.35">
      <c r="A3773" t="s">
        <v>136</v>
      </c>
      <c r="B3773" t="s">
        <v>383</v>
      </c>
      <c r="C3773" t="s">
        <v>446</v>
      </c>
      <c r="D3773" t="s">
        <v>252</v>
      </c>
      <c r="E3773">
        <v>88.856147870345566</v>
      </c>
      <c r="F3773">
        <v>85.363505055368321</v>
      </c>
      <c r="G3773">
        <v>80.813559322033896</v>
      </c>
      <c r="H3773">
        <v>78.054919908466829</v>
      </c>
      <c r="I3773" t="s">
        <v>329</v>
      </c>
      <c r="J3773" t="s">
        <v>329</v>
      </c>
    </row>
    <row r="3774" spans="1:10" x14ac:dyDescent="0.35">
      <c r="A3774" t="s">
        <v>136</v>
      </c>
      <c r="B3774" t="s">
        <v>383</v>
      </c>
      <c r="C3774" t="s">
        <v>398</v>
      </c>
      <c r="D3774" t="s">
        <v>163</v>
      </c>
      <c r="E3774">
        <v>0.15888460614879965</v>
      </c>
      <c r="F3774">
        <v>0.44479810364368322</v>
      </c>
      <c r="G3774">
        <v>0.36760738947128713</v>
      </c>
      <c r="H3774">
        <v>0.32295097048926485</v>
      </c>
      <c r="I3774">
        <v>2.6541885721376213</v>
      </c>
      <c r="J3774">
        <v>1.815616232912926</v>
      </c>
    </row>
    <row r="3775" spans="1:10" x14ac:dyDescent="0.35">
      <c r="A3775" t="s">
        <v>136</v>
      </c>
      <c r="B3775" t="s">
        <v>383</v>
      </c>
      <c r="C3775" t="s">
        <v>9</v>
      </c>
      <c r="D3775" t="s">
        <v>457</v>
      </c>
      <c r="E3775">
        <v>16.813237480672331</v>
      </c>
      <c r="F3775">
        <v>20.855877345860367</v>
      </c>
      <c r="G3775">
        <v>21.605625323911006</v>
      </c>
      <c r="H3775">
        <v>23.73251231408392</v>
      </c>
      <c r="I3775">
        <v>22.853801579424101</v>
      </c>
      <c r="J3775">
        <v>14.02197612845533</v>
      </c>
    </row>
    <row r="3776" spans="1:10" x14ac:dyDescent="0.35">
      <c r="A3776" t="s">
        <v>136</v>
      </c>
      <c r="B3776" t="s">
        <v>383</v>
      </c>
      <c r="C3776" t="s">
        <v>5</v>
      </c>
      <c r="D3776" t="s">
        <v>156</v>
      </c>
      <c r="E3776">
        <v>0.66</v>
      </c>
      <c r="F3776" t="s">
        <v>329</v>
      </c>
      <c r="G3776">
        <v>0.93</v>
      </c>
      <c r="H3776" t="s">
        <v>329</v>
      </c>
      <c r="I3776">
        <v>0.9</v>
      </c>
      <c r="J3776" t="s">
        <v>329</v>
      </c>
    </row>
    <row r="3777" spans="1:10" x14ac:dyDescent="0.35">
      <c r="A3777" t="s">
        <v>136</v>
      </c>
      <c r="B3777" t="s">
        <v>383</v>
      </c>
      <c r="C3777" t="s">
        <v>69</v>
      </c>
      <c r="D3777" t="s">
        <v>170</v>
      </c>
      <c r="E3777">
        <v>18.321000000000002</v>
      </c>
      <c r="F3777">
        <v>18.309000000000001</v>
      </c>
      <c r="G3777">
        <v>18.297000000000001</v>
      </c>
      <c r="H3777">
        <v>18.3</v>
      </c>
      <c r="I3777">
        <v>18.32</v>
      </c>
      <c r="J3777">
        <v>18.356000000000002</v>
      </c>
    </row>
    <row r="3778" spans="1:10" x14ac:dyDescent="0.35">
      <c r="A3778" t="s">
        <v>136</v>
      </c>
      <c r="B3778" t="s">
        <v>383</v>
      </c>
      <c r="C3778" t="s">
        <v>91</v>
      </c>
      <c r="D3778" t="s">
        <v>359</v>
      </c>
      <c r="E3778">
        <v>20.110373060039858</v>
      </c>
      <c r="F3778">
        <v>20.033838913756711</v>
      </c>
      <c r="G3778">
        <v>20.858816866247235</v>
      </c>
      <c r="H3778">
        <v>19.275566028712685</v>
      </c>
      <c r="I3778">
        <v>18.895024415253573</v>
      </c>
      <c r="J3778">
        <v>19.516311961013685</v>
      </c>
    </row>
    <row r="3779" spans="1:10" x14ac:dyDescent="0.35">
      <c r="A3779" t="s">
        <v>136</v>
      </c>
      <c r="B3779" t="s">
        <v>383</v>
      </c>
      <c r="C3779" t="s">
        <v>390</v>
      </c>
      <c r="D3779" t="s">
        <v>473</v>
      </c>
      <c r="E3779">
        <v>60.85893144067461</v>
      </c>
      <c r="F3779">
        <v>59.955382520105886</v>
      </c>
      <c r="G3779">
        <v>59.687329920376634</v>
      </c>
      <c r="H3779">
        <v>60.480934932497163</v>
      </c>
      <c r="I3779">
        <v>60.797588553077453</v>
      </c>
      <c r="J3779">
        <v>60.610252440471626</v>
      </c>
    </row>
    <row r="3780" spans="1:10" x14ac:dyDescent="0.35">
      <c r="A3780" t="s">
        <v>136</v>
      </c>
      <c r="B3780" t="s">
        <v>383</v>
      </c>
      <c r="C3780" t="s">
        <v>70</v>
      </c>
      <c r="D3780" t="s">
        <v>447</v>
      </c>
      <c r="E3780">
        <v>9.4634730713630244</v>
      </c>
      <c r="F3780">
        <v>9.6031963358900043</v>
      </c>
      <c r="G3780">
        <v>7.9919700917861753</v>
      </c>
      <c r="H3780">
        <v>8.2264349769639651</v>
      </c>
      <c r="I3780">
        <v>8.5575045592277839</v>
      </c>
      <c r="J3780">
        <v>8.6795118604306616</v>
      </c>
    </row>
    <row r="3781" spans="1:10" x14ac:dyDescent="0.35">
      <c r="A3781" t="s">
        <v>136</v>
      </c>
      <c r="B3781" t="s">
        <v>383</v>
      </c>
      <c r="C3781" t="s">
        <v>77</v>
      </c>
      <c r="D3781" t="s">
        <v>426</v>
      </c>
      <c r="E3781">
        <v>6.2176488930462099</v>
      </c>
      <c r="F3781">
        <v>6.7167684358858804</v>
      </c>
      <c r="G3781">
        <v>7.5429137323943403</v>
      </c>
      <c r="H3781">
        <v>6.9115465288789002</v>
      </c>
      <c r="I3781">
        <v>3.2778256292466201</v>
      </c>
      <c r="J3781">
        <v>0.92202196172950202</v>
      </c>
    </row>
    <row r="3782" spans="1:10" x14ac:dyDescent="0.35">
      <c r="A3782" t="s">
        <v>410</v>
      </c>
      <c r="B3782" t="s">
        <v>515</v>
      </c>
      <c r="C3782" t="s">
        <v>97</v>
      </c>
      <c r="D3782" t="s">
        <v>217</v>
      </c>
      <c r="E3782">
        <v>87.873279999999994</v>
      </c>
      <c r="F3782" t="s">
        <v>329</v>
      </c>
      <c r="G3782">
        <v>90.875439999999998</v>
      </c>
      <c r="H3782" t="s">
        <v>329</v>
      </c>
      <c r="I3782" t="s">
        <v>329</v>
      </c>
      <c r="J3782" t="s">
        <v>329</v>
      </c>
    </row>
    <row r="3783" spans="1:10" x14ac:dyDescent="0.35">
      <c r="A3783" t="s">
        <v>410</v>
      </c>
      <c r="B3783" t="s">
        <v>515</v>
      </c>
      <c r="C3783" t="s">
        <v>346</v>
      </c>
      <c r="D3783" t="s">
        <v>502</v>
      </c>
      <c r="E3783" t="s">
        <v>329</v>
      </c>
      <c r="F3783" t="s">
        <v>329</v>
      </c>
      <c r="G3783" t="s">
        <v>329</v>
      </c>
      <c r="H3783" t="s">
        <v>329</v>
      </c>
      <c r="I3783" t="s">
        <v>329</v>
      </c>
      <c r="J3783" t="s">
        <v>329</v>
      </c>
    </row>
    <row r="3784" spans="1:10" x14ac:dyDescent="0.35">
      <c r="A3784" t="s">
        <v>410</v>
      </c>
      <c r="B3784" t="s">
        <v>515</v>
      </c>
      <c r="C3784" t="s">
        <v>313</v>
      </c>
      <c r="D3784" t="s">
        <v>277</v>
      </c>
      <c r="E3784" t="s">
        <v>329</v>
      </c>
      <c r="F3784" t="s">
        <v>329</v>
      </c>
      <c r="G3784" t="s">
        <v>329</v>
      </c>
      <c r="H3784" t="s">
        <v>329</v>
      </c>
      <c r="I3784" t="s">
        <v>329</v>
      </c>
      <c r="J3784" t="s">
        <v>329</v>
      </c>
    </row>
    <row r="3785" spans="1:10" x14ac:dyDescent="0.35">
      <c r="A3785" t="s">
        <v>410</v>
      </c>
      <c r="B3785" t="s">
        <v>515</v>
      </c>
      <c r="C3785" t="s">
        <v>198</v>
      </c>
      <c r="D3785" t="s">
        <v>59</v>
      </c>
      <c r="E3785" t="s">
        <v>329</v>
      </c>
      <c r="F3785" t="s">
        <v>329</v>
      </c>
      <c r="G3785" t="s">
        <v>329</v>
      </c>
      <c r="H3785" t="s">
        <v>329</v>
      </c>
      <c r="I3785" t="s">
        <v>329</v>
      </c>
      <c r="J3785" t="s">
        <v>329</v>
      </c>
    </row>
    <row r="3786" spans="1:10" x14ac:dyDescent="0.35">
      <c r="A3786" t="s">
        <v>410</v>
      </c>
      <c r="B3786" t="s">
        <v>515</v>
      </c>
      <c r="C3786" t="s">
        <v>232</v>
      </c>
      <c r="D3786" t="s">
        <v>215</v>
      </c>
      <c r="E3786" t="s">
        <v>329</v>
      </c>
      <c r="F3786" t="s">
        <v>329</v>
      </c>
      <c r="G3786" t="s">
        <v>329</v>
      </c>
      <c r="H3786" t="s">
        <v>329</v>
      </c>
      <c r="I3786" t="s">
        <v>329</v>
      </c>
      <c r="J3786" t="s">
        <v>329</v>
      </c>
    </row>
    <row r="3787" spans="1:10" x14ac:dyDescent="0.35">
      <c r="A3787" t="s">
        <v>410</v>
      </c>
      <c r="B3787" t="s">
        <v>515</v>
      </c>
      <c r="C3787" t="s">
        <v>293</v>
      </c>
      <c r="D3787" t="s">
        <v>258</v>
      </c>
      <c r="E3787" t="s">
        <v>329</v>
      </c>
      <c r="F3787" t="s">
        <v>329</v>
      </c>
      <c r="G3787" t="s">
        <v>329</v>
      </c>
      <c r="H3787" t="s">
        <v>329</v>
      </c>
      <c r="I3787" t="s">
        <v>329</v>
      </c>
      <c r="J3787" t="s">
        <v>329</v>
      </c>
    </row>
    <row r="3788" spans="1:10" x14ac:dyDescent="0.35">
      <c r="A3788" t="s">
        <v>410</v>
      </c>
      <c r="B3788" t="s">
        <v>515</v>
      </c>
      <c r="C3788" t="s">
        <v>367</v>
      </c>
      <c r="D3788" t="s">
        <v>0</v>
      </c>
      <c r="E3788" t="s">
        <v>329</v>
      </c>
      <c r="F3788" t="s">
        <v>329</v>
      </c>
      <c r="G3788" t="s">
        <v>329</v>
      </c>
      <c r="H3788" t="s">
        <v>329</v>
      </c>
      <c r="I3788" t="s">
        <v>329</v>
      </c>
      <c r="J3788" t="s">
        <v>329</v>
      </c>
    </row>
    <row r="3789" spans="1:10" x14ac:dyDescent="0.35">
      <c r="A3789" t="s">
        <v>410</v>
      </c>
      <c r="B3789" t="s">
        <v>515</v>
      </c>
      <c r="C3789" t="s">
        <v>301</v>
      </c>
      <c r="D3789" t="s">
        <v>209</v>
      </c>
      <c r="E3789" t="s">
        <v>329</v>
      </c>
      <c r="F3789" t="s">
        <v>329</v>
      </c>
      <c r="G3789" t="s">
        <v>329</v>
      </c>
      <c r="H3789" t="s">
        <v>329</v>
      </c>
      <c r="I3789" t="s">
        <v>329</v>
      </c>
      <c r="J3789" t="s">
        <v>329</v>
      </c>
    </row>
    <row r="3790" spans="1:10" x14ac:dyDescent="0.35">
      <c r="A3790" t="s">
        <v>410</v>
      </c>
      <c r="B3790" t="s">
        <v>515</v>
      </c>
      <c r="C3790" t="s">
        <v>516</v>
      </c>
      <c r="D3790" t="s">
        <v>428</v>
      </c>
      <c r="E3790" t="s">
        <v>329</v>
      </c>
      <c r="F3790" t="s">
        <v>329</v>
      </c>
      <c r="G3790" t="s">
        <v>329</v>
      </c>
      <c r="H3790" t="s">
        <v>329</v>
      </c>
      <c r="I3790" t="s">
        <v>329</v>
      </c>
      <c r="J3790" t="s">
        <v>329</v>
      </c>
    </row>
    <row r="3791" spans="1:10" x14ac:dyDescent="0.35">
      <c r="A3791" t="s">
        <v>410</v>
      </c>
      <c r="B3791" t="s">
        <v>515</v>
      </c>
      <c r="C3791" t="s">
        <v>184</v>
      </c>
      <c r="D3791" t="s">
        <v>488</v>
      </c>
      <c r="E3791" t="s">
        <v>329</v>
      </c>
      <c r="F3791">
        <v>16500000</v>
      </c>
      <c r="G3791" t="s">
        <v>329</v>
      </c>
      <c r="H3791" t="s">
        <v>329</v>
      </c>
      <c r="I3791" t="s">
        <v>329</v>
      </c>
      <c r="J3791" t="s">
        <v>329</v>
      </c>
    </row>
    <row r="3792" spans="1:10" x14ac:dyDescent="0.35">
      <c r="A3792" t="s">
        <v>410</v>
      </c>
      <c r="B3792" t="s">
        <v>515</v>
      </c>
      <c r="C3792" t="s">
        <v>297</v>
      </c>
      <c r="D3792" t="s">
        <v>14</v>
      </c>
      <c r="E3792" t="s">
        <v>329</v>
      </c>
      <c r="F3792" t="s">
        <v>329</v>
      </c>
      <c r="G3792" t="s">
        <v>329</v>
      </c>
      <c r="H3792" t="s">
        <v>329</v>
      </c>
      <c r="I3792" t="s">
        <v>329</v>
      </c>
      <c r="J3792" t="s">
        <v>329</v>
      </c>
    </row>
    <row r="3793" spans="1:10" x14ac:dyDescent="0.35">
      <c r="A3793" t="s">
        <v>410</v>
      </c>
      <c r="B3793" t="s">
        <v>515</v>
      </c>
      <c r="C3793" t="s">
        <v>431</v>
      </c>
      <c r="D3793" t="s">
        <v>216</v>
      </c>
      <c r="E3793" t="s">
        <v>329</v>
      </c>
      <c r="F3793" t="s">
        <v>329</v>
      </c>
      <c r="G3793" t="s">
        <v>329</v>
      </c>
      <c r="H3793" t="s">
        <v>329</v>
      </c>
      <c r="I3793" t="s">
        <v>329</v>
      </c>
      <c r="J3793" t="s">
        <v>329</v>
      </c>
    </row>
    <row r="3794" spans="1:10" x14ac:dyDescent="0.35">
      <c r="A3794" t="s">
        <v>410</v>
      </c>
      <c r="B3794" t="s">
        <v>515</v>
      </c>
      <c r="C3794" t="s">
        <v>446</v>
      </c>
      <c r="D3794" t="s">
        <v>252</v>
      </c>
      <c r="E3794">
        <v>100</v>
      </c>
      <c r="F3794">
        <v>100</v>
      </c>
      <c r="G3794">
        <v>100</v>
      </c>
      <c r="H3794">
        <v>100</v>
      </c>
      <c r="I3794" t="s">
        <v>329</v>
      </c>
      <c r="J3794" t="s">
        <v>329</v>
      </c>
    </row>
    <row r="3795" spans="1:10" x14ac:dyDescent="0.35">
      <c r="A3795" t="s">
        <v>410</v>
      </c>
      <c r="B3795" t="s">
        <v>515</v>
      </c>
      <c r="C3795" t="s">
        <v>398</v>
      </c>
      <c r="D3795" t="s">
        <v>163</v>
      </c>
      <c r="E3795">
        <v>3.3040556457037103E-3</v>
      </c>
      <c r="F3795">
        <v>6.593757732806578E-3</v>
      </c>
      <c r="G3795" t="s">
        <v>329</v>
      </c>
      <c r="H3795" t="s">
        <v>329</v>
      </c>
      <c r="I3795" t="s">
        <v>329</v>
      </c>
      <c r="J3795" t="s">
        <v>329</v>
      </c>
    </row>
    <row r="3796" spans="1:10" x14ac:dyDescent="0.35">
      <c r="A3796" t="s">
        <v>410</v>
      </c>
      <c r="B3796" t="s">
        <v>515</v>
      </c>
      <c r="C3796" t="s">
        <v>9</v>
      </c>
      <c r="D3796" t="s">
        <v>457</v>
      </c>
      <c r="E3796">
        <v>3.6735863876160799</v>
      </c>
      <c r="F3796">
        <v>2.794570269334117</v>
      </c>
      <c r="G3796" t="s">
        <v>329</v>
      </c>
      <c r="H3796" t="s">
        <v>329</v>
      </c>
      <c r="I3796" t="s">
        <v>329</v>
      </c>
      <c r="J3796" t="s">
        <v>329</v>
      </c>
    </row>
    <row r="3797" spans="1:10" x14ac:dyDescent="0.35">
      <c r="A3797" t="s">
        <v>410</v>
      </c>
      <c r="B3797" t="s">
        <v>515</v>
      </c>
      <c r="C3797" t="s">
        <v>5</v>
      </c>
      <c r="D3797" t="s">
        <v>156</v>
      </c>
      <c r="E3797" t="s">
        <v>329</v>
      </c>
      <c r="F3797" t="s">
        <v>329</v>
      </c>
      <c r="G3797" t="s">
        <v>329</v>
      </c>
      <c r="H3797" t="s">
        <v>329</v>
      </c>
      <c r="I3797" t="s">
        <v>329</v>
      </c>
      <c r="J3797" t="s">
        <v>329</v>
      </c>
    </row>
    <row r="3798" spans="1:10" x14ac:dyDescent="0.35">
      <c r="A3798" t="s">
        <v>410</v>
      </c>
      <c r="B3798" t="s">
        <v>515</v>
      </c>
      <c r="C3798" t="s">
        <v>69</v>
      </c>
      <c r="D3798" t="s">
        <v>170</v>
      </c>
      <c r="E3798">
        <v>31.806000000000001</v>
      </c>
      <c r="F3798">
        <v>31.815000000000001</v>
      </c>
      <c r="G3798">
        <v>31.844000000000001</v>
      </c>
      <c r="H3798">
        <v>31.891999999999999</v>
      </c>
      <c r="I3798">
        <v>31.96</v>
      </c>
      <c r="J3798">
        <v>32.046999999999997</v>
      </c>
    </row>
    <row r="3799" spans="1:10" x14ac:dyDescent="0.35">
      <c r="A3799" t="s">
        <v>410</v>
      </c>
      <c r="B3799" t="s">
        <v>515</v>
      </c>
      <c r="C3799" t="s">
        <v>91</v>
      </c>
      <c r="D3799" t="s">
        <v>359</v>
      </c>
      <c r="E3799">
        <v>10.391553666074767</v>
      </c>
      <c r="F3799">
        <v>10.100345703538437</v>
      </c>
      <c r="G3799">
        <v>9.8776677429697681</v>
      </c>
      <c r="H3799">
        <v>9.3043113790689134</v>
      </c>
      <c r="I3799">
        <v>8.2687590181995088</v>
      </c>
      <c r="J3799">
        <v>7.6955644017275047</v>
      </c>
    </row>
    <row r="3800" spans="1:10" x14ac:dyDescent="0.35">
      <c r="A3800" t="s">
        <v>410</v>
      </c>
      <c r="B3800" t="s">
        <v>515</v>
      </c>
      <c r="C3800" t="s">
        <v>390</v>
      </c>
      <c r="D3800" t="s">
        <v>473</v>
      </c>
      <c r="E3800">
        <v>70.060632081753297</v>
      </c>
      <c r="F3800">
        <v>70.916659470049183</v>
      </c>
      <c r="G3800">
        <v>73.600288808955838</v>
      </c>
      <c r="H3800">
        <v>72.759743118270038</v>
      </c>
      <c r="I3800">
        <v>71.063908435322048</v>
      </c>
      <c r="J3800">
        <v>70.444567055397684</v>
      </c>
    </row>
    <row r="3801" spans="1:10" x14ac:dyDescent="0.35">
      <c r="A3801" t="s">
        <v>410</v>
      </c>
      <c r="B3801" t="s">
        <v>515</v>
      </c>
      <c r="C3801" t="s">
        <v>70</v>
      </c>
      <c r="D3801" t="s">
        <v>447</v>
      </c>
      <c r="E3801">
        <v>1.5948638386843981</v>
      </c>
      <c r="F3801">
        <v>1.7417028202763571</v>
      </c>
      <c r="G3801">
        <v>1.6775291702568345</v>
      </c>
      <c r="H3801">
        <v>1.5326769774471627</v>
      </c>
      <c r="I3801">
        <v>1.3525011593443155</v>
      </c>
      <c r="J3801">
        <v>1.2110434354276471</v>
      </c>
    </row>
    <row r="3802" spans="1:10" x14ac:dyDescent="0.35">
      <c r="A3802" t="s">
        <v>410</v>
      </c>
      <c r="B3802" t="s">
        <v>515</v>
      </c>
      <c r="C3802" t="s">
        <v>77</v>
      </c>
      <c r="D3802" t="s">
        <v>426</v>
      </c>
      <c r="E3802">
        <v>0.505500310179407</v>
      </c>
      <c r="F3802">
        <v>5.8351651957085098</v>
      </c>
      <c r="G3802">
        <v>0.81608928156244398</v>
      </c>
      <c r="H3802">
        <v>1.1069855400013999</v>
      </c>
      <c r="I3802">
        <v>0.247865392364811</v>
      </c>
      <c r="J3802">
        <v>-2.3018756304560601</v>
      </c>
    </row>
    <row r="3803" spans="1:10" x14ac:dyDescent="0.35">
      <c r="A3803" t="s">
        <v>1</v>
      </c>
      <c r="B3803" t="s">
        <v>421</v>
      </c>
      <c r="C3803" t="s">
        <v>97</v>
      </c>
      <c r="D3803" t="s">
        <v>217</v>
      </c>
      <c r="E3803">
        <v>87.873279999999994</v>
      </c>
      <c r="F3803" t="s">
        <v>329</v>
      </c>
      <c r="G3803">
        <v>90.875439999999998</v>
      </c>
      <c r="H3803" t="s">
        <v>329</v>
      </c>
      <c r="I3803" t="s">
        <v>329</v>
      </c>
      <c r="J3803" t="s">
        <v>329</v>
      </c>
    </row>
    <row r="3804" spans="1:10" x14ac:dyDescent="0.35">
      <c r="A3804" t="s">
        <v>1</v>
      </c>
      <c r="B3804" t="s">
        <v>421</v>
      </c>
      <c r="C3804" t="s">
        <v>346</v>
      </c>
      <c r="D3804" t="s">
        <v>502</v>
      </c>
      <c r="E3804" t="s">
        <v>329</v>
      </c>
      <c r="F3804" t="s">
        <v>329</v>
      </c>
      <c r="G3804" t="s">
        <v>329</v>
      </c>
      <c r="H3804" t="s">
        <v>329</v>
      </c>
      <c r="I3804" t="s">
        <v>329</v>
      </c>
      <c r="J3804" t="s">
        <v>329</v>
      </c>
    </row>
    <row r="3805" spans="1:10" x14ac:dyDescent="0.35">
      <c r="A3805" t="s">
        <v>1</v>
      </c>
      <c r="B3805" t="s">
        <v>421</v>
      </c>
      <c r="C3805" t="s">
        <v>313</v>
      </c>
      <c r="D3805" t="s">
        <v>277</v>
      </c>
      <c r="E3805" t="s">
        <v>329</v>
      </c>
      <c r="F3805" t="s">
        <v>329</v>
      </c>
      <c r="G3805" t="s">
        <v>329</v>
      </c>
      <c r="H3805" t="s">
        <v>329</v>
      </c>
      <c r="I3805" t="s">
        <v>329</v>
      </c>
      <c r="J3805" t="s">
        <v>329</v>
      </c>
    </row>
    <row r="3806" spans="1:10" x14ac:dyDescent="0.35">
      <c r="A3806" t="s">
        <v>1</v>
      </c>
      <c r="B3806" t="s">
        <v>421</v>
      </c>
      <c r="C3806" t="s">
        <v>198</v>
      </c>
      <c r="D3806" t="s">
        <v>59</v>
      </c>
      <c r="E3806" t="s">
        <v>329</v>
      </c>
      <c r="F3806" t="s">
        <v>329</v>
      </c>
      <c r="G3806" t="s">
        <v>329</v>
      </c>
      <c r="H3806" t="s">
        <v>329</v>
      </c>
      <c r="I3806" t="s">
        <v>329</v>
      </c>
      <c r="J3806" t="s">
        <v>329</v>
      </c>
    </row>
    <row r="3807" spans="1:10" x14ac:dyDescent="0.35">
      <c r="A3807" t="s">
        <v>1</v>
      </c>
      <c r="B3807" t="s">
        <v>421</v>
      </c>
      <c r="C3807" t="s">
        <v>232</v>
      </c>
      <c r="D3807" t="s">
        <v>215</v>
      </c>
      <c r="E3807" t="s">
        <v>329</v>
      </c>
      <c r="F3807" t="s">
        <v>329</v>
      </c>
      <c r="G3807" t="s">
        <v>329</v>
      </c>
      <c r="H3807" t="s">
        <v>329</v>
      </c>
      <c r="I3807" t="s">
        <v>329</v>
      </c>
      <c r="J3807" t="s">
        <v>329</v>
      </c>
    </row>
    <row r="3808" spans="1:10" x14ac:dyDescent="0.35">
      <c r="A3808" t="s">
        <v>1</v>
      </c>
      <c r="B3808" t="s">
        <v>421</v>
      </c>
      <c r="C3808" t="s">
        <v>293</v>
      </c>
      <c r="D3808" t="s">
        <v>258</v>
      </c>
      <c r="E3808" t="s">
        <v>329</v>
      </c>
      <c r="F3808" t="s">
        <v>329</v>
      </c>
      <c r="G3808" t="s">
        <v>329</v>
      </c>
      <c r="H3808" t="s">
        <v>329</v>
      </c>
      <c r="I3808" t="s">
        <v>329</v>
      </c>
      <c r="J3808" t="s">
        <v>329</v>
      </c>
    </row>
    <row r="3809" spans="1:10" x14ac:dyDescent="0.35">
      <c r="A3809" t="s">
        <v>1</v>
      </c>
      <c r="B3809" t="s">
        <v>421</v>
      </c>
      <c r="C3809" t="s">
        <v>367</v>
      </c>
      <c r="D3809" t="s">
        <v>0</v>
      </c>
      <c r="E3809" t="s">
        <v>329</v>
      </c>
      <c r="F3809" t="s">
        <v>329</v>
      </c>
      <c r="G3809" t="s">
        <v>329</v>
      </c>
      <c r="H3809" t="s">
        <v>329</v>
      </c>
      <c r="I3809" t="s">
        <v>329</v>
      </c>
      <c r="J3809" t="s">
        <v>329</v>
      </c>
    </row>
    <row r="3810" spans="1:10" x14ac:dyDescent="0.35">
      <c r="A3810" t="s">
        <v>1</v>
      </c>
      <c r="B3810" t="s">
        <v>421</v>
      </c>
      <c r="C3810" t="s">
        <v>301</v>
      </c>
      <c r="D3810" t="s">
        <v>209</v>
      </c>
      <c r="E3810" t="s">
        <v>329</v>
      </c>
      <c r="F3810" t="s">
        <v>329</v>
      </c>
      <c r="G3810" t="s">
        <v>329</v>
      </c>
      <c r="H3810" t="s">
        <v>329</v>
      </c>
      <c r="I3810" t="s">
        <v>329</v>
      </c>
      <c r="J3810" t="s">
        <v>329</v>
      </c>
    </row>
    <row r="3811" spans="1:10" x14ac:dyDescent="0.35">
      <c r="A3811" t="s">
        <v>1</v>
      </c>
      <c r="B3811" t="s">
        <v>421</v>
      </c>
      <c r="C3811" t="s">
        <v>516</v>
      </c>
      <c r="D3811" t="s">
        <v>428</v>
      </c>
      <c r="E3811" t="s">
        <v>329</v>
      </c>
      <c r="F3811" t="s">
        <v>329</v>
      </c>
      <c r="G3811" t="s">
        <v>329</v>
      </c>
      <c r="H3811" t="s">
        <v>329</v>
      </c>
      <c r="I3811" t="s">
        <v>329</v>
      </c>
      <c r="J3811" t="s">
        <v>329</v>
      </c>
    </row>
    <row r="3812" spans="1:10" x14ac:dyDescent="0.35">
      <c r="A3812" t="s">
        <v>1</v>
      </c>
      <c r="B3812" t="s">
        <v>421</v>
      </c>
      <c r="C3812" t="s">
        <v>184</v>
      </c>
      <c r="D3812" t="s">
        <v>488</v>
      </c>
      <c r="E3812" t="s">
        <v>329</v>
      </c>
      <c r="F3812" t="s">
        <v>329</v>
      </c>
      <c r="G3812" t="s">
        <v>329</v>
      </c>
      <c r="H3812" t="s">
        <v>329</v>
      </c>
      <c r="I3812" t="s">
        <v>329</v>
      </c>
      <c r="J3812" t="s">
        <v>329</v>
      </c>
    </row>
    <row r="3813" spans="1:10" x14ac:dyDescent="0.35">
      <c r="A3813" t="s">
        <v>1</v>
      </c>
      <c r="B3813" t="s">
        <v>421</v>
      </c>
      <c r="C3813" t="s">
        <v>297</v>
      </c>
      <c r="D3813" t="s">
        <v>14</v>
      </c>
      <c r="E3813" t="s">
        <v>329</v>
      </c>
      <c r="F3813" t="s">
        <v>329</v>
      </c>
      <c r="G3813" t="s">
        <v>329</v>
      </c>
      <c r="H3813" t="s">
        <v>329</v>
      </c>
      <c r="I3813" t="s">
        <v>329</v>
      </c>
      <c r="J3813" t="s">
        <v>329</v>
      </c>
    </row>
    <row r="3814" spans="1:10" x14ac:dyDescent="0.35">
      <c r="A3814" t="s">
        <v>1</v>
      </c>
      <c r="B3814" t="s">
        <v>421</v>
      </c>
      <c r="C3814" t="s">
        <v>431</v>
      </c>
      <c r="D3814" t="s">
        <v>216</v>
      </c>
      <c r="E3814">
        <v>2.3548858909123198</v>
      </c>
      <c r="F3814">
        <v>2.3069240957581298</v>
      </c>
      <c r="G3814" t="s">
        <v>329</v>
      </c>
      <c r="H3814" t="s">
        <v>329</v>
      </c>
      <c r="I3814" t="s">
        <v>329</v>
      </c>
      <c r="J3814" t="s">
        <v>329</v>
      </c>
    </row>
    <row r="3815" spans="1:10" x14ac:dyDescent="0.35">
      <c r="A3815" t="s">
        <v>1</v>
      </c>
      <c r="B3815" t="s">
        <v>421</v>
      </c>
      <c r="C3815" t="s">
        <v>446</v>
      </c>
      <c r="D3815" t="s">
        <v>252</v>
      </c>
      <c r="E3815">
        <v>100</v>
      </c>
      <c r="F3815">
        <v>100</v>
      </c>
      <c r="G3815">
        <v>100</v>
      </c>
      <c r="H3815">
        <v>100</v>
      </c>
      <c r="I3815" t="s">
        <v>329</v>
      </c>
      <c r="J3815" t="s">
        <v>329</v>
      </c>
    </row>
    <row r="3816" spans="1:10" x14ac:dyDescent="0.35">
      <c r="A3816" t="s">
        <v>1</v>
      </c>
      <c r="B3816" t="s">
        <v>421</v>
      </c>
      <c r="C3816" t="s">
        <v>398</v>
      </c>
      <c r="D3816" t="s">
        <v>163</v>
      </c>
      <c r="E3816" t="s">
        <v>329</v>
      </c>
      <c r="F3816" t="s">
        <v>329</v>
      </c>
      <c r="G3816" t="s">
        <v>329</v>
      </c>
      <c r="H3816" t="s">
        <v>329</v>
      </c>
      <c r="I3816">
        <v>0.22541366986577868</v>
      </c>
      <c r="J3816" t="s">
        <v>329</v>
      </c>
    </row>
    <row r="3817" spans="1:10" x14ac:dyDescent="0.35">
      <c r="A3817" t="s">
        <v>1</v>
      </c>
      <c r="B3817" t="s">
        <v>421</v>
      </c>
      <c r="C3817" t="s">
        <v>9</v>
      </c>
      <c r="D3817" t="s">
        <v>457</v>
      </c>
      <c r="E3817" t="s">
        <v>329</v>
      </c>
      <c r="F3817" t="s">
        <v>329</v>
      </c>
      <c r="G3817" t="s">
        <v>329</v>
      </c>
      <c r="H3817" t="s">
        <v>329</v>
      </c>
      <c r="I3817">
        <v>24.652334489100451</v>
      </c>
      <c r="J3817" t="s">
        <v>329</v>
      </c>
    </row>
    <row r="3818" spans="1:10" x14ac:dyDescent="0.35">
      <c r="A3818" t="s">
        <v>1</v>
      </c>
      <c r="B3818" t="s">
        <v>421</v>
      </c>
      <c r="C3818" t="s">
        <v>5</v>
      </c>
      <c r="D3818" t="s">
        <v>156</v>
      </c>
      <c r="E3818" t="s">
        <v>329</v>
      </c>
      <c r="F3818" t="s">
        <v>329</v>
      </c>
      <c r="G3818" t="s">
        <v>329</v>
      </c>
      <c r="H3818" t="s">
        <v>329</v>
      </c>
      <c r="I3818" t="s">
        <v>329</v>
      </c>
      <c r="J3818" t="s">
        <v>329</v>
      </c>
    </row>
    <row r="3819" spans="1:10" x14ac:dyDescent="0.35">
      <c r="A3819" t="s">
        <v>1</v>
      </c>
      <c r="B3819" t="s">
        <v>421</v>
      </c>
      <c r="C3819" t="s">
        <v>69</v>
      </c>
      <c r="D3819" t="s">
        <v>170</v>
      </c>
      <c r="E3819">
        <v>18.45</v>
      </c>
      <c r="F3819">
        <v>18.45</v>
      </c>
      <c r="G3819">
        <v>18.45</v>
      </c>
      <c r="H3819">
        <v>18.459</v>
      </c>
      <c r="I3819">
        <v>18.477</v>
      </c>
      <c r="J3819">
        <v>18.504000000000001</v>
      </c>
    </row>
    <row r="3820" spans="1:10" x14ac:dyDescent="0.35">
      <c r="A3820" t="s">
        <v>1</v>
      </c>
      <c r="B3820" t="s">
        <v>421</v>
      </c>
      <c r="C3820" t="s">
        <v>91</v>
      </c>
      <c r="D3820" t="s">
        <v>359</v>
      </c>
      <c r="E3820">
        <v>3.5799637959082844</v>
      </c>
      <c r="F3820">
        <v>3.702630479843557</v>
      </c>
      <c r="G3820">
        <v>3.5319016035072321</v>
      </c>
      <c r="H3820">
        <v>3.1226369809046974</v>
      </c>
      <c r="I3820">
        <v>2.8335471389322535</v>
      </c>
      <c r="J3820">
        <v>2.8390991191375012</v>
      </c>
    </row>
    <row r="3821" spans="1:10" x14ac:dyDescent="0.35">
      <c r="A3821" t="s">
        <v>1</v>
      </c>
      <c r="B3821" t="s">
        <v>421</v>
      </c>
      <c r="C3821" t="s">
        <v>390</v>
      </c>
      <c r="D3821" t="s">
        <v>473</v>
      </c>
      <c r="E3821">
        <v>81.123814369937335</v>
      </c>
      <c r="F3821">
        <v>81.761471710617968</v>
      </c>
      <c r="G3821">
        <v>81.774093261661989</v>
      </c>
      <c r="H3821">
        <v>82.090256106004134</v>
      </c>
      <c r="I3821">
        <v>83.946696848843601</v>
      </c>
      <c r="J3821">
        <v>83.583371952444367</v>
      </c>
    </row>
    <row r="3822" spans="1:10" x14ac:dyDescent="0.35">
      <c r="A3822" t="s">
        <v>1</v>
      </c>
      <c r="B3822" t="s">
        <v>421</v>
      </c>
      <c r="C3822" t="s">
        <v>70</v>
      </c>
      <c r="D3822" t="s">
        <v>447</v>
      </c>
      <c r="E3822">
        <v>2.9492655863898287</v>
      </c>
      <c r="F3822">
        <v>2.5581407462921204</v>
      </c>
      <c r="G3822">
        <v>2.8757193789921773</v>
      </c>
      <c r="H3822">
        <v>3.2245879489973976</v>
      </c>
      <c r="I3822">
        <v>2.8406222780213235</v>
      </c>
      <c r="J3822">
        <v>2.90831319401391</v>
      </c>
    </row>
    <row r="3823" spans="1:10" x14ac:dyDescent="0.35">
      <c r="A3823" t="s">
        <v>1</v>
      </c>
      <c r="B3823" t="s">
        <v>421</v>
      </c>
      <c r="C3823" t="s">
        <v>77</v>
      </c>
      <c r="D3823" t="s">
        <v>426</v>
      </c>
      <c r="E3823">
        <v>3.2503440918009199</v>
      </c>
      <c r="F3823">
        <v>2.7694079414415902</v>
      </c>
      <c r="G3823">
        <v>4.1776358710248598</v>
      </c>
      <c r="H3823">
        <v>1.47201838917867</v>
      </c>
      <c r="I3823">
        <v>3.51847818194992</v>
      </c>
      <c r="J3823">
        <v>-0.98473796431341598</v>
      </c>
    </row>
    <row r="3824" spans="1:10" x14ac:dyDescent="0.35">
      <c r="A3824" t="s">
        <v>520</v>
      </c>
      <c r="B3824" t="s">
        <v>468</v>
      </c>
      <c r="C3824" t="s">
        <v>97</v>
      </c>
      <c r="D3824" t="s">
        <v>217</v>
      </c>
      <c r="E3824">
        <v>87.873279999999994</v>
      </c>
      <c r="F3824" t="s">
        <v>329</v>
      </c>
      <c r="G3824">
        <v>90.875439999999998</v>
      </c>
      <c r="H3824" t="s">
        <v>329</v>
      </c>
      <c r="I3824" t="s">
        <v>329</v>
      </c>
      <c r="J3824" t="s">
        <v>329</v>
      </c>
    </row>
    <row r="3825" spans="1:10" x14ac:dyDescent="0.35">
      <c r="A3825" t="s">
        <v>520</v>
      </c>
      <c r="B3825" t="s">
        <v>468</v>
      </c>
      <c r="C3825" t="s">
        <v>346</v>
      </c>
      <c r="D3825" t="s">
        <v>502</v>
      </c>
      <c r="E3825" t="s">
        <v>329</v>
      </c>
      <c r="F3825" t="s">
        <v>329</v>
      </c>
      <c r="G3825" t="s">
        <v>329</v>
      </c>
      <c r="H3825" t="s">
        <v>329</v>
      </c>
      <c r="I3825" t="s">
        <v>329</v>
      </c>
      <c r="J3825" t="s">
        <v>329</v>
      </c>
    </row>
    <row r="3826" spans="1:10" x14ac:dyDescent="0.35">
      <c r="A3826" t="s">
        <v>520</v>
      </c>
      <c r="B3826" t="s">
        <v>468</v>
      </c>
      <c r="C3826" t="s">
        <v>313</v>
      </c>
      <c r="D3826" t="s">
        <v>277</v>
      </c>
      <c r="E3826" t="s">
        <v>329</v>
      </c>
      <c r="F3826" t="s">
        <v>329</v>
      </c>
      <c r="G3826" t="s">
        <v>329</v>
      </c>
      <c r="H3826" t="s">
        <v>329</v>
      </c>
      <c r="I3826" t="s">
        <v>329</v>
      </c>
      <c r="J3826" t="s">
        <v>329</v>
      </c>
    </row>
    <row r="3827" spans="1:10" x14ac:dyDescent="0.35">
      <c r="A3827" t="s">
        <v>520</v>
      </c>
      <c r="B3827" t="s">
        <v>468</v>
      </c>
      <c r="C3827" t="s">
        <v>198</v>
      </c>
      <c r="D3827" t="s">
        <v>59</v>
      </c>
      <c r="E3827" t="s">
        <v>329</v>
      </c>
      <c r="F3827" t="s">
        <v>329</v>
      </c>
      <c r="G3827" t="s">
        <v>329</v>
      </c>
      <c r="H3827" t="s">
        <v>329</v>
      </c>
      <c r="I3827" t="s">
        <v>329</v>
      </c>
      <c r="J3827" t="s">
        <v>329</v>
      </c>
    </row>
    <row r="3828" spans="1:10" x14ac:dyDescent="0.35">
      <c r="A3828" t="s">
        <v>520</v>
      </c>
      <c r="B3828" t="s">
        <v>468</v>
      </c>
      <c r="C3828" t="s">
        <v>232</v>
      </c>
      <c r="D3828" t="s">
        <v>215</v>
      </c>
      <c r="E3828" t="s">
        <v>329</v>
      </c>
      <c r="F3828" t="s">
        <v>329</v>
      </c>
      <c r="G3828" t="s">
        <v>329</v>
      </c>
      <c r="H3828" t="s">
        <v>329</v>
      </c>
      <c r="I3828" t="s">
        <v>329</v>
      </c>
      <c r="J3828" t="s">
        <v>329</v>
      </c>
    </row>
    <row r="3829" spans="1:10" x14ac:dyDescent="0.35">
      <c r="A3829" t="s">
        <v>520</v>
      </c>
      <c r="B3829" t="s">
        <v>468</v>
      </c>
      <c r="C3829" t="s">
        <v>293</v>
      </c>
      <c r="D3829" t="s">
        <v>258</v>
      </c>
      <c r="E3829" t="s">
        <v>329</v>
      </c>
      <c r="F3829" t="s">
        <v>329</v>
      </c>
      <c r="G3829" t="s">
        <v>329</v>
      </c>
      <c r="H3829" t="s">
        <v>329</v>
      </c>
      <c r="I3829" t="s">
        <v>329</v>
      </c>
      <c r="J3829" t="s">
        <v>329</v>
      </c>
    </row>
    <row r="3830" spans="1:10" x14ac:dyDescent="0.35">
      <c r="A3830" t="s">
        <v>520</v>
      </c>
      <c r="B3830" t="s">
        <v>468</v>
      </c>
      <c r="C3830" t="s">
        <v>367</v>
      </c>
      <c r="D3830" t="s">
        <v>0</v>
      </c>
      <c r="E3830" t="s">
        <v>329</v>
      </c>
      <c r="F3830" t="s">
        <v>329</v>
      </c>
      <c r="G3830" t="s">
        <v>329</v>
      </c>
      <c r="H3830" t="s">
        <v>329</v>
      </c>
      <c r="I3830" t="s">
        <v>329</v>
      </c>
      <c r="J3830" t="s">
        <v>329</v>
      </c>
    </row>
    <row r="3831" spans="1:10" x14ac:dyDescent="0.35">
      <c r="A3831" t="s">
        <v>520</v>
      </c>
      <c r="B3831" t="s">
        <v>468</v>
      </c>
      <c r="C3831" t="s">
        <v>301</v>
      </c>
      <c r="D3831" t="s">
        <v>209</v>
      </c>
      <c r="E3831" t="s">
        <v>329</v>
      </c>
      <c r="F3831" t="s">
        <v>329</v>
      </c>
      <c r="G3831" t="s">
        <v>329</v>
      </c>
      <c r="H3831" t="s">
        <v>329</v>
      </c>
      <c r="I3831" t="s">
        <v>329</v>
      </c>
      <c r="J3831" t="s">
        <v>329</v>
      </c>
    </row>
    <row r="3832" spans="1:10" x14ac:dyDescent="0.35">
      <c r="A3832" t="s">
        <v>520</v>
      </c>
      <c r="B3832" t="s">
        <v>468</v>
      </c>
      <c r="C3832" t="s">
        <v>516</v>
      </c>
      <c r="D3832" t="s">
        <v>428</v>
      </c>
      <c r="E3832" t="s">
        <v>329</v>
      </c>
      <c r="F3832" t="s">
        <v>329</v>
      </c>
      <c r="G3832" t="s">
        <v>329</v>
      </c>
      <c r="H3832" t="s">
        <v>329</v>
      </c>
      <c r="I3832" t="s">
        <v>329</v>
      </c>
      <c r="J3832" t="s">
        <v>329</v>
      </c>
    </row>
    <row r="3833" spans="1:10" x14ac:dyDescent="0.35">
      <c r="A3833" t="s">
        <v>520</v>
      </c>
      <c r="B3833" t="s">
        <v>468</v>
      </c>
      <c r="C3833" t="s">
        <v>184</v>
      </c>
      <c r="D3833" t="s">
        <v>488</v>
      </c>
      <c r="E3833" t="s">
        <v>329</v>
      </c>
      <c r="F3833" t="s">
        <v>329</v>
      </c>
      <c r="G3833" t="s">
        <v>329</v>
      </c>
      <c r="H3833" t="s">
        <v>329</v>
      </c>
      <c r="I3833" t="s">
        <v>329</v>
      </c>
      <c r="J3833" t="s">
        <v>329</v>
      </c>
    </row>
    <row r="3834" spans="1:10" x14ac:dyDescent="0.35">
      <c r="A3834" t="s">
        <v>520</v>
      </c>
      <c r="B3834" t="s">
        <v>468</v>
      </c>
      <c r="C3834" t="s">
        <v>297</v>
      </c>
      <c r="D3834" t="s">
        <v>14</v>
      </c>
      <c r="E3834" t="s">
        <v>329</v>
      </c>
      <c r="F3834" t="s">
        <v>329</v>
      </c>
      <c r="G3834" t="s">
        <v>329</v>
      </c>
      <c r="H3834" t="s">
        <v>329</v>
      </c>
      <c r="I3834" t="s">
        <v>329</v>
      </c>
      <c r="J3834" t="s">
        <v>329</v>
      </c>
    </row>
    <row r="3835" spans="1:10" x14ac:dyDescent="0.35">
      <c r="A3835" t="s">
        <v>520</v>
      </c>
      <c r="B3835" t="s">
        <v>468</v>
      </c>
      <c r="C3835" t="s">
        <v>431</v>
      </c>
      <c r="D3835" t="s">
        <v>216</v>
      </c>
      <c r="E3835" t="s">
        <v>329</v>
      </c>
      <c r="F3835" t="s">
        <v>329</v>
      </c>
      <c r="G3835" t="s">
        <v>329</v>
      </c>
      <c r="H3835" t="s">
        <v>329</v>
      </c>
      <c r="I3835" t="s">
        <v>329</v>
      </c>
      <c r="J3835" t="s">
        <v>329</v>
      </c>
    </row>
    <row r="3836" spans="1:10" x14ac:dyDescent="0.35">
      <c r="A3836" t="s">
        <v>520</v>
      </c>
      <c r="B3836" t="s">
        <v>468</v>
      </c>
      <c r="C3836" t="s">
        <v>446</v>
      </c>
      <c r="D3836" t="s">
        <v>252</v>
      </c>
      <c r="E3836" t="s">
        <v>329</v>
      </c>
      <c r="F3836" t="s">
        <v>329</v>
      </c>
      <c r="G3836" t="s">
        <v>329</v>
      </c>
      <c r="H3836" t="s">
        <v>329</v>
      </c>
      <c r="I3836" t="s">
        <v>329</v>
      </c>
      <c r="J3836" t="s">
        <v>329</v>
      </c>
    </row>
    <row r="3837" spans="1:10" x14ac:dyDescent="0.35">
      <c r="A3837" t="s">
        <v>520</v>
      </c>
      <c r="B3837" t="s">
        <v>468</v>
      </c>
      <c r="C3837" t="s">
        <v>398</v>
      </c>
      <c r="D3837" t="s">
        <v>163</v>
      </c>
      <c r="E3837" t="s">
        <v>329</v>
      </c>
      <c r="F3837" t="s">
        <v>329</v>
      </c>
      <c r="G3837" t="s">
        <v>329</v>
      </c>
      <c r="H3837" t="s">
        <v>329</v>
      </c>
      <c r="I3837" t="s">
        <v>329</v>
      </c>
      <c r="J3837" t="s">
        <v>329</v>
      </c>
    </row>
    <row r="3838" spans="1:10" x14ac:dyDescent="0.35">
      <c r="A3838" t="s">
        <v>520</v>
      </c>
      <c r="B3838" t="s">
        <v>468</v>
      </c>
      <c r="C3838" t="s">
        <v>9</v>
      </c>
      <c r="D3838" t="s">
        <v>457</v>
      </c>
      <c r="E3838" t="s">
        <v>329</v>
      </c>
      <c r="F3838" t="s">
        <v>329</v>
      </c>
      <c r="G3838" t="s">
        <v>329</v>
      </c>
      <c r="H3838" t="s">
        <v>329</v>
      </c>
      <c r="I3838" t="s">
        <v>329</v>
      </c>
      <c r="J3838" t="s">
        <v>329</v>
      </c>
    </row>
    <row r="3839" spans="1:10" x14ac:dyDescent="0.35">
      <c r="A3839" t="s">
        <v>520</v>
      </c>
      <c r="B3839" t="s">
        <v>468</v>
      </c>
      <c r="C3839" t="s">
        <v>5</v>
      </c>
      <c r="D3839" t="s">
        <v>156</v>
      </c>
      <c r="E3839" t="s">
        <v>329</v>
      </c>
      <c r="F3839" t="s">
        <v>329</v>
      </c>
      <c r="G3839" t="s">
        <v>329</v>
      </c>
      <c r="H3839" t="s">
        <v>329</v>
      </c>
      <c r="I3839" t="s">
        <v>329</v>
      </c>
      <c r="J3839" t="s">
        <v>329</v>
      </c>
    </row>
    <row r="3840" spans="1:10" x14ac:dyDescent="0.35">
      <c r="A3840" t="s">
        <v>520</v>
      </c>
      <c r="B3840" t="s">
        <v>468</v>
      </c>
      <c r="C3840" t="s">
        <v>69</v>
      </c>
      <c r="D3840" t="s">
        <v>170</v>
      </c>
      <c r="E3840" t="s">
        <v>329</v>
      </c>
      <c r="F3840" t="s">
        <v>329</v>
      </c>
      <c r="G3840" t="s">
        <v>329</v>
      </c>
      <c r="H3840" t="s">
        <v>329</v>
      </c>
      <c r="I3840" t="s">
        <v>329</v>
      </c>
      <c r="J3840" t="s">
        <v>329</v>
      </c>
    </row>
    <row r="3841" spans="1:10" x14ac:dyDescent="0.35">
      <c r="A3841" t="s">
        <v>520</v>
      </c>
      <c r="B3841" t="s">
        <v>468</v>
      </c>
      <c r="C3841" t="s">
        <v>91</v>
      </c>
      <c r="D3841" t="s">
        <v>359</v>
      </c>
      <c r="E3841" t="s">
        <v>329</v>
      </c>
      <c r="F3841" t="s">
        <v>329</v>
      </c>
      <c r="G3841" t="s">
        <v>329</v>
      </c>
      <c r="H3841" t="s">
        <v>329</v>
      </c>
      <c r="I3841" t="s">
        <v>329</v>
      </c>
      <c r="J3841" t="s">
        <v>329</v>
      </c>
    </row>
    <row r="3842" spans="1:10" x14ac:dyDescent="0.35">
      <c r="A3842" t="s">
        <v>520</v>
      </c>
      <c r="B3842" t="s">
        <v>468</v>
      </c>
      <c r="C3842" t="s">
        <v>390</v>
      </c>
      <c r="D3842" t="s">
        <v>473</v>
      </c>
      <c r="E3842" t="s">
        <v>329</v>
      </c>
      <c r="F3842" t="s">
        <v>329</v>
      </c>
      <c r="G3842" t="s">
        <v>329</v>
      </c>
      <c r="H3842" t="s">
        <v>329</v>
      </c>
      <c r="I3842" t="s">
        <v>329</v>
      </c>
      <c r="J3842" t="s">
        <v>329</v>
      </c>
    </row>
    <row r="3843" spans="1:10" x14ac:dyDescent="0.35">
      <c r="A3843" t="s">
        <v>520</v>
      </c>
      <c r="B3843" t="s">
        <v>468</v>
      </c>
      <c r="C3843" t="s">
        <v>70</v>
      </c>
      <c r="D3843" t="s">
        <v>447</v>
      </c>
      <c r="E3843" t="s">
        <v>329</v>
      </c>
      <c r="F3843" t="s">
        <v>329</v>
      </c>
      <c r="G3843" t="s">
        <v>329</v>
      </c>
      <c r="H3843" t="s">
        <v>329</v>
      </c>
      <c r="I3843" t="s">
        <v>329</v>
      </c>
      <c r="J3843" t="s">
        <v>329</v>
      </c>
    </row>
    <row r="3844" spans="1:10" x14ac:dyDescent="0.35">
      <c r="A3844" t="s">
        <v>520</v>
      </c>
      <c r="B3844" t="s">
        <v>468</v>
      </c>
      <c r="C3844" t="s">
        <v>77</v>
      </c>
      <c r="D3844" t="s">
        <v>426</v>
      </c>
      <c r="E3844" t="s">
        <v>329</v>
      </c>
      <c r="F3844" t="s">
        <v>329</v>
      </c>
      <c r="G3844" t="s">
        <v>329</v>
      </c>
      <c r="H3844" t="s">
        <v>329</v>
      </c>
      <c r="I3844" t="s">
        <v>329</v>
      </c>
      <c r="J3844" t="s">
        <v>329</v>
      </c>
    </row>
    <row r="3845" spans="1:10" x14ac:dyDescent="0.35">
      <c r="A3845" t="s">
        <v>407</v>
      </c>
      <c r="B3845" t="s">
        <v>285</v>
      </c>
      <c r="C3845" t="s">
        <v>97</v>
      </c>
      <c r="D3845" t="s">
        <v>217</v>
      </c>
      <c r="E3845">
        <v>75.077950000000001</v>
      </c>
      <c r="F3845" t="s">
        <v>329</v>
      </c>
      <c r="G3845">
        <v>75.905749999999998</v>
      </c>
      <c r="H3845" t="s">
        <v>329</v>
      </c>
      <c r="I3845" t="s">
        <v>329</v>
      </c>
      <c r="J3845" t="s">
        <v>329</v>
      </c>
    </row>
    <row r="3846" spans="1:10" x14ac:dyDescent="0.35">
      <c r="A3846" t="s">
        <v>407</v>
      </c>
      <c r="B3846" t="s">
        <v>285</v>
      </c>
      <c r="C3846" t="s">
        <v>346</v>
      </c>
      <c r="D3846" t="s">
        <v>502</v>
      </c>
      <c r="E3846" t="s">
        <v>329</v>
      </c>
      <c r="F3846" t="s">
        <v>329</v>
      </c>
      <c r="G3846" t="s">
        <v>329</v>
      </c>
      <c r="H3846" t="s">
        <v>329</v>
      </c>
      <c r="I3846" t="s">
        <v>329</v>
      </c>
      <c r="J3846" t="s">
        <v>329</v>
      </c>
    </row>
    <row r="3847" spans="1:10" x14ac:dyDescent="0.35">
      <c r="A3847" t="s">
        <v>407</v>
      </c>
      <c r="B3847" t="s">
        <v>285</v>
      </c>
      <c r="C3847" t="s">
        <v>313</v>
      </c>
      <c r="D3847" t="s">
        <v>277</v>
      </c>
      <c r="E3847" t="s">
        <v>329</v>
      </c>
      <c r="F3847" t="s">
        <v>329</v>
      </c>
      <c r="G3847" t="s">
        <v>329</v>
      </c>
      <c r="H3847" t="s">
        <v>329</v>
      </c>
      <c r="I3847" t="s">
        <v>329</v>
      </c>
      <c r="J3847" t="s">
        <v>329</v>
      </c>
    </row>
    <row r="3848" spans="1:10" x14ac:dyDescent="0.35">
      <c r="A3848" t="s">
        <v>407</v>
      </c>
      <c r="B3848" t="s">
        <v>285</v>
      </c>
      <c r="C3848" t="s">
        <v>198</v>
      </c>
      <c r="D3848" t="s">
        <v>59</v>
      </c>
      <c r="E3848" t="s">
        <v>329</v>
      </c>
      <c r="F3848" t="s">
        <v>329</v>
      </c>
      <c r="G3848" t="s">
        <v>329</v>
      </c>
      <c r="H3848" t="s">
        <v>329</v>
      </c>
      <c r="I3848" t="s">
        <v>329</v>
      </c>
      <c r="J3848" t="s">
        <v>329</v>
      </c>
    </row>
    <row r="3849" spans="1:10" x14ac:dyDescent="0.35">
      <c r="A3849" t="s">
        <v>407</v>
      </c>
      <c r="B3849" t="s">
        <v>285</v>
      </c>
      <c r="C3849" t="s">
        <v>232</v>
      </c>
      <c r="D3849" t="s">
        <v>215</v>
      </c>
      <c r="E3849" t="s">
        <v>329</v>
      </c>
      <c r="F3849" t="s">
        <v>329</v>
      </c>
      <c r="G3849" t="s">
        <v>329</v>
      </c>
      <c r="H3849" t="s">
        <v>329</v>
      </c>
      <c r="I3849" t="s">
        <v>329</v>
      </c>
      <c r="J3849" t="s">
        <v>329</v>
      </c>
    </row>
    <row r="3850" spans="1:10" x14ac:dyDescent="0.35">
      <c r="A3850" t="s">
        <v>407</v>
      </c>
      <c r="B3850" t="s">
        <v>285</v>
      </c>
      <c r="C3850" t="s">
        <v>293</v>
      </c>
      <c r="D3850" t="s">
        <v>258</v>
      </c>
      <c r="E3850" t="s">
        <v>329</v>
      </c>
      <c r="F3850" t="s">
        <v>329</v>
      </c>
      <c r="G3850" t="s">
        <v>329</v>
      </c>
      <c r="H3850" t="s">
        <v>329</v>
      </c>
      <c r="I3850" t="s">
        <v>329</v>
      </c>
      <c r="J3850" t="s">
        <v>329</v>
      </c>
    </row>
    <row r="3851" spans="1:10" x14ac:dyDescent="0.35">
      <c r="A3851" t="s">
        <v>407</v>
      </c>
      <c r="B3851" t="s">
        <v>285</v>
      </c>
      <c r="C3851" t="s">
        <v>367</v>
      </c>
      <c r="D3851" t="s">
        <v>0</v>
      </c>
      <c r="E3851" t="s">
        <v>329</v>
      </c>
      <c r="F3851" t="s">
        <v>329</v>
      </c>
      <c r="G3851" t="s">
        <v>329</v>
      </c>
      <c r="H3851" t="s">
        <v>329</v>
      </c>
      <c r="I3851" t="s">
        <v>329</v>
      </c>
      <c r="J3851" t="s">
        <v>329</v>
      </c>
    </row>
    <row r="3852" spans="1:10" x14ac:dyDescent="0.35">
      <c r="A3852" t="s">
        <v>407</v>
      </c>
      <c r="B3852" t="s">
        <v>285</v>
      </c>
      <c r="C3852" t="s">
        <v>301</v>
      </c>
      <c r="D3852" t="s">
        <v>209</v>
      </c>
      <c r="E3852" t="s">
        <v>329</v>
      </c>
      <c r="F3852" t="s">
        <v>329</v>
      </c>
      <c r="G3852" t="s">
        <v>329</v>
      </c>
      <c r="H3852" t="s">
        <v>329</v>
      </c>
      <c r="I3852" t="s">
        <v>329</v>
      </c>
      <c r="J3852" t="s">
        <v>329</v>
      </c>
    </row>
    <row r="3853" spans="1:10" x14ac:dyDescent="0.35">
      <c r="A3853" t="s">
        <v>407</v>
      </c>
      <c r="B3853" t="s">
        <v>285</v>
      </c>
      <c r="C3853" t="s">
        <v>516</v>
      </c>
      <c r="D3853" t="s">
        <v>428</v>
      </c>
      <c r="E3853" t="s">
        <v>329</v>
      </c>
      <c r="F3853" t="s">
        <v>329</v>
      </c>
      <c r="G3853" t="s">
        <v>329</v>
      </c>
      <c r="H3853" t="s">
        <v>329</v>
      </c>
      <c r="I3853" t="s">
        <v>329</v>
      </c>
      <c r="J3853" t="s">
        <v>329</v>
      </c>
    </row>
    <row r="3854" spans="1:10" x14ac:dyDescent="0.35">
      <c r="A3854" t="s">
        <v>407</v>
      </c>
      <c r="B3854" t="s">
        <v>285</v>
      </c>
      <c r="C3854" t="s">
        <v>184</v>
      </c>
      <c r="D3854" t="s">
        <v>488</v>
      </c>
      <c r="E3854" t="s">
        <v>329</v>
      </c>
      <c r="F3854" t="s">
        <v>329</v>
      </c>
      <c r="G3854" t="s">
        <v>329</v>
      </c>
      <c r="H3854" t="s">
        <v>329</v>
      </c>
      <c r="I3854" t="s">
        <v>329</v>
      </c>
      <c r="J3854" t="s">
        <v>329</v>
      </c>
    </row>
    <row r="3855" spans="1:10" x14ac:dyDescent="0.35">
      <c r="A3855" t="s">
        <v>407</v>
      </c>
      <c r="B3855" t="s">
        <v>285</v>
      </c>
      <c r="C3855" t="s">
        <v>297</v>
      </c>
      <c r="D3855" t="s">
        <v>14</v>
      </c>
      <c r="E3855" t="s">
        <v>329</v>
      </c>
      <c r="F3855" t="s">
        <v>329</v>
      </c>
      <c r="G3855" t="s">
        <v>329</v>
      </c>
      <c r="H3855" t="s">
        <v>329</v>
      </c>
      <c r="I3855" t="s">
        <v>329</v>
      </c>
      <c r="J3855" t="s">
        <v>329</v>
      </c>
    </row>
    <row r="3856" spans="1:10" x14ac:dyDescent="0.35">
      <c r="A3856" t="s">
        <v>407</v>
      </c>
      <c r="B3856" t="s">
        <v>285</v>
      </c>
      <c r="C3856" t="s">
        <v>431</v>
      </c>
      <c r="D3856" t="s">
        <v>216</v>
      </c>
      <c r="E3856">
        <v>5.2358652750404797</v>
      </c>
      <c r="F3856">
        <v>5.1345171030853596</v>
      </c>
      <c r="G3856" t="s">
        <v>329</v>
      </c>
      <c r="H3856" t="s">
        <v>329</v>
      </c>
      <c r="I3856" t="s">
        <v>329</v>
      </c>
      <c r="J3856" t="s">
        <v>329</v>
      </c>
    </row>
    <row r="3857" spans="1:10" x14ac:dyDescent="0.35">
      <c r="A3857" t="s">
        <v>407</v>
      </c>
      <c r="B3857" t="s">
        <v>285</v>
      </c>
      <c r="C3857" t="s">
        <v>446</v>
      </c>
      <c r="D3857" t="s">
        <v>252</v>
      </c>
      <c r="E3857">
        <v>100</v>
      </c>
      <c r="F3857">
        <v>100</v>
      </c>
      <c r="G3857">
        <v>100</v>
      </c>
      <c r="H3857">
        <v>100</v>
      </c>
      <c r="I3857" t="s">
        <v>329</v>
      </c>
      <c r="J3857" t="s">
        <v>329</v>
      </c>
    </row>
    <row r="3858" spans="1:10" x14ac:dyDescent="0.35">
      <c r="A3858" t="s">
        <v>407</v>
      </c>
      <c r="B3858" t="s">
        <v>285</v>
      </c>
      <c r="C3858" t="s">
        <v>398</v>
      </c>
      <c r="D3858" t="s">
        <v>163</v>
      </c>
      <c r="E3858">
        <v>9.8726798482773478E-4</v>
      </c>
      <c r="F3858">
        <v>4.0331483553594278E-4</v>
      </c>
      <c r="G3858">
        <v>2.1356909269915495E-3</v>
      </c>
      <c r="H3858" t="s">
        <v>329</v>
      </c>
      <c r="I3858" t="s">
        <v>329</v>
      </c>
      <c r="J3858">
        <v>1.0161194231395568E-2</v>
      </c>
    </row>
    <row r="3859" spans="1:10" x14ac:dyDescent="0.35">
      <c r="A3859" t="s">
        <v>407</v>
      </c>
      <c r="B3859" t="s">
        <v>285</v>
      </c>
      <c r="C3859" t="s">
        <v>9</v>
      </c>
      <c r="D3859" t="s">
        <v>457</v>
      </c>
      <c r="E3859">
        <v>21.916865651384086</v>
      </c>
      <c r="F3859">
        <v>27.572619952528566</v>
      </c>
      <c r="G3859">
        <v>28.508310906118712</v>
      </c>
      <c r="H3859" t="s">
        <v>329</v>
      </c>
      <c r="I3859" t="s">
        <v>329</v>
      </c>
      <c r="J3859">
        <v>12.037991427976772</v>
      </c>
    </row>
    <row r="3860" spans="1:10" x14ac:dyDescent="0.35">
      <c r="A3860" t="s">
        <v>407</v>
      </c>
      <c r="B3860" t="s">
        <v>285</v>
      </c>
      <c r="C3860" t="s">
        <v>5</v>
      </c>
      <c r="D3860" t="s">
        <v>156</v>
      </c>
      <c r="E3860" t="s">
        <v>329</v>
      </c>
      <c r="F3860" t="s">
        <v>329</v>
      </c>
      <c r="G3860" t="s">
        <v>329</v>
      </c>
      <c r="H3860" t="s">
        <v>329</v>
      </c>
      <c r="I3860" t="s">
        <v>329</v>
      </c>
      <c r="J3860" t="s">
        <v>329</v>
      </c>
    </row>
    <row r="3861" spans="1:10" x14ac:dyDescent="0.35">
      <c r="A3861" t="s">
        <v>407</v>
      </c>
      <c r="B3861" t="s">
        <v>285</v>
      </c>
      <c r="C3861" t="s">
        <v>69</v>
      </c>
      <c r="D3861" t="s">
        <v>170</v>
      </c>
      <c r="E3861">
        <v>48.784999999999997</v>
      </c>
      <c r="F3861">
        <v>49.14</v>
      </c>
      <c r="G3861">
        <v>49.494999999999997</v>
      </c>
      <c r="H3861">
        <v>49.847999999999999</v>
      </c>
      <c r="I3861">
        <v>50.2</v>
      </c>
      <c r="J3861">
        <v>50.55</v>
      </c>
    </row>
    <row r="3862" spans="1:10" x14ac:dyDescent="0.35">
      <c r="A3862" t="s">
        <v>407</v>
      </c>
      <c r="B3862" t="s">
        <v>285</v>
      </c>
      <c r="C3862" t="s">
        <v>91</v>
      </c>
      <c r="D3862" t="s">
        <v>359</v>
      </c>
      <c r="E3862">
        <v>5.6988039656692102</v>
      </c>
      <c r="F3862">
        <v>5.0872686881744711</v>
      </c>
      <c r="G3862">
        <v>5.0367744780619983</v>
      </c>
      <c r="H3862">
        <v>5.1666234968775981</v>
      </c>
      <c r="I3862">
        <v>5.8161744935696795</v>
      </c>
      <c r="J3862">
        <v>5.8023196877772998</v>
      </c>
    </row>
    <row r="3863" spans="1:10" x14ac:dyDescent="0.35">
      <c r="A3863" t="s">
        <v>407</v>
      </c>
      <c r="B3863" t="s">
        <v>285</v>
      </c>
      <c r="C3863" t="s">
        <v>390</v>
      </c>
      <c r="D3863" t="s">
        <v>473</v>
      </c>
      <c r="E3863">
        <v>73.340453296619458</v>
      </c>
      <c r="F3863">
        <v>74.158380609204471</v>
      </c>
      <c r="G3863">
        <v>74.955000878789761</v>
      </c>
      <c r="H3863">
        <v>74.535047584576873</v>
      </c>
      <c r="I3863">
        <v>74.827114400713242</v>
      </c>
      <c r="J3863">
        <v>75.007232410517787</v>
      </c>
    </row>
    <row r="3864" spans="1:10" x14ac:dyDescent="0.35">
      <c r="A3864" t="s">
        <v>407</v>
      </c>
      <c r="B3864" t="s">
        <v>285</v>
      </c>
      <c r="C3864" t="s">
        <v>70</v>
      </c>
      <c r="D3864" t="s">
        <v>447</v>
      </c>
      <c r="E3864">
        <v>7.1834595838644235</v>
      </c>
      <c r="F3864">
        <v>7.4667369186990475</v>
      </c>
      <c r="G3864">
        <v>7.2401537401687159</v>
      </c>
      <c r="H3864">
        <v>7.564485983885449</v>
      </c>
      <c r="I3864">
        <v>7.7834797352317491</v>
      </c>
      <c r="J3864">
        <v>7.577630809859734</v>
      </c>
    </row>
    <row r="3865" spans="1:10" x14ac:dyDescent="0.35">
      <c r="A3865" t="s">
        <v>407</v>
      </c>
      <c r="B3865" t="s">
        <v>285</v>
      </c>
      <c r="C3865" t="s">
        <v>77</v>
      </c>
      <c r="D3865" t="s">
        <v>426</v>
      </c>
      <c r="E3865">
        <v>1.4805730108359001</v>
      </c>
      <c r="F3865">
        <v>3.1860311155243299</v>
      </c>
      <c r="G3865">
        <v>2.5984441414708401</v>
      </c>
      <c r="H3865">
        <v>0.80512780426859798</v>
      </c>
      <c r="I3865">
        <v>0.19385856079373501</v>
      </c>
      <c r="J3865">
        <v>-1.7336119495398401</v>
      </c>
    </row>
    <row r="3866" spans="1:10" x14ac:dyDescent="0.35">
      <c r="A3866" t="s">
        <v>102</v>
      </c>
      <c r="B3866" t="s">
        <v>100</v>
      </c>
      <c r="C3866" t="s">
        <v>97</v>
      </c>
      <c r="D3866" t="s">
        <v>217</v>
      </c>
      <c r="E3866">
        <v>29</v>
      </c>
      <c r="F3866" t="s">
        <v>329</v>
      </c>
      <c r="G3866">
        <v>32.562559999999998</v>
      </c>
      <c r="H3866" t="s">
        <v>329</v>
      </c>
      <c r="I3866" t="s">
        <v>329</v>
      </c>
      <c r="J3866" t="s">
        <v>329</v>
      </c>
    </row>
    <row r="3867" spans="1:10" x14ac:dyDescent="0.35">
      <c r="A3867" t="s">
        <v>102</v>
      </c>
      <c r="B3867" t="s">
        <v>100</v>
      </c>
      <c r="C3867" t="s">
        <v>346</v>
      </c>
      <c r="D3867" t="s">
        <v>502</v>
      </c>
      <c r="E3867">
        <v>3.1943278599299338</v>
      </c>
      <c r="F3867">
        <v>3.3423703291660432</v>
      </c>
      <c r="G3867">
        <v>4.0045468449122925</v>
      </c>
      <c r="H3867">
        <v>4.9540529583266251</v>
      </c>
      <c r="I3867" t="s">
        <v>329</v>
      </c>
      <c r="J3867" t="s">
        <v>329</v>
      </c>
    </row>
    <row r="3868" spans="1:10" x14ac:dyDescent="0.35">
      <c r="A3868" t="s">
        <v>102</v>
      </c>
      <c r="B3868" t="s">
        <v>100</v>
      </c>
      <c r="C3868" t="s">
        <v>313</v>
      </c>
      <c r="D3868" t="s">
        <v>277</v>
      </c>
      <c r="E3868">
        <v>0.95466241835889887</v>
      </c>
      <c r="F3868">
        <v>0.94100523637737787</v>
      </c>
      <c r="G3868">
        <v>1.0313741585114895</v>
      </c>
      <c r="H3868">
        <v>1.0700380284824274</v>
      </c>
      <c r="I3868" t="s">
        <v>329</v>
      </c>
      <c r="J3868" t="s">
        <v>329</v>
      </c>
    </row>
    <row r="3869" spans="1:10" x14ac:dyDescent="0.35">
      <c r="A3869" t="s">
        <v>102</v>
      </c>
      <c r="B3869" t="s">
        <v>100</v>
      </c>
      <c r="C3869" t="s">
        <v>198</v>
      </c>
      <c r="D3869" t="s">
        <v>59</v>
      </c>
      <c r="E3869">
        <v>65.806368772470464</v>
      </c>
      <c r="F3869">
        <v>67.130511832270528</v>
      </c>
      <c r="G3869">
        <v>63.095971407611216</v>
      </c>
      <c r="H3869">
        <v>62.943054820816101</v>
      </c>
      <c r="I3869" t="s">
        <v>329</v>
      </c>
      <c r="J3869" t="s">
        <v>329</v>
      </c>
    </row>
    <row r="3870" spans="1:10" x14ac:dyDescent="0.35">
      <c r="A3870" t="s">
        <v>102</v>
      </c>
      <c r="B3870" t="s">
        <v>100</v>
      </c>
      <c r="C3870" t="s">
        <v>232</v>
      </c>
      <c r="D3870" t="s">
        <v>215</v>
      </c>
      <c r="E3870">
        <v>-109.86081605646649</v>
      </c>
      <c r="F3870">
        <v>-108.93398746182936</v>
      </c>
      <c r="G3870">
        <v>3.4578659882324545</v>
      </c>
      <c r="H3870">
        <v>-8.4497747194142008</v>
      </c>
      <c r="I3870" t="s">
        <v>329</v>
      </c>
      <c r="J3870" t="s">
        <v>329</v>
      </c>
    </row>
    <row r="3871" spans="1:10" x14ac:dyDescent="0.35">
      <c r="A3871" t="s">
        <v>102</v>
      </c>
      <c r="B3871" t="s">
        <v>100</v>
      </c>
      <c r="C3871" t="s">
        <v>293</v>
      </c>
      <c r="D3871" t="s">
        <v>258</v>
      </c>
      <c r="E3871" t="s">
        <v>329</v>
      </c>
      <c r="F3871" t="s">
        <v>329</v>
      </c>
      <c r="G3871" t="s">
        <v>329</v>
      </c>
      <c r="H3871" t="s">
        <v>329</v>
      </c>
      <c r="I3871" t="s">
        <v>329</v>
      </c>
      <c r="J3871" t="s">
        <v>329</v>
      </c>
    </row>
    <row r="3872" spans="1:10" x14ac:dyDescent="0.35">
      <c r="A3872" t="s">
        <v>102</v>
      </c>
      <c r="B3872" t="s">
        <v>100</v>
      </c>
      <c r="C3872" t="s">
        <v>367</v>
      </c>
      <c r="D3872" t="s">
        <v>0</v>
      </c>
      <c r="E3872">
        <v>361.64132917029099</v>
      </c>
      <c r="F3872">
        <v>350.83995710157501</v>
      </c>
      <c r="G3872">
        <v>376.92335840553301</v>
      </c>
      <c r="H3872">
        <v>374.77368288978602</v>
      </c>
      <c r="I3872" t="s">
        <v>329</v>
      </c>
      <c r="J3872" t="s">
        <v>329</v>
      </c>
    </row>
    <row r="3873" spans="1:10" x14ac:dyDescent="0.35">
      <c r="A3873" t="s">
        <v>102</v>
      </c>
      <c r="B3873" t="s">
        <v>100</v>
      </c>
      <c r="C3873" t="s">
        <v>301</v>
      </c>
      <c r="D3873" t="s">
        <v>209</v>
      </c>
      <c r="E3873">
        <v>30.999303367599591</v>
      </c>
      <c r="F3873">
        <v>29.527123848269817</v>
      </c>
      <c r="G3873">
        <v>32.899488782451286</v>
      </c>
      <c r="H3873">
        <v>32.102899148730636</v>
      </c>
      <c r="I3873" t="s">
        <v>329</v>
      </c>
      <c r="J3873" t="s">
        <v>329</v>
      </c>
    </row>
    <row r="3874" spans="1:10" x14ac:dyDescent="0.35">
      <c r="A3874" t="s">
        <v>102</v>
      </c>
      <c r="B3874" t="s">
        <v>100</v>
      </c>
      <c r="C3874" t="s">
        <v>516</v>
      </c>
      <c r="D3874" t="s">
        <v>428</v>
      </c>
      <c r="E3874">
        <v>8.9551886172139739</v>
      </c>
      <c r="F3874">
        <v>8.8062787892330139</v>
      </c>
      <c r="G3874">
        <v>10.296804448519525</v>
      </c>
      <c r="H3874">
        <v>10.522512434935056</v>
      </c>
      <c r="I3874">
        <v>10.546063071629508</v>
      </c>
      <c r="J3874" t="s">
        <v>329</v>
      </c>
    </row>
    <row r="3875" spans="1:10" x14ac:dyDescent="0.35">
      <c r="A3875" t="s">
        <v>102</v>
      </c>
      <c r="B3875" t="s">
        <v>100</v>
      </c>
      <c r="C3875" t="s">
        <v>184</v>
      </c>
      <c r="D3875" t="s">
        <v>488</v>
      </c>
      <c r="E3875" t="s">
        <v>329</v>
      </c>
      <c r="F3875" t="s">
        <v>329</v>
      </c>
      <c r="G3875" t="s">
        <v>329</v>
      </c>
      <c r="H3875" t="s">
        <v>329</v>
      </c>
      <c r="I3875" t="s">
        <v>329</v>
      </c>
      <c r="J3875" t="s">
        <v>329</v>
      </c>
    </row>
    <row r="3876" spans="1:10" x14ac:dyDescent="0.35">
      <c r="A3876" t="s">
        <v>102</v>
      </c>
      <c r="B3876" t="s">
        <v>100</v>
      </c>
      <c r="C3876" t="s">
        <v>297</v>
      </c>
      <c r="D3876" t="s">
        <v>14</v>
      </c>
      <c r="E3876" t="s">
        <v>329</v>
      </c>
      <c r="F3876" t="s">
        <v>329</v>
      </c>
      <c r="G3876" t="s">
        <v>329</v>
      </c>
      <c r="H3876" t="s">
        <v>329</v>
      </c>
      <c r="I3876" t="s">
        <v>329</v>
      </c>
      <c r="J3876" t="s">
        <v>329</v>
      </c>
    </row>
    <row r="3877" spans="1:10" x14ac:dyDescent="0.35">
      <c r="A3877" t="s">
        <v>102</v>
      </c>
      <c r="B3877" t="s">
        <v>100</v>
      </c>
      <c r="C3877" t="s">
        <v>431</v>
      </c>
      <c r="D3877" t="s">
        <v>216</v>
      </c>
      <c r="E3877">
        <v>61.439320295128603</v>
      </c>
      <c r="F3877">
        <v>63.992735445851203</v>
      </c>
      <c r="G3877">
        <v>63.967858706610102</v>
      </c>
      <c r="H3877" t="s">
        <v>329</v>
      </c>
      <c r="I3877" t="s">
        <v>329</v>
      </c>
      <c r="J3877" t="s">
        <v>329</v>
      </c>
    </row>
    <row r="3878" spans="1:10" x14ac:dyDescent="0.35">
      <c r="A3878" t="s">
        <v>102</v>
      </c>
      <c r="B3878" t="s">
        <v>100</v>
      </c>
      <c r="C3878" t="s">
        <v>446</v>
      </c>
      <c r="D3878" t="s">
        <v>252</v>
      </c>
      <c r="E3878">
        <v>93.972854842420048</v>
      </c>
      <c r="F3878">
        <v>90.444964871194372</v>
      </c>
      <c r="G3878">
        <v>88.069034517258629</v>
      </c>
      <c r="H3878">
        <v>88.698955365622041</v>
      </c>
      <c r="I3878" t="s">
        <v>329</v>
      </c>
      <c r="J3878" t="s">
        <v>329</v>
      </c>
    </row>
    <row r="3879" spans="1:10" x14ac:dyDescent="0.35">
      <c r="A3879" t="s">
        <v>102</v>
      </c>
      <c r="B3879" t="s">
        <v>100</v>
      </c>
      <c r="C3879" t="s">
        <v>398</v>
      </c>
      <c r="D3879" t="s">
        <v>163</v>
      </c>
      <c r="E3879">
        <v>94.411267428225628</v>
      </c>
      <c r="F3879">
        <v>90.861747348996204</v>
      </c>
      <c r="G3879" t="s">
        <v>329</v>
      </c>
      <c r="H3879" t="s">
        <v>329</v>
      </c>
      <c r="I3879" t="s">
        <v>329</v>
      </c>
      <c r="J3879" t="s">
        <v>329</v>
      </c>
    </row>
    <row r="3880" spans="1:10" x14ac:dyDescent="0.35">
      <c r="A3880" t="s">
        <v>102</v>
      </c>
      <c r="B3880" t="s">
        <v>100</v>
      </c>
      <c r="C3880" t="s">
        <v>9</v>
      </c>
      <c r="D3880" t="s">
        <v>457</v>
      </c>
      <c r="E3880">
        <v>6.4729490825877578</v>
      </c>
      <c r="F3880">
        <v>9.9104435807321725</v>
      </c>
      <c r="G3880" t="s">
        <v>329</v>
      </c>
      <c r="H3880" t="s">
        <v>329</v>
      </c>
      <c r="I3880" t="s">
        <v>329</v>
      </c>
      <c r="J3880" t="s">
        <v>329</v>
      </c>
    </row>
    <row r="3881" spans="1:10" x14ac:dyDescent="0.35">
      <c r="A3881" t="s">
        <v>102</v>
      </c>
      <c r="B3881" t="s">
        <v>100</v>
      </c>
      <c r="C3881" t="s">
        <v>5</v>
      </c>
      <c r="D3881" t="s">
        <v>156</v>
      </c>
      <c r="E3881">
        <v>0.43</v>
      </c>
      <c r="F3881" t="s">
        <v>329</v>
      </c>
      <c r="G3881">
        <v>0.42</v>
      </c>
      <c r="H3881" t="s">
        <v>329</v>
      </c>
      <c r="I3881">
        <v>0.55000000000000004</v>
      </c>
      <c r="J3881" t="s">
        <v>329</v>
      </c>
    </row>
    <row r="3882" spans="1:10" x14ac:dyDescent="0.35">
      <c r="A3882" t="s">
        <v>102</v>
      </c>
      <c r="B3882" t="s">
        <v>100</v>
      </c>
      <c r="C3882" t="s">
        <v>69</v>
      </c>
      <c r="D3882" t="s">
        <v>170</v>
      </c>
      <c r="E3882">
        <v>33.08</v>
      </c>
      <c r="F3882">
        <v>33.188000000000002</v>
      </c>
      <c r="G3882">
        <v>33.314999999999998</v>
      </c>
      <c r="H3882">
        <v>33.46</v>
      </c>
      <c r="I3882">
        <v>33.622999999999998</v>
      </c>
      <c r="J3882">
        <v>33.805999999999997</v>
      </c>
    </row>
    <row r="3883" spans="1:10" x14ac:dyDescent="0.35">
      <c r="A3883" t="s">
        <v>102</v>
      </c>
      <c r="B3883" t="s">
        <v>100</v>
      </c>
      <c r="C3883" t="s">
        <v>91</v>
      </c>
      <c r="D3883" t="s">
        <v>359</v>
      </c>
      <c r="E3883">
        <v>5.9356266411392831</v>
      </c>
      <c r="F3883">
        <v>6.3259996738728415</v>
      </c>
      <c r="G3883" t="s">
        <v>329</v>
      </c>
      <c r="H3883" t="s">
        <v>329</v>
      </c>
      <c r="I3883" t="s">
        <v>329</v>
      </c>
      <c r="J3883" t="s">
        <v>329</v>
      </c>
    </row>
    <row r="3884" spans="1:10" x14ac:dyDescent="0.35">
      <c r="A3884" t="s">
        <v>102</v>
      </c>
      <c r="B3884" t="s">
        <v>100</v>
      </c>
      <c r="C3884" t="s">
        <v>390</v>
      </c>
      <c r="D3884" t="s">
        <v>473</v>
      </c>
      <c r="E3884">
        <v>46.962106494799357</v>
      </c>
      <c r="F3884">
        <v>47.209672584752667</v>
      </c>
      <c r="G3884">
        <v>55.291821132900907</v>
      </c>
      <c r="H3884">
        <v>54.943491657172629</v>
      </c>
      <c r="I3884">
        <v>56.940987389533667</v>
      </c>
      <c r="J3884">
        <v>58.080408348593693</v>
      </c>
    </row>
    <row r="3885" spans="1:10" x14ac:dyDescent="0.35">
      <c r="A3885" t="s">
        <v>102</v>
      </c>
      <c r="B3885" t="s">
        <v>100</v>
      </c>
      <c r="C3885" t="s">
        <v>70</v>
      </c>
      <c r="D3885" t="s">
        <v>447</v>
      </c>
      <c r="E3885">
        <v>24.613717028724462</v>
      </c>
      <c r="F3885">
        <v>25.438479338513588</v>
      </c>
      <c r="G3885">
        <v>40.631173407750495</v>
      </c>
      <c r="H3885">
        <v>41.727322659368902</v>
      </c>
      <c r="I3885">
        <v>39.895635296578945</v>
      </c>
      <c r="J3885">
        <v>39.324725385238452</v>
      </c>
    </row>
    <row r="3886" spans="1:10" x14ac:dyDescent="0.35">
      <c r="A3886" t="s">
        <v>102</v>
      </c>
      <c r="B3886" t="s">
        <v>100</v>
      </c>
      <c r="C3886" t="s">
        <v>77</v>
      </c>
      <c r="D3886" t="s">
        <v>426</v>
      </c>
      <c r="E3886">
        <v>13.2453941409943</v>
      </c>
      <c r="F3886">
        <v>22.112120739556801</v>
      </c>
      <c r="G3886">
        <v>37.393364928910003</v>
      </c>
      <c r="H3886">
        <v>29.958606416005601</v>
      </c>
      <c r="I3886">
        <v>36.907763769077697</v>
      </c>
      <c r="J3886">
        <v>16.911792247659498</v>
      </c>
    </row>
    <row r="3887" spans="1:10" x14ac:dyDescent="0.35">
      <c r="A3887" t="s">
        <v>400</v>
      </c>
      <c r="B3887" t="s">
        <v>350</v>
      </c>
      <c r="C3887" t="s">
        <v>97</v>
      </c>
      <c r="D3887" t="s">
        <v>217</v>
      </c>
      <c r="E3887">
        <v>100</v>
      </c>
      <c r="F3887" t="s">
        <v>329</v>
      </c>
      <c r="G3887">
        <v>100</v>
      </c>
      <c r="H3887" t="s">
        <v>329</v>
      </c>
      <c r="I3887" t="s">
        <v>329</v>
      </c>
      <c r="J3887" t="s">
        <v>329</v>
      </c>
    </row>
    <row r="3888" spans="1:10" x14ac:dyDescent="0.35">
      <c r="A3888" t="s">
        <v>400</v>
      </c>
      <c r="B3888" t="s">
        <v>350</v>
      </c>
      <c r="C3888" t="s">
        <v>346</v>
      </c>
      <c r="D3888" t="s">
        <v>502</v>
      </c>
      <c r="E3888" t="s">
        <v>329</v>
      </c>
      <c r="F3888" t="s">
        <v>329</v>
      </c>
      <c r="G3888" t="s">
        <v>329</v>
      </c>
      <c r="H3888" t="s">
        <v>329</v>
      </c>
      <c r="I3888" t="s">
        <v>329</v>
      </c>
      <c r="J3888" t="s">
        <v>329</v>
      </c>
    </row>
    <row r="3889" spans="1:10" x14ac:dyDescent="0.35">
      <c r="A3889" t="s">
        <v>400</v>
      </c>
      <c r="B3889" t="s">
        <v>350</v>
      </c>
      <c r="C3889" t="s">
        <v>313</v>
      </c>
      <c r="D3889" t="s">
        <v>277</v>
      </c>
      <c r="E3889" t="s">
        <v>329</v>
      </c>
      <c r="F3889" t="s">
        <v>329</v>
      </c>
      <c r="G3889" t="s">
        <v>329</v>
      </c>
      <c r="H3889" t="s">
        <v>329</v>
      </c>
      <c r="I3889" t="s">
        <v>329</v>
      </c>
      <c r="J3889" t="s">
        <v>329</v>
      </c>
    </row>
    <row r="3890" spans="1:10" x14ac:dyDescent="0.35">
      <c r="A3890" t="s">
        <v>400</v>
      </c>
      <c r="B3890" t="s">
        <v>350</v>
      </c>
      <c r="C3890" t="s">
        <v>198</v>
      </c>
      <c r="D3890" t="s">
        <v>59</v>
      </c>
      <c r="E3890" t="s">
        <v>329</v>
      </c>
      <c r="F3890" t="s">
        <v>329</v>
      </c>
      <c r="G3890" t="s">
        <v>329</v>
      </c>
      <c r="H3890" t="s">
        <v>329</v>
      </c>
      <c r="I3890" t="s">
        <v>329</v>
      </c>
      <c r="J3890" t="s">
        <v>329</v>
      </c>
    </row>
    <row r="3891" spans="1:10" x14ac:dyDescent="0.35">
      <c r="A3891" t="s">
        <v>400</v>
      </c>
      <c r="B3891" t="s">
        <v>350</v>
      </c>
      <c r="C3891" t="s">
        <v>232</v>
      </c>
      <c r="D3891" t="s">
        <v>215</v>
      </c>
      <c r="E3891" t="s">
        <v>329</v>
      </c>
      <c r="F3891" t="s">
        <v>329</v>
      </c>
      <c r="G3891" t="s">
        <v>329</v>
      </c>
      <c r="H3891" t="s">
        <v>329</v>
      </c>
      <c r="I3891" t="s">
        <v>329</v>
      </c>
      <c r="J3891" t="s">
        <v>329</v>
      </c>
    </row>
    <row r="3892" spans="1:10" x14ac:dyDescent="0.35">
      <c r="A3892" t="s">
        <v>400</v>
      </c>
      <c r="B3892" t="s">
        <v>350</v>
      </c>
      <c r="C3892" t="s">
        <v>293</v>
      </c>
      <c r="D3892" t="s">
        <v>258</v>
      </c>
      <c r="E3892" t="s">
        <v>329</v>
      </c>
      <c r="F3892" t="s">
        <v>329</v>
      </c>
      <c r="G3892" t="s">
        <v>329</v>
      </c>
      <c r="H3892" t="s">
        <v>329</v>
      </c>
      <c r="I3892" t="s">
        <v>329</v>
      </c>
      <c r="J3892" t="s">
        <v>329</v>
      </c>
    </row>
    <row r="3893" spans="1:10" x14ac:dyDescent="0.35">
      <c r="A3893" t="s">
        <v>400</v>
      </c>
      <c r="B3893" t="s">
        <v>350</v>
      </c>
      <c r="C3893" t="s">
        <v>367</v>
      </c>
      <c r="D3893" t="s">
        <v>0</v>
      </c>
      <c r="E3893" t="s">
        <v>329</v>
      </c>
      <c r="F3893" t="s">
        <v>329</v>
      </c>
      <c r="G3893" t="s">
        <v>329</v>
      </c>
      <c r="H3893" t="s">
        <v>329</v>
      </c>
      <c r="I3893" t="s">
        <v>329</v>
      </c>
      <c r="J3893" t="s">
        <v>329</v>
      </c>
    </row>
    <row r="3894" spans="1:10" x14ac:dyDescent="0.35">
      <c r="A3894" t="s">
        <v>400</v>
      </c>
      <c r="B3894" t="s">
        <v>350</v>
      </c>
      <c r="C3894" t="s">
        <v>301</v>
      </c>
      <c r="D3894" t="s">
        <v>209</v>
      </c>
      <c r="E3894" t="s">
        <v>329</v>
      </c>
      <c r="F3894" t="s">
        <v>329</v>
      </c>
      <c r="G3894" t="s">
        <v>329</v>
      </c>
      <c r="H3894" t="s">
        <v>329</v>
      </c>
      <c r="I3894" t="s">
        <v>329</v>
      </c>
      <c r="J3894" t="s">
        <v>329</v>
      </c>
    </row>
    <row r="3895" spans="1:10" x14ac:dyDescent="0.35">
      <c r="A3895" t="s">
        <v>400</v>
      </c>
      <c r="B3895" t="s">
        <v>350</v>
      </c>
      <c r="C3895" t="s">
        <v>516</v>
      </c>
      <c r="D3895" t="s">
        <v>428</v>
      </c>
      <c r="E3895">
        <v>10.48124638112807</v>
      </c>
      <c r="F3895">
        <v>11.327094302723076</v>
      </c>
      <c r="G3895">
        <v>10.463309135639022</v>
      </c>
      <c r="H3895">
        <v>12.124092505431593</v>
      </c>
      <c r="I3895">
        <v>12.37977011973779</v>
      </c>
      <c r="J3895" t="s">
        <v>329</v>
      </c>
    </row>
    <row r="3896" spans="1:10" x14ac:dyDescent="0.35">
      <c r="A3896" t="s">
        <v>400</v>
      </c>
      <c r="B3896" t="s">
        <v>350</v>
      </c>
      <c r="C3896" t="s">
        <v>184</v>
      </c>
      <c r="D3896" t="s">
        <v>488</v>
      </c>
      <c r="E3896" t="s">
        <v>329</v>
      </c>
      <c r="F3896" t="s">
        <v>329</v>
      </c>
      <c r="G3896" t="s">
        <v>329</v>
      </c>
      <c r="H3896" t="s">
        <v>329</v>
      </c>
      <c r="I3896" t="s">
        <v>329</v>
      </c>
      <c r="J3896" t="s">
        <v>329</v>
      </c>
    </row>
    <row r="3897" spans="1:10" x14ac:dyDescent="0.35">
      <c r="A3897" t="s">
        <v>400</v>
      </c>
      <c r="B3897" t="s">
        <v>350</v>
      </c>
      <c r="C3897" t="s">
        <v>297</v>
      </c>
      <c r="D3897" t="s">
        <v>14</v>
      </c>
      <c r="E3897" t="s">
        <v>329</v>
      </c>
      <c r="F3897" t="s">
        <v>329</v>
      </c>
      <c r="G3897" t="s">
        <v>329</v>
      </c>
      <c r="H3897" t="s">
        <v>329</v>
      </c>
      <c r="I3897" t="s">
        <v>329</v>
      </c>
      <c r="J3897" t="s">
        <v>329</v>
      </c>
    </row>
    <row r="3898" spans="1:10" x14ac:dyDescent="0.35">
      <c r="A3898" t="s">
        <v>400</v>
      </c>
      <c r="B3898" t="s">
        <v>350</v>
      </c>
      <c r="C3898" t="s">
        <v>431</v>
      </c>
      <c r="D3898" t="s">
        <v>216</v>
      </c>
      <c r="E3898">
        <v>16.764144219025301</v>
      </c>
      <c r="F3898">
        <v>19.407351836871499</v>
      </c>
      <c r="G3898" t="s">
        <v>329</v>
      </c>
      <c r="H3898" t="s">
        <v>329</v>
      </c>
      <c r="I3898" t="s">
        <v>329</v>
      </c>
      <c r="J3898" t="s">
        <v>329</v>
      </c>
    </row>
    <row r="3899" spans="1:10" x14ac:dyDescent="0.35">
      <c r="A3899" t="s">
        <v>400</v>
      </c>
      <c r="B3899" t="s">
        <v>350</v>
      </c>
      <c r="C3899" t="s">
        <v>446</v>
      </c>
      <c r="D3899" t="s">
        <v>252</v>
      </c>
      <c r="E3899">
        <v>98.743016759776523</v>
      </c>
      <c r="F3899">
        <v>97.804054054054063</v>
      </c>
      <c r="G3899">
        <v>97.222222222222214</v>
      </c>
      <c r="H3899">
        <v>97.905759162303667</v>
      </c>
      <c r="I3899" t="s">
        <v>329</v>
      </c>
      <c r="J3899" t="s">
        <v>329</v>
      </c>
    </row>
    <row r="3900" spans="1:10" x14ac:dyDescent="0.35">
      <c r="A3900" t="s">
        <v>400</v>
      </c>
      <c r="B3900" t="s">
        <v>350</v>
      </c>
      <c r="C3900" t="s">
        <v>398</v>
      </c>
      <c r="D3900" t="s">
        <v>163</v>
      </c>
      <c r="E3900">
        <v>13.01558858469469</v>
      </c>
      <c r="F3900">
        <v>8.9664715930972143</v>
      </c>
      <c r="G3900">
        <v>5.3157388292004297</v>
      </c>
      <c r="H3900">
        <v>8.0144578089394791</v>
      </c>
      <c r="I3900">
        <v>10.634748032506678</v>
      </c>
      <c r="J3900" t="s">
        <v>329</v>
      </c>
    </row>
    <row r="3901" spans="1:10" x14ac:dyDescent="0.35">
      <c r="A3901" t="s">
        <v>400</v>
      </c>
      <c r="B3901" t="s">
        <v>350</v>
      </c>
      <c r="C3901" t="s">
        <v>9</v>
      </c>
      <c r="D3901" t="s">
        <v>457</v>
      </c>
      <c r="E3901">
        <v>18.950216184412426</v>
      </c>
      <c r="F3901">
        <v>23.404656211298882</v>
      </c>
      <c r="G3901">
        <v>15.644940637323096</v>
      </c>
      <c r="H3901">
        <v>21.750634625670624</v>
      </c>
      <c r="I3901">
        <v>21.066730448376983</v>
      </c>
      <c r="J3901" t="s">
        <v>329</v>
      </c>
    </row>
    <row r="3902" spans="1:10" x14ac:dyDescent="0.35">
      <c r="A3902" t="s">
        <v>400</v>
      </c>
      <c r="B3902" t="s">
        <v>350</v>
      </c>
      <c r="C3902" t="s">
        <v>5</v>
      </c>
      <c r="D3902" t="s">
        <v>156</v>
      </c>
      <c r="E3902">
        <v>1.1200000000000001</v>
      </c>
      <c r="F3902" t="s">
        <v>329</v>
      </c>
      <c r="G3902">
        <v>1.52</v>
      </c>
      <c r="H3902" t="s">
        <v>329</v>
      </c>
      <c r="I3902">
        <v>1.34</v>
      </c>
      <c r="J3902" t="s">
        <v>329</v>
      </c>
    </row>
    <row r="3903" spans="1:10" x14ac:dyDescent="0.35">
      <c r="A3903" t="s">
        <v>400</v>
      </c>
      <c r="B3903" t="s">
        <v>350</v>
      </c>
      <c r="C3903" t="s">
        <v>69</v>
      </c>
      <c r="D3903" t="s">
        <v>170</v>
      </c>
      <c r="E3903">
        <v>66.343999999999994</v>
      </c>
      <c r="F3903">
        <v>66.275999999999996</v>
      </c>
      <c r="G3903">
        <v>66.207999999999998</v>
      </c>
      <c r="H3903">
        <v>66.14</v>
      </c>
      <c r="I3903">
        <v>66.084999999999994</v>
      </c>
      <c r="J3903">
        <v>66.043000000000006</v>
      </c>
    </row>
    <row r="3904" spans="1:10" x14ac:dyDescent="0.35">
      <c r="A3904" t="s">
        <v>400</v>
      </c>
      <c r="B3904" t="s">
        <v>350</v>
      </c>
      <c r="C3904" t="s">
        <v>91</v>
      </c>
      <c r="D3904" t="s">
        <v>359</v>
      </c>
      <c r="E3904">
        <v>22.598312084754895</v>
      </c>
      <c r="F3904">
        <v>22.91285801340646</v>
      </c>
      <c r="G3904">
        <v>23.322002266213424</v>
      </c>
      <c r="H3904">
        <v>20.588614947721698</v>
      </c>
      <c r="I3904">
        <v>17.775948324995248</v>
      </c>
      <c r="J3904">
        <v>16.711184504084475</v>
      </c>
    </row>
    <row r="3905" spans="1:10" x14ac:dyDescent="0.35">
      <c r="A3905" t="s">
        <v>400</v>
      </c>
      <c r="B3905" t="s">
        <v>350</v>
      </c>
      <c r="C3905" t="s">
        <v>390</v>
      </c>
      <c r="D3905" t="s">
        <v>473</v>
      </c>
      <c r="E3905">
        <v>51.517328066080083</v>
      </c>
      <c r="F3905">
        <v>51.325411334552093</v>
      </c>
      <c r="G3905">
        <v>51.836299406785315</v>
      </c>
      <c r="H3905">
        <v>55.434361688395505</v>
      </c>
      <c r="I3905">
        <v>57.152808561839016</v>
      </c>
      <c r="J3905">
        <v>58.633638180606859</v>
      </c>
    </row>
    <row r="3906" spans="1:10" x14ac:dyDescent="0.35">
      <c r="A3906" t="s">
        <v>400</v>
      </c>
      <c r="B3906" t="s">
        <v>350</v>
      </c>
      <c r="C3906" t="s">
        <v>70</v>
      </c>
      <c r="D3906" t="s">
        <v>447</v>
      </c>
      <c r="E3906">
        <v>10.441731010953493</v>
      </c>
      <c r="F3906">
        <v>9.833942717854967</v>
      </c>
      <c r="G3906">
        <v>9.3847897087249219</v>
      </c>
      <c r="H3906">
        <v>9.0486639989673439</v>
      </c>
      <c r="I3906">
        <v>10.119688430118421</v>
      </c>
      <c r="J3906">
        <v>10.59899460965417</v>
      </c>
    </row>
    <row r="3907" spans="1:10" x14ac:dyDescent="0.35">
      <c r="A3907" t="s">
        <v>400</v>
      </c>
      <c r="B3907" t="s">
        <v>350</v>
      </c>
      <c r="C3907" t="s">
        <v>77</v>
      </c>
      <c r="D3907" t="s">
        <v>426</v>
      </c>
      <c r="E3907">
        <v>6.9447872953176901</v>
      </c>
      <c r="F3907">
        <v>17.711779641456399</v>
      </c>
      <c r="G3907">
        <v>5.0068631936725003</v>
      </c>
      <c r="H3907">
        <v>1.91719887955183</v>
      </c>
      <c r="I3907">
        <v>3.3897457264698798</v>
      </c>
      <c r="J3907">
        <v>6.8998046491136202</v>
      </c>
    </row>
    <row r="3908" spans="1:10" x14ac:dyDescent="0.35">
      <c r="A3908" t="s">
        <v>412</v>
      </c>
      <c r="B3908" t="s">
        <v>265</v>
      </c>
      <c r="C3908" t="s">
        <v>97</v>
      </c>
      <c r="D3908" t="s">
        <v>217</v>
      </c>
      <c r="E3908">
        <v>35.200000000000003</v>
      </c>
      <c r="F3908" t="s">
        <v>329</v>
      </c>
      <c r="G3908">
        <v>42</v>
      </c>
      <c r="H3908" t="s">
        <v>329</v>
      </c>
      <c r="I3908" t="s">
        <v>329</v>
      </c>
      <c r="J3908" t="s">
        <v>329</v>
      </c>
    </row>
    <row r="3909" spans="1:10" x14ac:dyDescent="0.35">
      <c r="A3909" t="s">
        <v>412</v>
      </c>
      <c r="B3909" t="s">
        <v>265</v>
      </c>
      <c r="C3909" t="s">
        <v>346</v>
      </c>
      <c r="D3909" t="s">
        <v>502</v>
      </c>
      <c r="E3909" t="s">
        <v>329</v>
      </c>
      <c r="F3909" t="s">
        <v>329</v>
      </c>
      <c r="G3909" t="s">
        <v>329</v>
      </c>
      <c r="H3909" t="s">
        <v>329</v>
      </c>
      <c r="I3909" t="s">
        <v>329</v>
      </c>
      <c r="J3909" t="s">
        <v>329</v>
      </c>
    </row>
    <row r="3910" spans="1:10" x14ac:dyDescent="0.35">
      <c r="A3910" t="s">
        <v>412</v>
      </c>
      <c r="B3910" t="s">
        <v>265</v>
      </c>
      <c r="C3910" t="s">
        <v>313</v>
      </c>
      <c r="D3910" t="s">
        <v>277</v>
      </c>
      <c r="E3910" t="s">
        <v>329</v>
      </c>
      <c r="F3910" t="s">
        <v>329</v>
      </c>
      <c r="G3910" t="s">
        <v>329</v>
      </c>
      <c r="H3910" t="s">
        <v>329</v>
      </c>
      <c r="I3910" t="s">
        <v>329</v>
      </c>
      <c r="J3910" t="s">
        <v>329</v>
      </c>
    </row>
    <row r="3911" spans="1:10" x14ac:dyDescent="0.35">
      <c r="A3911" t="s">
        <v>412</v>
      </c>
      <c r="B3911" t="s">
        <v>265</v>
      </c>
      <c r="C3911" t="s">
        <v>198</v>
      </c>
      <c r="D3911" t="s">
        <v>59</v>
      </c>
      <c r="E3911" t="s">
        <v>329</v>
      </c>
      <c r="F3911" t="s">
        <v>329</v>
      </c>
      <c r="G3911" t="s">
        <v>329</v>
      </c>
      <c r="H3911" t="s">
        <v>329</v>
      </c>
      <c r="I3911" t="s">
        <v>329</v>
      </c>
      <c r="J3911" t="s">
        <v>329</v>
      </c>
    </row>
    <row r="3912" spans="1:10" x14ac:dyDescent="0.35">
      <c r="A3912" t="s">
        <v>412</v>
      </c>
      <c r="B3912" t="s">
        <v>265</v>
      </c>
      <c r="C3912" t="s">
        <v>232</v>
      </c>
      <c r="D3912" t="s">
        <v>215</v>
      </c>
      <c r="E3912" t="s">
        <v>329</v>
      </c>
      <c r="F3912" t="s">
        <v>329</v>
      </c>
      <c r="G3912" t="s">
        <v>329</v>
      </c>
      <c r="H3912" t="s">
        <v>329</v>
      </c>
      <c r="I3912" t="s">
        <v>329</v>
      </c>
      <c r="J3912" t="s">
        <v>329</v>
      </c>
    </row>
    <row r="3913" spans="1:10" x14ac:dyDescent="0.35">
      <c r="A3913" t="s">
        <v>412</v>
      </c>
      <c r="B3913" t="s">
        <v>265</v>
      </c>
      <c r="C3913" t="s">
        <v>293</v>
      </c>
      <c r="D3913" t="s">
        <v>258</v>
      </c>
      <c r="E3913" t="s">
        <v>329</v>
      </c>
      <c r="F3913" t="s">
        <v>329</v>
      </c>
      <c r="G3913" t="s">
        <v>329</v>
      </c>
      <c r="H3913" t="s">
        <v>329</v>
      </c>
      <c r="I3913" t="s">
        <v>329</v>
      </c>
      <c r="J3913" t="s">
        <v>329</v>
      </c>
    </row>
    <row r="3914" spans="1:10" x14ac:dyDescent="0.35">
      <c r="A3914" t="s">
        <v>412</v>
      </c>
      <c r="B3914" t="s">
        <v>265</v>
      </c>
      <c r="C3914" t="s">
        <v>367</v>
      </c>
      <c r="D3914" t="s">
        <v>0</v>
      </c>
      <c r="E3914" t="s">
        <v>329</v>
      </c>
      <c r="F3914" t="s">
        <v>329</v>
      </c>
      <c r="G3914" t="s">
        <v>329</v>
      </c>
      <c r="H3914" t="s">
        <v>329</v>
      </c>
      <c r="I3914" t="s">
        <v>329</v>
      </c>
      <c r="J3914" t="s">
        <v>329</v>
      </c>
    </row>
    <row r="3915" spans="1:10" x14ac:dyDescent="0.35">
      <c r="A3915" t="s">
        <v>412</v>
      </c>
      <c r="B3915" t="s">
        <v>265</v>
      </c>
      <c r="C3915" t="s">
        <v>301</v>
      </c>
      <c r="D3915" t="s">
        <v>209</v>
      </c>
      <c r="E3915" t="s">
        <v>329</v>
      </c>
      <c r="F3915" t="s">
        <v>329</v>
      </c>
      <c r="G3915" t="s">
        <v>329</v>
      </c>
      <c r="H3915" t="s">
        <v>329</v>
      </c>
      <c r="I3915" t="s">
        <v>329</v>
      </c>
      <c r="J3915" t="s">
        <v>329</v>
      </c>
    </row>
    <row r="3916" spans="1:10" x14ac:dyDescent="0.35">
      <c r="A3916" t="s">
        <v>412</v>
      </c>
      <c r="B3916" t="s">
        <v>265</v>
      </c>
      <c r="C3916" t="s">
        <v>516</v>
      </c>
      <c r="D3916" t="s">
        <v>428</v>
      </c>
      <c r="E3916" t="s">
        <v>329</v>
      </c>
      <c r="F3916" t="s">
        <v>329</v>
      </c>
      <c r="G3916" t="s">
        <v>329</v>
      </c>
      <c r="H3916" t="s">
        <v>329</v>
      </c>
      <c r="I3916" t="s">
        <v>329</v>
      </c>
      <c r="J3916" t="s">
        <v>329</v>
      </c>
    </row>
    <row r="3917" spans="1:10" x14ac:dyDescent="0.35">
      <c r="A3917" t="s">
        <v>412</v>
      </c>
      <c r="B3917" t="s">
        <v>265</v>
      </c>
      <c r="C3917" t="s">
        <v>184</v>
      </c>
      <c r="D3917" t="s">
        <v>488</v>
      </c>
      <c r="E3917" t="s">
        <v>329</v>
      </c>
      <c r="F3917" t="s">
        <v>329</v>
      </c>
      <c r="G3917" t="s">
        <v>329</v>
      </c>
      <c r="H3917" t="s">
        <v>329</v>
      </c>
      <c r="I3917" t="s">
        <v>329</v>
      </c>
      <c r="J3917" t="s">
        <v>329</v>
      </c>
    </row>
    <row r="3918" spans="1:10" x14ac:dyDescent="0.35">
      <c r="A3918" t="s">
        <v>412</v>
      </c>
      <c r="B3918" t="s">
        <v>265</v>
      </c>
      <c r="C3918" t="s">
        <v>297</v>
      </c>
      <c r="D3918" t="s">
        <v>14</v>
      </c>
      <c r="E3918" t="s">
        <v>329</v>
      </c>
      <c r="F3918" t="s">
        <v>329</v>
      </c>
      <c r="G3918" t="s">
        <v>329</v>
      </c>
      <c r="H3918" t="s">
        <v>329</v>
      </c>
      <c r="I3918" t="s">
        <v>329</v>
      </c>
      <c r="J3918" t="s">
        <v>329</v>
      </c>
    </row>
    <row r="3919" spans="1:10" x14ac:dyDescent="0.35">
      <c r="A3919" t="s">
        <v>412</v>
      </c>
      <c r="B3919" t="s">
        <v>265</v>
      </c>
      <c r="C3919" t="s">
        <v>431</v>
      </c>
      <c r="D3919" t="s">
        <v>216</v>
      </c>
      <c r="E3919">
        <v>39.4040930785848</v>
      </c>
      <c r="F3919">
        <v>39.468596234764199</v>
      </c>
      <c r="G3919" t="s">
        <v>329</v>
      </c>
      <c r="H3919" t="s">
        <v>329</v>
      </c>
      <c r="I3919" t="s">
        <v>329</v>
      </c>
      <c r="J3919" t="s">
        <v>329</v>
      </c>
    </row>
    <row r="3920" spans="1:10" x14ac:dyDescent="0.35">
      <c r="A3920" t="s">
        <v>412</v>
      </c>
      <c r="B3920" t="s">
        <v>265</v>
      </c>
      <c r="C3920" t="s">
        <v>446</v>
      </c>
      <c r="D3920" t="s">
        <v>252</v>
      </c>
      <c r="E3920">
        <v>64.664310954063609</v>
      </c>
      <c r="F3920">
        <v>64.335664335664333</v>
      </c>
      <c r="G3920">
        <v>57.142857142857139</v>
      </c>
      <c r="H3920">
        <v>64.309764309764319</v>
      </c>
      <c r="I3920" t="s">
        <v>329</v>
      </c>
      <c r="J3920" t="s">
        <v>329</v>
      </c>
    </row>
    <row r="3921" spans="1:10" x14ac:dyDescent="0.35">
      <c r="A3921" t="s">
        <v>412</v>
      </c>
      <c r="B3921" t="s">
        <v>265</v>
      </c>
      <c r="C3921" t="s">
        <v>398</v>
      </c>
      <c r="D3921" t="s">
        <v>163</v>
      </c>
      <c r="E3921" t="s">
        <v>329</v>
      </c>
      <c r="F3921" t="s">
        <v>329</v>
      </c>
      <c r="G3921" t="s">
        <v>329</v>
      </c>
      <c r="H3921" t="s">
        <v>329</v>
      </c>
      <c r="I3921" t="s">
        <v>329</v>
      </c>
      <c r="J3921" t="s">
        <v>329</v>
      </c>
    </row>
    <row r="3922" spans="1:10" x14ac:dyDescent="0.35">
      <c r="A3922" t="s">
        <v>412</v>
      </c>
      <c r="B3922" t="s">
        <v>265</v>
      </c>
      <c r="C3922" t="s">
        <v>9</v>
      </c>
      <c r="D3922" t="s">
        <v>457</v>
      </c>
      <c r="E3922" t="s">
        <v>329</v>
      </c>
      <c r="F3922" t="s">
        <v>329</v>
      </c>
      <c r="G3922" t="s">
        <v>329</v>
      </c>
      <c r="H3922" t="s">
        <v>329</v>
      </c>
      <c r="I3922" t="s">
        <v>329</v>
      </c>
      <c r="J3922" t="s">
        <v>329</v>
      </c>
    </row>
    <row r="3923" spans="1:10" x14ac:dyDescent="0.35">
      <c r="A3923" t="s">
        <v>412</v>
      </c>
      <c r="B3923" t="s">
        <v>265</v>
      </c>
      <c r="C3923" t="s">
        <v>5</v>
      </c>
      <c r="D3923" t="s">
        <v>156</v>
      </c>
      <c r="E3923">
        <v>1.1000000000000001</v>
      </c>
      <c r="F3923" t="s">
        <v>329</v>
      </c>
      <c r="G3923">
        <v>1.34</v>
      </c>
      <c r="H3923" t="s">
        <v>329</v>
      </c>
      <c r="I3923">
        <v>1.1599999999999999</v>
      </c>
      <c r="J3923" t="s">
        <v>329</v>
      </c>
    </row>
    <row r="3924" spans="1:10" x14ac:dyDescent="0.35">
      <c r="A3924" t="s">
        <v>412</v>
      </c>
      <c r="B3924" t="s">
        <v>265</v>
      </c>
      <c r="C3924" t="s">
        <v>69</v>
      </c>
      <c r="D3924" t="s">
        <v>170</v>
      </c>
      <c r="E3924">
        <v>21.492000000000001</v>
      </c>
      <c r="F3924">
        <v>21.425000000000001</v>
      </c>
      <c r="G3924">
        <v>21.373999999999999</v>
      </c>
      <c r="H3924">
        <v>21.337</v>
      </c>
      <c r="I3924">
        <v>21.315000000000001</v>
      </c>
      <c r="J3924">
        <v>21.308</v>
      </c>
    </row>
    <row r="3925" spans="1:10" x14ac:dyDescent="0.35">
      <c r="A3925" t="s">
        <v>412</v>
      </c>
      <c r="B3925" t="s">
        <v>265</v>
      </c>
      <c r="C3925" t="s">
        <v>91</v>
      </c>
      <c r="D3925" t="s">
        <v>359</v>
      </c>
      <c r="E3925">
        <v>35.223384524247727</v>
      </c>
      <c r="F3925">
        <v>36.705163659419192</v>
      </c>
      <c r="G3925">
        <v>36.397143055207017</v>
      </c>
      <c r="H3925">
        <v>35.615887442226004</v>
      </c>
      <c r="I3925">
        <v>35.524431188603891</v>
      </c>
      <c r="J3925" t="s">
        <v>329</v>
      </c>
    </row>
    <row r="3926" spans="1:10" x14ac:dyDescent="0.35">
      <c r="A3926" t="s">
        <v>412</v>
      </c>
      <c r="B3926" t="s">
        <v>265</v>
      </c>
      <c r="C3926" t="s">
        <v>390</v>
      </c>
      <c r="D3926" t="s">
        <v>473</v>
      </c>
      <c r="E3926">
        <v>50.455142660415234</v>
      </c>
      <c r="F3926">
        <v>49.562923964808206</v>
      </c>
      <c r="G3926">
        <v>50.247034494874612</v>
      </c>
      <c r="H3926">
        <v>51.108282909354799</v>
      </c>
      <c r="I3926">
        <v>51.341884721301852</v>
      </c>
      <c r="J3926" t="s">
        <v>329</v>
      </c>
    </row>
    <row r="3927" spans="1:10" x14ac:dyDescent="0.35">
      <c r="A3927" t="s">
        <v>412</v>
      </c>
      <c r="B3927" t="s">
        <v>265</v>
      </c>
      <c r="C3927" t="s">
        <v>70</v>
      </c>
      <c r="D3927" t="s">
        <v>447</v>
      </c>
      <c r="E3927">
        <v>7.6214074282900208</v>
      </c>
      <c r="F3927">
        <v>7.3899372539035113</v>
      </c>
      <c r="G3927">
        <v>7.0705691689663963</v>
      </c>
      <c r="H3927">
        <v>6.7135562145818533</v>
      </c>
      <c r="I3927">
        <v>6.1225139759361964</v>
      </c>
      <c r="J3927" t="s">
        <v>329</v>
      </c>
    </row>
    <row r="3928" spans="1:10" x14ac:dyDescent="0.35">
      <c r="A3928" t="s">
        <v>412</v>
      </c>
      <c r="B3928" t="s">
        <v>265</v>
      </c>
      <c r="C3928" t="s">
        <v>77</v>
      </c>
      <c r="D3928" t="s">
        <v>426</v>
      </c>
      <c r="E3928">
        <v>4.5092369177436096</v>
      </c>
      <c r="F3928">
        <v>6.1051982021144697</v>
      </c>
      <c r="G3928">
        <v>8.9396091852030608</v>
      </c>
      <c r="H3928">
        <v>5.6195994173981996</v>
      </c>
      <c r="I3928">
        <v>5.6852668635943902</v>
      </c>
      <c r="J3928" t="s">
        <v>329</v>
      </c>
    </row>
    <row r="3929" spans="1:10" x14ac:dyDescent="0.35">
      <c r="A3929" t="s">
        <v>430</v>
      </c>
      <c r="B3929" t="s">
        <v>372</v>
      </c>
      <c r="C3929" t="s">
        <v>97</v>
      </c>
      <c r="D3929" t="s">
        <v>217</v>
      </c>
      <c r="E3929">
        <v>100</v>
      </c>
      <c r="F3929" t="s">
        <v>329</v>
      </c>
      <c r="G3929">
        <v>100</v>
      </c>
      <c r="H3929" t="s">
        <v>329</v>
      </c>
      <c r="I3929" t="s">
        <v>329</v>
      </c>
      <c r="J3929" t="s">
        <v>329</v>
      </c>
    </row>
    <row r="3930" spans="1:10" x14ac:dyDescent="0.35">
      <c r="A3930" t="s">
        <v>430</v>
      </c>
      <c r="B3930" t="s">
        <v>372</v>
      </c>
      <c r="C3930" t="s">
        <v>346</v>
      </c>
      <c r="D3930" t="s">
        <v>502</v>
      </c>
      <c r="E3930">
        <v>41.436654047102408</v>
      </c>
      <c r="F3930">
        <v>44.156491640425173</v>
      </c>
      <c r="G3930">
        <v>48.05507365226029</v>
      </c>
      <c r="H3930">
        <v>47.613687942610277</v>
      </c>
      <c r="I3930">
        <v>49.972964279256281</v>
      </c>
      <c r="J3930" t="s">
        <v>329</v>
      </c>
    </row>
    <row r="3931" spans="1:10" x14ac:dyDescent="0.35">
      <c r="A3931" t="s">
        <v>430</v>
      </c>
      <c r="B3931" t="s">
        <v>372</v>
      </c>
      <c r="C3931" t="s">
        <v>313</v>
      </c>
      <c r="D3931" t="s">
        <v>277</v>
      </c>
      <c r="E3931">
        <v>1.0220015945775327</v>
      </c>
      <c r="F3931">
        <v>1.0379766904232361</v>
      </c>
      <c r="G3931">
        <v>0.93790947160858629</v>
      </c>
      <c r="H3931">
        <v>0.89976585872306425</v>
      </c>
      <c r="I3931" t="s">
        <v>329</v>
      </c>
      <c r="J3931" t="s">
        <v>329</v>
      </c>
    </row>
    <row r="3932" spans="1:10" x14ac:dyDescent="0.35">
      <c r="A3932" t="s">
        <v>430</v>
      </c>
      <c r="B3932" t="s">
        <v>372</v>
      </c>
      <c r="C3932" t="s">
        <v>198</v>
      </c>
      <c r="D3932" t="s">
        <v>59</v>
      </c>
      <c r="E3932">
        <v>22.568644971545819</v>
      </c>
      <c r="F3932">
        <v>21.691683337436025</v>
      </c>
      <c r="G3932">
        <v>23.224500006060342</v>
      </c>
      <c r="H3932">
        <v>23.401731393843232</v>
      </c>
      <c r="I3932">
        <v>21.483368524538644</v>
      </c>
      <c r="J3932" t="s">
        <v>329</v>
      </c>
    </row>
    <row r="3933" spans="1:10" x14ac:dyDescent="0.35">
      <c r="A3933" t="s">
        <v>430</v>
      </c>
      <c r="B3933" t="s">
        <v>372</v>
      </c>
      <c r="C3933" t="s">
        <v>232</v>
      </c>
      <c r="D3933" t="s">
        <v>215</v>
      </c>
      <c r="E3933">
        <v>34.995935958764534</v>
      </c>
      <c r="F3933">
        <v>33.189384909052507</v>
      </c>
      <c r="G3933">
        <v>27.867140537354341</v>
      </c>
      <c r="H3933">
        <v>28.792325360911054</v>
      </c>
      <c r="I3933">
        <v>29.265501539255713</v>
      </c>
      <c r="J3933" t="s">
        <v>329</v>
      </c>
    </row>
    <row r="3934" spans="1:10" x14ac:dyDescent="0.35">
      <c r="A3934" t="s">
        <v>430</v>
      </c>
      <c r="B3934" t="s">
        <v>372</v>
      </c>
      <c r="C3934" t="s">
        <v>293</v>
      </c>
      <c r="D3934" t="s">
        <v>258</v>
      </c>
      <c r="E3934" t="s">
        <v>329</v>
      </c>
      <c r="F3934" t="s">
        <v>329</v>
      </c>
      <c r="G3934" t="s">
        <v>329</v>
      </c>
      <c r="H3934" t="s">
        <v>329</v>
      </c>
      <c r="I3934" t="s">
        <v>329</v>
      </c>
      <c r="J3934" t="s">
        <v>329</v>
      </c>
    </row>
    <row r="3935" spans="1:10" x14ac:dyDescent="0.35">
      <c r="A3935" t="s">
        <v>430</v>
      </c>
      <c r="B3935" t="s">
        <v>372</v>
      </c>
      <c r="C3935" t="s">
        <v>367</v>
      </c>
      <c r="D3935" t="s">
        <v>0</v>
      </c>
      <c r="E3935">
        <v>5427.925046005993</v>
      </c>
      <c r="F3935">
        <v>5274.6436131770979</v>
      </c>
      <c r="G3935">
        <v>5269.4859977137157</v>
      </c>
      <c r="H3935">
        <v>5131.5370986916241</v>
      </c>
      <c r="I3935">
        <v>4810.9545993186957</v>
      </c>
      <c r="J3935" t="s">
        <v>329</v>
      </c>
    </row>
    <row r="3936" spans="1:10" x14ac:dyDescent="0.35">
      <c r="A3936" t="s">
        <v>430</v>
      </c>
      <c r="B3936" t="s">
        <v>372</v>
      </c>
      <c r="C3936" t="s">
        <v>301</v>
      </c>
      <c r="D3936" t="s">
        <v>209</v>
      </c>
      <c r="E3936">
        <v>34.423251403899101</v>
      </c>
      <c r="F3936">
        <v>34.214187045259777</v>
      </c>
      <c r="G3936">
        <v>30.999155778788683</v>
      </c>
      <c r="H3936">
        <v>29.811493223109174</v>
      </c>
      <c r="I3936">
        <v>30.754366601715056</v>
      </c>
      <c r="J3936" t="s">
        <v>329</v>
      </c>
    </row>
    <row r="3937" spans="1:10" x14ac:dyDescent="0.35">
      <c r="A3937" t="s">
        <v>430</v>
      </c>
      <c r="B3937" t="s">
        <v>372</v>
      </c>
      <c r="C3937" t="s">
        <v>516</v>
      </c>
      <c r="D3937" t="s">
        <v>428</v>
      </c>
      <c r="E3937">
        <v>7.9114140558912895</v>
      </c>
      <c r="F3937">
        <v>8.2953586342691299</v>
      </c>
      <c r="G3937">
        <v>8.2186791059383122</v>
      </c>
      <c r="H3937">
        <v>8.4475891550610296</v>
      </c>
      <c r="I3937">
        <v>8.8932249540091792</v>
      </c>
      <c r="J3937">
        <v>8.9177375832488011</v>
      </c>
    </row>
    <row r="3938" spans="1:10" x14ac:dyDescent="0.35">
      <c r="A3938" t="s">
        <v>430</v>
      </c>
      <c r="B3938" t="s">
        <v>372</v>
      </c>
      <c r="C3938" t="s">
        <v>184</v>
      </c>
      <c r="D3938" t="s">
        <v>488</v>
      </c>
      <c r="E3938" t="s">
        <v>329</v>
      </c>
      <c r="F3938" t="s">
        <v>329</v>
      </c>
      <c r="G3938" t="s">
        <v>329</v>
      </c>
      <c r="H3938" t="s">
        <v>329</v>
      </c>
      <c r="I3938" t="s">
        <v>329</v>
      </c>
      <c r="J3938" t="s">
        <v>329</v>
      </c>
    </row>
    <row r="3939" spans="1:10" x14ac:dyDescent="0.35">
      <c r="A3939" t="s">
        <v>430</v>
      </c>
      <c r="B3939" t="s">
        <v>372</v>
      </c>
      <c r="C3939" t="s">
        <v>297</v>
      </c>
      <c r="D3939" t="s">
        <v>14</v>
      </c>
      <c r="E3939" t="s">
        <v>329</v>
      </c>
      <c r="F3939" t="s">
        <v>329</v>
      </c>
      <c r="G3939" t="s">
        <v>329</v>
      </c>
      <c r="H3939" t="s">
        <v>329</v>
      </c>
      <c r="I3939" t="s">
        <v>329</v>
      </c>
      <c r="J3939" t="s">
        <v>329</v>
      </c>
    </row>
    <row r="3940" spans="1:10" x14ac:dyDescent="0.35">
      <c r="A3940" t="s">
        <v>430</v>
      </c>
      <c r="B3940" t="s">
        <v>372</v>
      </c>
      <c r="C3940" t="s">
        <v>431</v>
      </c>
      <c r="D3940" t="s">
        <v>216</v>
      </c>
      <c r="E3940">
        <v>45.977806287226599</v>
      </c>
      <c r="F3940">
        <v>46.544139556720303</v>
      </c>
      <c r="G3940">
        <v>49.913171938605899</v>
      </c>
      <c r="H3940" t="s">
        <v>329</v>
      </c>
      <c r="I3940" t="s">
        <v>329</v>
      </c>
      <c r="J3940" t="s">
        <v>329</v>
      </c>
    </row>
    <row r="3941" spans="1:10" x14ac:dyDescent="0.35">
      <c r="A3941" t="s">
        <v>430</v>
      </c>
      <c r="B3941" t="s">
        <v>372</v>
      </c>
      <c r="C3941" t="s">
        <v>446</v>
      </c>
      <c r="D3941" t="s">
        <v>252</v>
      </c>
      <c r="E3941">
        <v>73.525058151829143</v>
      </c>
      <c r="F3941">
        <v>74.525092146299983</v>
      </c>
      <c r="G3941">
        <v>75.175370226032726</v>
      </c>
      <c r="H3941">
        <v>73.237921906022493</v>
      </c>
      <c r="I3941" t="s">
        <v>329</v>
      </c>
      <c r="J3941" t="s">
        <v>329</v>
      </c>
    </row>
    <row r="3942" spans="1:10" x14ac:dyDescent="0.35">
      <c r="A3942" t="s">
        <v>430</v>
      </c>
      <c r="B3942" t="s">
        <v>372</v>
      </c>
      <c r="C3942" t="s">
        <v>398</v>
      </c>
      <c r="D3942" t="s">
        <v>163</v>
      </c>
      <c r="E3942">
        <v>6.8689231105633812</v>
      </c>
      <c r="F3942">
        <v>7.1962893997548987</v>
      </c>
      <c r="G3942">
        <v>9.2449477070138997</v>
      </c>
      <c r="H3942">
        <v>7.6866412040275334</v>
      </c>
      <c r="I3942">
        <v>7.9961723875198327</v>
      </c>
      <c r="J3942">
        <v>6.1579580071986069</v>
      </c>
    </row>
    <row r="3943" spans="1:10" x14ac:dyDescent="0.35">
      <c r="A3943" t="s">
        <v>430</v>
      </c>
      <c r="B3943" t="s">
        <v>372</v>
      </c>
      <c r="C3943" t="s">
        <v>9</v>
      </c>
      <c r="D3943" t="s">
        <v>457</v>
      </c>
      <c r="E3943">
        <v>13.424361397915503</v>
      </c>
      <c r="F3943">
        <v>14.155847202239702</v>
      </c>
      <c r="G3943">
        <v>16.118816386607236</v>
      </c>
      <c r="H3943">
        <v>14.342432367227637</v>
      </c>
      <c r="I3943">
        <v>13.577937085187452</v>
      </c>
      <c r="J3943">
        <v>9.7852947409607012</v>
      </c>
    </row>
    <row r="3944" spans="1:10" x14ac:dyDescent="0.35">
      <c r="A3944" t="s">
        <v>430</v>
      </c>
      <c r="B3944" t="s">
        <v>372</v>
      </c>
      <c r="C3944" t="s">
        <v>5</v>
      </c>
      <c r="D3944" t="s">
        <v>156</v>
      </c>
      <c r="E3944">
        <v>1.82</v>
      </c>
      <c r="F3944" t="s">
        <v>329</v>
      </c>
      <c r="G3944">
        <v>2.16</v>
      </c>
      <c r="H3944" t="s">
        <v>329</v>
      </c>
      <c r="I3944">
        <v>1.82</v>
      </c>
      <c r="J3944" t="s">
        <v>329</v>
      </c>
    </row>
    <row r="3945" spans="1:10" x14ac:dyDescent="0.35">
      <c r="A3945" t="s">
        <v>430</v>
      </c>
      <c r="B3945" t="s">
        <v>372</v>
      </c>
      <c r="C3945" t="s">
        <v>69</v>
      </c>
      <c r="D3945" t="s">
        <v>170</v>
      </c>
      <c r="E3945">
        <v>85.055999999999997</v>
      </c>
      <c r="F3945">
        <v>85.21</v>
      </c>
      <c r="G3945">
        <v>85.363</v>
      </c>
      <c r="H3945">
        <v>85.513999999999996</v>
      </c>
      <c r="I3945">
        <v>85.665000000000006</v>
      </c>
      <c r="J3945">
        <v>85.814999999999998</v>
      </c>
    </row>
    <row r="3946" spans="1:10" x14ac:dyDescent="0.35">
      <c r="A3946" t="s">
        <v>430</v>
      </c>
      <c r="B3946" t="s">
        <v>372</v>
      </c>
      <c r="C3946" t="s">
        <v>91</v>
      </c>
      <c r="D3946" t="s">
        <v>359</v>
      </c>
      <c r="E3946">
        <v>18.587999755718247</v>
      </c>
      <c r="F3946">
        <v>18.261390020450328</v>
      </c>
      <c r="G3946">
        <v>17.188454121497553</v>
      </c>
      <c r="H3946">
        <v>16.799542574088719</v>
      </c>
      <c r="I3946">
        <v>16.496404666520021</v>
      </c>
      <c r="J3946">
        <v>17.00044276421103</v>
      </c>
    </row>
    <row r="3947" spans="1:10" x14ac:dyDescent="0.35">
      <c r="A3947" t="s">
        <v>430</v>
      </c>
      <c r="B3947" t="s">
        <v>372</v>
      </c>
      <c r="C3947" t="s">
        <v>390</v>
      </c>
      <c r="D3947" t="s">
        <v>473</v>
      </c>
      <c r="E3947">
        <v>69.444779236826321</v>
      </c>
      <c r="F3947">
        <v>70.129984166586254</v>
      </c>
      <c r="G3947">
        <v>71.62507394801743</v>
      </c>
      <c r="H3947">
        <v>72.532216007746968</v>
      </c>
      <c r="I3947">
        <v>72.913758743128881</v>
      </c>
      <c r="J3947">
        <v>72.400652414957108</v>
      </c>
    </row>
    <row r="3948" spans="1:10" x14ac:dyDescent="0.35">
      <c r="A3948" t="s">
        <v>430</v>
      </c>
      <c r="B3948" t="s">
        <v>372</v>
      </c>
      <c r="C3948" t="s">
        <v>70</v>
      </c>
      <c r="D3948" t="s">
        <v>447</v>
      </c>
      <c r="E3948">
        <v>1.6243767341661961</v>
      </c>
      <c r="F3948">
        <v>1.6304723867808526</v>
      </c>
      <c r="G3948">
        <v>1.4869198441905669</v>
      </c>
      <c r="H3948">
        <v>1.3868572847956282</v>
      </c>
      <c r="I3948">
        <v>1.3422884233789452</v>
      </c>
      <c r="J3948">
        <v>1.3177235972781083</v>
      </c>
    </row>
    <row r="3949" spans="1:10" x14ac:dyDescent="0.35">
      <c r="A3949" t="s">
        <v>430</v>
      </c>
      <c r="B3949" t="s">
        <v>372</v>
      </c>
      <c r="C3949" t="s">
        <v>77</v>
      </c>
      <c r="D3949" t="s">
        <v>426</v>
      </c>
      <c r="E3949">
        <v>1.1579880271562899</v>
      </c>
      <c r="F3949">
        <v>2.9611507382214901</v>
      </c>
      <c r="G3949">
        <v>0.88837750692349204</v>
      </c>
      <c r="H3949">
        <v>-4.4292970148436799E-2</v>
      </c>
      <c r="I3949">
        <v>-0.17963849411475899</v>
      </c>
      <c r="J3949">
        <v>-4.6784744983374801E-2</v>
      </c>
    </row>
    <row r="3950" spans="1:10" x14ac:dyDescent="0.35">
      <c r="A3950" t="s">
        <v>64</v>
      </c>
      <c r="B3950" t="s">
        <v>202</v>
      </c>
      <c r="C3950" t="s">
        <v>97</v>
      </c>
      <c r="D3950" t="s">
        <v>217</v>
      </c>
      <c r="E3950">
        <v>100</v>
      </c>
      <c r="F3950" t="s">
        <v>329</v>
      </c>
      <c r="G3950">
        <v>100</v>
      </c>
      <c r="H3950" t="s">
        <v>329</v>
      </c>
      <c r="I3950" t="s">
        <v>329</v>
      </c>
      <c r="J3950" t="s">
        <v>329</v>
      </c>
    </row>
    <row r="3951" spans="1:10" x14ac:dyDescent="0.35">
      <c r="A3951" t="s">
        <v>64</v>
      </c>
      <c r="B3951" t="s">
        <v>202</v>
      </c>
      <c r="C3951" t="s">
        <v>346</v>
      </c>
      <c r="D3951" t="s">
        <v>502</v>
      </c>
      <c r="E3951">
        <v>39.334058323883355</v>
      </c>
      <c r="F3951">
        <v>39.772830803950519</v>
      </c>
      <c r="G3951">
        <v>40.434878927590582</v>
      </c>
      <c r="H3951">
        <v>39.434701345600864</v>
      </c>
      <c r="I3951">
        <v>43.540346006573287</v>
      </c>
      <c r="J3951" t="s">
        <v>329</v>
      </c>
    </row>
    <row r="3952" spans="1:10" x14ac:dyDescent="0.35">
      <c r="A3952" t="s">
        <v>64</v>
      </c>
      <c r="B3952" t="s">
        <v>202</v>
      </c>
      <c r="C3952" t="s">
        <v>313</v>
      </c>
      <c r="D3952" t="s">
        <v>277</v>
      </c>
      <c r="E3952">
        <v>1.4890925301584661</v>
      </c>
      <c r="F3952">
        <v>1.4579967714034536</v>
      </c>
      <c r="G3952">
        <v>1.4740553543058965</v>
      </c>
      <c r="H3952">
        <v>1.5096082250972922</v>
      </c>
      <c r="I3952" t="s">
        <v>329</v>
      </c>
      <c r="J3952" t="s">
        <v>329</v>
      </c>
    </row>
    <row r="3953" spans="1:10" x14ac:dyDescent="0.35">
      <c r="A3953" t="s">
        <v>64</v>
      </c>
      <c r="B3953" t="s">
        <v>202</v>
      </c>
      <c r="C3953" t="s">
        <v>198</v>
      </c>
      <c r="D3953" t="s">
        <v>59</v>
      </c>
      <c r="E3953">
        <v>8.942113585484833</v>
      </c>
      <c r="F3953">
        <v>8.9662022814731976</v>
      </c>
      <c r="G3953">
        <v>9.3831996086763017</v>
      </c>
      <c r="H3953">
        <v>9.2080786561688495</v>
      </c>
      <c r="I3953">
        <v>9.6270955197201875</v>
      </c>
      <c r="J3953" t="s">
        <v>329</v>
      </c>
    </row>
    <row r="3954" spans="1:10" x14ac:dyDescent="0.35">
      <c r="A3954" t="s">
        <v>64</v>
      </c>
      <c r="B3954" t="s">
        <v>202</v>
      </c>
      <c r="C3954" t="s">
        <v>232</v>
      </c>
      <c r="D3954" t="s">
        <v>215</v>
      </c>
      <c r="E3954">
        <v>51.776461060385373</v>
      </c>
      <c r="F3954">
        <v>51.358968584485623</v>
      </c>
      <c r="G3954">
        <v>50.278932183734035</v>
      </c>
      <c r="H3954">
        <v>51.541655746252033</v>
      </c>
      <c r="I3954">
        <v>47.015996440460668</v>
      </c>
      <c r="J3954" t="s">
        <v>329</v>
      </c>
    </row>
    <row r="3955" spans="1:10" x14ac:dyDescent="0.35">
      <c r="A3955" t="s">
        <v>64</v>
      </c>
      <c r="B3955" t="s">
        <v>202</v>
      </c>
      <c r="C3955" t="s">
        <v>293</v>
      </c>
      <c r="D3955" t="s">
        <v>258</v>
      </c>
      <c r="E3955" t="s">
        <v>329</v>
      </c>
      <c r="F3955" t="s">
        <v>329</v>
      </c>
      <c r="G3955" t="s">
        <v>329</v>
      </c>
      <c r="H3955" t="s">
        <v>329</v>
      </c>
      <c r="I3955" t="s">
        <v>329</v>
      </c>
      <c r="J3955" t="s">
        <v>329</v>
      </c>
    </row>
    <row r="3956" spans="1:10" x14ac:dyDescent="0.35">
      <c r="A3956" t="s">
        <v>64</v>
      </c>
      <c r="B3956" t="s">
        <v>202</v>
      </c>
      <c r="C3956" t="s">
        <v>367</v>
      </c>
      <c r="D3956" t="s">
        <v>0</v>
      </c>
      <c r="E3956">
        <v>3346.6214111882969</v>
      </c>
      <c r="F3956">
        <v>3204.4229827670447</v>
      </c>
      <c r="G3956">
        <v>3201.6757575253591</v>
      </c>
      <c r="H3956">
        <v>3304.0328600111802</v>
      </c>
      <c r="I3956">
        <v>3074.8098984337958</v>
      </c>
      <c r="J3956" t="s">
        <v>329</v>
      </c>
    </row>
    <row r="3957" spans="1:10" x14ac:dyDescent="0.35">
      <c r="A3957" t="s">
        <v>64</v>
      </c>
      <c r="B3957" t="s">
        <v>202</v>
      </c>
      <c r="C3957" t="s">
        <v>301</v>
      </c>
      <c r="D3957" t="s">
        <v>209</v>
      </c>
      <c r="E3957">
        <v>51.54446433895771</v>
      </c>
      <c r="F3957">
        <v>50.375461404151579</v>
      </c>
      <c r="G3957">
        <v>50.913970027991638</v>
      </c>
      <c r="H3957">
        <v>52.122904285909641</v>
      </c>
      <c r="I3957">
        <v>48.701459604149385</v>
      </c>
      <c r="J3957" t="s">
        <v>329</v>
      </c>
    </row>
    <row r="3958" spans="1:10" x14ac:dyDescent="0.35">
      <c r="A3958" t="s">
        <v>64</v>
      </c>
      <c r="B3958" t="s">
        <v>202</v>
      </c>
      <c r="C3958" t="s">
        <v>516</v>
      </c>
      <c r="D3958" t="s">
        <v>428</v>
      </c>
      <c r="E3958">
        <v>16.591398879567169</v>
      </c>
      <c r="F3958">
        <v>17.445555683645406</v>
      </c>
      <c r="G3958">
        <v>17.455793113226907</v>
      </c>
      <c r="H3958">
        <v>17.025109144192058</v>
      </c>
      <c r="I3958">
        <v>18.523401347231854</v>
      </c>
      <c r="J3958">
        <v>19.091033637536196</v>
      </c>
    </row>
    <row r="3959" spans="1:10" x14ac:dyDescent="0.35">
      <c r="A3959" t="s">
        <v>64</v>
      </c>
      <c r="B3959" t="s">
        <v>202</v>
      </c>
      <c r="C3959" t="s">
        <v>184</v>
      </c>
      <c r="D3959" t="s">
        <v>488</v>
      </c>
      <c r="E3959" t="s">
        <v>329</v>
      </c>
      <c r="F3959" t="s">
        <v>329</v>
      </c>
      <c r="G3959" t="s">
        <v>329</v>
      </c>
      <c r="H3959" t="s">
        <v>329</v>
      </c>
      <c r="I3959" t="s">
        <v>329</v>
      </c>
      <c r="J3959" t="s">
        <v>329</v>
      </c>
    </row>
    <row r="3960" spans="1:10" x14ac:dyDescent="0.35">
      <c r="A3960" t="s">
        <v>64</v>
      </c>
      <c r="B3960" t="s">
        <v>202</v>
      </c>
      <c r="C3960" t="s">
        <v>297</v>
      </c>
      <c r="D3960" t="s">
        <v>14</v>
      </c>
      <c r="E3960" t="s">
        <v>329</v>
      </c>
      <c r="F3960" t="s">
        <v>329</v>
      </c>
      <c r="G3960" t="s">
        <v>329</v>
      </c>
      <c r="H3960" t="s">
        <v>329</v>
      </c>
      <c r="I3960" t="s">
        <v>329</v>
      </c>
      <c r="J3960" t="s">
        <v>329</v>
      </c>
    </row>
    <row r="3961" spans="1:10" x14ac:dyDescent="0.35">
      <c r="A3961" t="s">
        <v>64</v>
      </c>
      <c r="B3961" t="s">
        <v>202</v>
      </c>
      <c r="C3961" t="s">
        <v>431</v>
      </c>
      <c r="D3961" t="s">
        <v>216</v>
      </c>
      <c r="E3961">
        <v>21.200906559005201</v>
      </c>
      <c r="F3961">
        <v>21.310707841763598</v>
      </c>
      <c r="G3961">
        <v>22.6829471706078</v>
      </c>
      <c r="H3961" t="s">
        <v>329</v>
      </c>
      <c r="I3961" t="s">
        <v>329</v>
      </c>
      <c r="J3961" t="s">
        <v>329</v>
      </c>
    </row>
    <row r="3962" spans="1:10" x14ac:dyDescent="0.35">
      <c r="A3962" t="s">
        <v>64</v>
      </c>
      <c r="B3962" t="s">
        <v>202</v>
      </c>
      <c r="C3962" t="s">
        <v>446</v>
      </c>
      <c r="D3962" t="s">
        <v>252</v>
      </c>
      <c r="E3962">
        <v>75.126951288320484</v>
      </c>
      <c r="F3962">
        <v>75.905168138081535</v>
      </c>
      <c r="G3962">
        <v>75.106879129420903</v>
      </c>
      <c r="H3962">
        <v>75.424884122512054</v>
      </c>
      <c r="I3962" t="s">
        <v>329</v>
      </c>
      <c r="J3962" t="s">
        <v>329</v>
      </c>
    </row>
    <row r="3963" spans="1:10" x14ac:dyDescent="0.35">
      <c r="A3963" t="s">
        <v>64</v>
      </c>
      <c r="B3963" t="s">
        <v>202</v>
      </c>
      <c r="C3963" t="s">
        <v>398</v>
      </c>
      <c r="D3963" t="s">
        <v>163</v>
      </c>
      <c r="E3963">
        <v>2.9052601920670837</v>
      </c>
      <c r="F3963">
        <v>3.2116971751125378</v>
      </c>
      <c r="G3963">
        <v>3.3280450572796161</v>
      </c>
      <c r="H3963">
        <v>1.6653534411340796</v>
      </c>
      <c r="I3963">
        <v>1.5378545544901467</v>
      </c>
      <c r="J3963">
        <v>1.3428900256586083</v>
      </c>
    </row>
    <row r="3964" spans="1:10" x14ac:dyDescent="0.35">
      <c r="A3964" t="s">
        <v>64</v>
      </c>
      <c r="B3964" t="s">
        <v>202</v>
      </c>
      <c r="C3964" t="s">
        <v>9</v>
      </c>
      <c r="D3964" t="s">
        <v>457</v>
      </c>
      <c r="E3964">
        <v>7.515301061793596</v>
      </c>
      <c r="F3964">
        <v>8.5889910565192054</v>
      </c>
      <c r="G3964">
        <v>9.5057309361389315</v>
      </c>
      <c r="H3964">
        <v>7.8051356039718991</v>
      </c>
      <c r="I3964">
        <v>6.5645066531753313</v>
      </c>
      <c r="J3964">
        <v>4.9432067728447935</v>
      </c>
    </row>
    <row r="3965" spans="1:10" x14ac:dyDescent="0.35">
      <c r="A3965" t="s">
        <v>64</v>
      </c>
      <c r="B3965" t="s">
        <v>202</v>
      </c>
      <c r="C3965" t="s">
        <v>5</v>
      </c>
      <c r="D3965" t="s">
        <v>156</v>
      </c>
      <c r="E3965">
        <v>1.77</v>
      </c>
      <c r="F3965" t="s">
        <v>329</v>
      </c>
      <c r="G3965">
        <v>2.06</v>
      </c>
      <c r="H3965" t="s">
        <v>329</v>
      </c>
      <c r="I3965">
        <v>1.79</v>
      </c>
      <c r="J3965" t="s">
        <v>329</v>
      </c>
    </row>
    <row r="3966" spans="1:10" x14ac:dyDescent="0.35">
      <c r="A3966" t="s">
        <v>64</v>
      </c>
      <c r="B3966" t="s">
        <v>202</v>
      </c>
      <c r="C3966" t="s">
        <v>69</v>
      </c>
      <c r="D3966" t="s">
        <v>170</v>
      </c>
      <c r="E3966">
        <v>73.662999999999997</v>
      </c>
      <c r="F3966">
        <v>73.700999999999993</v>
      </c>
      <c r="G3966">
        <v>73.739000000000004</v>
      </c>
      <c r="H3966">
        <v>73.787000000000006</v>
      </c>
      <c r="I3966">
        <v>73.843999999999994</v>
      </c>
      <c r="J3966">
        <v>73.912000000000006</v>
      </c>
    </row>
    <row r="3967" spans="1:10" x14ac:dyDescent="0.35">
      <c r="A3967" t="s">
        <v>64</v>
      </c>
      <c r="B3967" t="s">
        <v>202</v>
      </c>
      <c r="C3967" t="s">
        <v>91</v>
      </c>
      <c r="D3967" t="s">
        <v>359</v>
      </c>
      <c r="E3967">
        <v>19.191943207842101</v>
      </c>
      <c r="F3967">
        <v>19.508693743980203</v>
      </c>
      <c r="G3967">
        <v>19.018051913706323</v>
      </c>
      <c r="H3967">
        <v>18.898313912958347</v>
      </c>
      <c r="I3967">
        <v>18.590956257482237</v>
      </c>
      <c r="J3967">
        <v>17.95991080657765</v>
      </c>
    </row>
    <row r="3968" spans="1:10" x14ac:dyDescent="0.35">
      <c r="A3968" t="s">
        <v>64</v>
      </c>
      <c r="B3968" t="s">
        <v>202</v>
      </c>
      <c r="C3968" t="s">
        <v>390</v>
      </c>
      <c r="D3968" t="s">
        <v>473</v>
      </c>
      <c r="E3968">
        <v>73.013937096690768</v>
      </c>
      <c r="F3968">
        <v>72.663855687628882</v>
      </c>
      <c r="G3968">
        <v>73.143656934697816</v>
      </c>
      <c r="H3968">
        <v>73.229024248913134</v>
      </c>
      <c r="I3968">
        <v>73.577338816356445</v>
      </c>
      <c r="J3968">
        <v>73.800066034642214</v>
      </c>
    </row>
    <row r="3969" spans="1:10" x14ac:dyDescent="0.35">
      <c r="A3969" t="s">
        <v>64</v>
      </c>
      <c r="B3969" t="s">
        <v>202</v>
      </c>
      <c r="C3969" t="s">
        <v>70</v>
      </c>
      <c r="D3969" t="s">
        <v>447</v>
      </c>
      <c r="E3969">
        <v>0.72909819388927644</v>
      </c>
      <c r="F3969">
        <v>0.72668301769223453</v>
      </c>
      <c r="G3969">
        <v>0.6848612556735435</v>
      </c>
      <c r="H3969">
        <v>0.72038659141076966</v>
      </c>
      <c r="I3969">
        <v>0.75156008744873193</v>
      </c>
      <c r="J3969">
        <v>0.68110117864625042</v>
      </c>
    </row>
    <row r="3970" spans="1:10" x14ac:dyDescent="0.35">
      <c r="A3970" t="s">
        <v>64</v>
      </c>
      <c r="B3970" t="s">
        <v>202</v>
      </c>
      <c r="C3970" t="s">
        <v>77</v>
      </c>
      <c r="D3970" t="s">
        <v>426</v>
      </c>
      <c r="E3970">
        <v>0.69851011426559695</v>
      </c>
      <c r="F3970">
        <v>0.23134620998786201</v>
      </c>
      <c r="G3970">
        <v>-0.69254462082585699</v>
      </c>
      <c r="H3970">
        <v>-0.21731966183420001</v>
      </c>
      <c r="I3970">
        <v>-1.31860440706863E-2</v>
      </c>
      <c r="J3970">
        <v>-1.14391506884691</v>
      </c>
    </row>
    <row r="3971" spans="1:10" x14ac:dyDescent="0.35">
      <c r="A3971" t="s">
        <v>203</v>
      </c>
      <c r="B3971" t="s">
        <v>44</v>
      </c>
      <c r="C3971" t="s">
        <v>97</v>
      </c>
      <c r="D3971" t="s">
        <v>217</v>
      </c>
      <c r="E3971">
        <v>92.7</v>
      </c>
      <c r="F3971" t="s">
        <v>329</v>
      </c>
      <c r="G3971">
        <v>96.262559999999993</v>
      </c>
      <c r="H3971" t="s">
        <v>329</v>
      </c>
      <c r="I3971" t="s">
        <v>329</v>
      </c>
      <c r="J3971" t="s">
        <v>329</v>
      </c>
    </row>
    <row r="3972" spans="1:10" x14ac:dyDescent="0.35">
      <c r="A3972" t="s">
        <v>203</v>
      </c>
      <c r="B3972" t="s">
        <v>44</v>
      </c>
      <c r="C3972" t="s">
        <v>346</v>
      </c>
      <c r="D3972" t="s">
        <v>502</v>
      </c>
      <c r="E3972">
        <v>1.0291380908470875</v>
      </c>
      <c r="F3972">
        <v>1.4129849300391346</v>
      </c>
      <c r="G3972">
        <v>1.8595734848556205</v>
      </c>
      <c r="H3972">
        <v>1.9984353335760374</v>
      </c>
      <c r="I3972" t="s">
        <v>329</v>
      </c>
      <c r="J3972" t="s">
        <v>329</v>
      </c>
    </row>
    <row r="3973" spans="1:10" x14ac:dyDescent="0.35">
      <c r="A3973" t="s">
        <v>203</v>
      </c>
      <c r="B3973" t="s">
        <v>44</v>
      </c>
      <c r="C3973" t="s">
        <v>313</v>
      </c>
      <c r="D3973" t="s">
        <v>277</v>
      </c>
      <c r="E3973">
        <v>2.8442017284618744</v>
      </c>
      <c r="F3973">
        <v>2.8480187167529687</v>
      </c>
      <c r="G3973">
        <v>2.9271906527411411</v>
      </c>
      <c r="H3973">
        <v>2.7935449764138154</v>
      </c>
      <c r="I3973" t="s">
        <v>329</v>
      </c>
      <c r="J3973" t="s">
        <v>329</v>
      </c>
    </row>
    <row r="3974" spans="1:10" x14ac:dyDescent="0.35">
      <c r="A3974" t="s">
        <v>203</v>
      </c>
      <c r="B3974" t="s">
        <v>44</v>
      </c>
      <c r="C3974" t="s">
        <v>198</v>
      </c>
      <c r="D3974" t="s">
        <v>59</v>
      </c>
      <c r="E3974">
        <v>3.0429268755262855E-2</v>
      </c>
      <c r="F3974">
        <v>3.3700885176219747E-2</v>
      </c>
      <c r="G3974">
        <v>4.5784270050507649E-2</v>
      </c>
      <c r="H3974">
        <v>5.4197876081517563E-2</v>
      </c>
      <c r="I3974" t="s">
        <v>329</v>
      </c>
      <c r="J3974" t="s">
        <v>329</v>
      </c>
    </row>
    <row r="3975" spans="1:10" x14ac:dyDescent="0.35">
      <c r="A3975" t="s">
        <v>203</v>
      </c>
      <c r="B3975" t="s">
        <v>44</v>
      </c>
      <c r="C3975" t="s">
        <v>232</v>
      </c>
      <c r="D3975" t="s">
        <v>215</v>
      </c>
      <c r="E3975">
        <v>-27.745177334862355</v>
      </c>
      <c r="F3975">
        <v>-25.586849067828215</v>
      </c>
      <c r="G3975">
        <v>6.2423118130564319</v>
      </c>
      <c r="H3975">
        <v>41.672396031014479</v>
      </c>
      <c r="I3975" t="s">
        <v>329</v>
      </c>
      <c r="J3975" t="s">
        <v>329</v>
      </c>
    </row>
    <row r="3976" spans="1:10" x14ac:dyDescent="0.35">
      <c r="A3976" t="s">
        <v>203</v>
      </c>
      <c r="B3976" t="s">
        <v>44</v>
      </c>
      <c r="C3976" t="s">
        <v>293</v>
      </c>
      <c r="D3976" t="s">
        <v>258</v>
      </c>
      <c r="E3976" t="s">
        <v>329</v>
      </c>
      <c r="F3976" t="s">
        <v>329</v>
      </c>
      <c r="G3976" t="s">
        <v>329</v>
      </c>
      <c r="H3976" t="s">
        <v>329</v>
      </c>
      <c r="I3976" t="s">
        <v>329</v>
      </c>
      <c r="J3976" t="s">
        <v>329</v>
      </c>
    </row>
    <row r="3977" spans="1:10" x14ac:dyDescent="0.35">
      <c r="A3977" t="s">
        <v>203</v>
      </c>
      <c r="B3977" t="s">
        <v>44</v>
      </c>
      <c r="C3977" t="s">
        <v>367</v>
      </c>
      <c r="D3977" t="s">
        <v>0</v>
      </c>
      <c r="E3977">
        <v>1045.3396576026121</v>
      </c>
      <c r="F3977">
        <v>974.66017422325274</v>
      </c>
      <c r="G3977">
        <v>749.30626311267827</v>
      </c>
      <c r="H3977">
        <v>668.13496511570679</v>
      </c>
      <c r="I3977" t="s">
        <v>329</v>
      </c>
      <c r="J3977" t="s">
        <v>329</v>
      </c>
    </row>
    <row r="3978" spans="1:10" x14ac:dyDescent="0.35">
      <c r="A3978" t="s">
        <v>203</v>
      </c>
      <c r="B3978" t="s">
        <v>44</v>
      </c>
      <c r="C3978" t="s">
        <v>301</v>
      </c>
      <c r="D3978" t="s">
        <v>209</v>
      </c>
      <c r="E3978">
        <v>99.080589178232913</v>
      </c>
      <c r="F3978">
        <v>98.67813357551529</v>
      </c>
      <c r="G3978">
        <v>98.09464224509388</v>
      </c>
      <c r="H3978">
        <v>98.299765300036384</v>
      </c>
      <c r="I3978" t="s">
        <v>329</v>
      </c>
      <c r="J3978" t="s">
        <v>329</v>
      </c>
    </row>
    <row r="3979" spans="1:10" x14ac:dyDescent="0.35">
      <c r="A3979" t="s">
        <v>203</v>
      </c>
      <c r="B3979" t="s">
        <v>44</v>
      </c>
      <c r="C3979" t="s">
        <v>516</v>
      </c>
      <c r="D3979" t="s">
        <v>428</v>
      </c>
      <c r="E3979" t="s">
        <v>329</v>
      </c>
      <c r="F3979" t="s">
        <v>329</v>
      </c>
      <c r="G3979" t="s">
        <v>329</v>
      </c>
      <c r="H3979" t="s">
        <v>329</v>
      </c>
      <c r="I3979" t="s">
        <v>329</v>
      </c>
      <c r="J3979" t="s">
        <v>329</v>
      </c>
    </row>
    <row r="3980" spans="1:10" x14ac:dyDescent="0.35">
      <c r="A3980" t="s">
        <v>203</v>
      </c>
      <c r="B3980" t="s">
        <v>44</v>
      </c>
      <c r="C3980" t="s">
        <v>184</v>
      </c>
      <c r="D3980" t="s">
        <v>488</v>
      </c>
      <c r="E3980" t="s">
        <v>329</v>
      </c>
      <c r="F3980" t="s">
        <v>329</v>
      </c>
      <c r="G3980" t="s">
        <v>329</v>
      </c>
      <c r="H3980" t="s">
        <v>329</v>
      </c>
      <c r="I3980" t="s">
        <v>329</v>
      </c>
      <c r="J3980" t="s">
        <v>329</v>
      </c>
    </row>
    <row r="3981" spans="1:10" x14ac:dyDescent="0.35">
      <c r="A3981" t="s">
        <v>203</v>
      </c>
      <c r="B3981" t="s">
        <v>44</v>
      </c>
      <c r="C3981" t="s">
        <v>297</v>
      </c>
      <c r="D3981" t="s">
        <v>14</v>
      </c>
      <c r="E3981" t="s">
        <v>329</v>
      </c>
      <c r="F3981" t="s">
        <v>329</v>
      </c>
      <c r="G3981" t="s">
        <v>329</v>
      </c>
      <c r="H3981" t="s">
        <v>329</v>
      </c>
      <c r="I3981" t="s">
        <v>329</v>
      </c>
      <c r="J3981" t="s">
        <v>329</v>
      </c>
    </row>
    <row r="3982" spans="1:10" x14ac:dyDescent="0.35">
      <c r="A3982" t="s">
        <v>203</v>
      </c>
      <c r="B3982" t="s">
        <v>44</v>
      </c>
      <c r="C3982" t="s">
        <v>431</v>
      </c>
      <c r="D3982" t="s">
        <v>216</v>
      </c>
      <c r="E3982">
        <v>1.3972904104631301</v>
      </c>
      <c r="F3982">
        <v>1.87324033446963</v>
      </c>
      <c r="G3982">
        <v>2.37499371900648</v>
      </c>
      <c r="H3982" t="s">
        <v>329</v>
      </c>
      <c r="I3982" t="s">
        <v>329</v>
      </c>
      <c r="J3982" t="s">
        <v>329</v>
      </c>
    </row>
    <row r="3983" spans="1:10" x14ac:dyDescent="0.35">
      <c r="A3983" t="s">
        <v>203</v>
      </c>
      <c r="B3983" t="s">
        <v>44</v>
      </c>
      <c r="C3983" t="s">
        <v>446</v>
      </c>
      <c r="D3983" t="s">
        <v>252</v>
      </c>
      <c r="E3983">
        <v>64.726190476190467</v>
      </c>
      <c r="F3983">
        <v>66.859978091371858</v>
      </c>
      <c r="G3983">
        <v>66.18410041841004</v>
      </c>
      <c r="H3983">
        <v>65.388917132689372</v>
      </c>
      <c r="I3983" t="s">
        <v>329</v>
      </c>
      <c r="J3983" t="s">
        <v>329</v>
      </c>
    </row>
    <row r="3984" spans="1:10" x14ac:dyDescent="0.35">
      <c r="A3984" t="s">
        <v>203</v>
      </c>
      <c r="B3984" t="s">
        <v>44</v>
      </c>
      <c r="C3984" t="s">
        <v>398</v>
      </c>
      <c r="D3984" t="s">
        <v>163</v>
      </c>
      <c r="E3984">
        <v>49.887073743464889</v>
      </c>
      <c r="F3984" t="s">
        <v>329</v>
      </c>
      <c r="G3984" t="s">
        <v>329</v>
      </c>
      <c r="H3984" t="s">
        <v>329</v>
      </c>
      <c r="I3984" t="s">
        <v>329</v>
      </c>
      <c r="J3984" t="s">
        <v>329</v>
      </c>
    </row>
    <row r="3985" spans="1:10" x14ac:dyDescent="0.35">
      <c r="A3985" t="s">
        <v>203</v>
      </c>
      <c r="B3985" t="s">
        <v>44</v>
      </c>
      <c r="C3985" t="s">
        <v>9</v>
      </c>
      <c r="D3985" t="s">
        <v>457</v>
      </c>
      <c r="E3985">
        <v>19.660227480306173</v>
      </c>
      <c r="F3985" t="s">
        <v>329</v>
      </c>
      <c r="G3985" t="s">
        <v>329</v>
      </c>
      <c r="H3985" t="s">
        <v>329</v>
      </c>
      <c r="I3985" t="s">
        <v>329</v>
      </c>
      <c r="J3985" t="s">
        <v>329</v>
      </c>
    </row>
    <row r="3986" spans="1:10" x14ac:dyDescent="0.35">
      <c r="A3986" t="s">
        <v>203</v>
      </c>
      <c r="B3986" t="s">
        <v>44</v>
      </c>
      <c r="C3986" t="s">
        <v>5</v>
      </c>
      <c r="D3986" t="s">
        <v>156</v>
      </c>
      <c r="E3986">
        <v>0.45</v>
      </c>
      <c r="F3986" t="s">
        <v>329</v>
      </c>
      <c r="G3986">
        <v>0.36</v>
      </c>
      <c r="H3986" t="s">
        <v>329</v>
      </c>
      <c r="I3986">
        <v>0.47</v>
      </c>
      <c r="J3986" t="s">
        <v>329</v>
      </c>
    </row>
    <row r="3987" spans="1:10" x14ac:dyDescent="0.35">
      <c r="A3987" t="s">
        <v>203</v>
      </c>
      <c r="B3987" t="s">
        <v>44</v>
      </c>
      <c r="C3987" t="s">
        <v>69</v>
      </c>
      <c r="D3987" t="s">
        <v>170</v>
      </c>
      <c r="E3987">
        <v>55.677</v>
      </c>
      <c r="F3987">
        <v>56.066000000000003</v>
      </c>
      <c r="G3987">
        <v>56.459000000000003</v>
      </c>
      <c r="H3987">
        <v>56.854999999999997</v>
      </c>
      <c r="I3987">
        <v>57.255000000000003</v>
      </c>
      <c r="J3987">
        <v>57.655999999999999</v>
      </c>
    </row>
    <row r="3988" spans="1:10" x14ac:dyDescent="0.35">
      <c r="A3988" t="s">
        <v>203</v>
      </c>
      <c r="B3988" t="s">
        <v>44</v>
      </c>
      <c r="C3988" t="s">
        <v>91</v>
      </c>
      <c r="D3988" t="s">
        <v>359</v>
      </c>
      <c r="E3988" t="s">
        <v>329</v>
      </c>
      <c r="F3988" t="s">
        <v>329</v>
      </c>
      <c r="G3988" t="s">
        <v>329</v>
      </c>
      <c r="H3988" t="s">
        <v>329</v>
      </c>
      <c r="I3988" t="s">
        <v>329</v>
      </c>
      <c r="J3988" t="s">
        <v>329</v>
      </c>
    </row>
    <row r="3989" spans="1:10" x14ac:dyDescent="0.35">
      <c r="A3989" t="s">
        <v>203</v>
      </c>
      <c r="B3989" t="s">
        <v>44</v>
      </c>
      <c r="C3989" t="s">
        <v>390</v>
      </c>
      <c r="D3989" t="s">
        <v>473</v>
      </c>
      <c r="E3989" t="s">
        <v>329</v>
      </c>
      <c r="F3989" t="s">
        <v>329</v>
      </c>
      <c r="G3989" t="s">
        <v>329</v>
      </c>
      <c r="H3989" t="s">
        <v>329</v>
      </c>
      <c r="I3989" t="s">
        <v>329</v>
      </c>
      <c r="J3989" t="s">
        <v>329</v>
      </c>
    </row>
    <row r="3990" spans="1:10" x14ac:dyDescent="0.35">
      <c r="A3990" t="s">
        <v>203</v>
      </c>
      <c r="B3990" t="s">
        <v>44</v>
      </c>
      <c r="C3990" t="s">
        <v>70</v>
      </c>
      <c r="D3990" t="s">
        <v>447</v>
      </c>
      <c r="E3990" t="s">
        <v>329</v>
      </c>
      <c r="F3990" t="s">
        <v>329</v>
      </c>
      <c r="G3990" t="s">
        <v>329</v>
      </c>
      <c r="H3990" t="s">
        <v>329</v>
      </c>
      <c r="I3990" t="s">
        <v>329</v>
      </c>
      <c r="J3990" t="s">
        <v>329</v>
      </c>
    </row>
    <row r="3991" spans="1:10" x14ac:dyDescent="0.35">
      <c r="A3991" t="s">
        <v>203</v>
      </c>
      <c r="B3991" t="s">
        <v>44</v>
      </c>
      <c r="C3991" t="s">
        <v>77</v>
      </c>
      <c r="D3991" t="s">
        <v>426</v>
      </c>
      <c r="E3991">
        <v>4.3974138315007103</v>
      </c>
      <c r="F3991">
        <v>4.7531638888570003</v>
      </c>
      <c r="G3991">
        <v>36.702295336413002</v>
      </c>
      <c r="H3991" t="s">
        <v>329</v>
      </c>
      <c r="I3991" t="s">
        <v>329</v>
      </c>
      <c r="J3991" t="s">
        <v>329</v>
      </c>
    </row>
    <row r="3992" spans="1:10" x14ac:dyDescent="0.35">
      <c r="A3992" t="s">
        <v>153</v>
      </c>
      <c r="B3992" t="s">
        <v>192</v>
      </c>
      <c r="C3992" t="s">
        <v>97</v>
      </c>
      <c r="D3992" t="s">
        <v>217</v>
      </c>
      <c r="E3992">
        <v>100</v>
      </c>
      <c r="F3992" t="s">
        <v>329</v>
      </c>
      <c r="G3992">
        <v>100</v>
      </c>
      <c r="H3992" t="s">
        <v>329</v>
      </c>
      <c r="I3992" t="s">
        <v>329</v>
      </c>
      <c r="J3992" t="s">
        <v>329</v>
      </c>
    </row>
    <row r="3993" spans="1:10" x14ac:dyDescent="0.35">
      <c r="A3993" t="s">
        <v>153</v>
      </c>
      <c r="B3993" t="s">
        <v>192</v>
      </c>
      <c r="C3993" t="s">
        <v>346</v>
      </c>
      <c r="D3993" t="s">
        <v>502</v>
      </c>
      <c r="E3993">
        <v>64.817159451407122</v>
      </c>
      <c r="F3993">
        <v>63.844090641011732</v>
      </c>
      <c r="G3993">
        <v>64.123945312431076</v>
      </c>
      <c r="H3993">
        <v>59.783094252156502</v>
      </c>
      <c r="I3993" t="s">
        <v>329</v>
      </c>
      <c r="J3993" t="s">
        <v>329</v>
      </c>
    </row>
    <row r="3994" spans="1:10" x14ac:dyDescent="0.35">
      <c r="A3994" t="s">
        <v>153</v>
      </c>
      <c r="B3994" t="s">
        <v>192</v>
      </c>
      <c r="C3994" t="s">
        <v>313</v>
      </c>
      <c r="D3994" t="s">
        <v>277</v>
      </c>
      <c r="E3994">
        <v>1.1695480675947751</v>
      </c>
      <c r="F3994">
        <v>1.0771499836632084</v>
      </c>
      <c r="G3994">
        <v>1.3476930556952689</v>
      </c>
      <c r="H3994">
        <v>1.4603963561007134</v>
      </c>
      <c r="I3994" t="s">
        <v>329</v>
      </c>
      <c r="J3994" t="s">
        <v>329</v>
      </c>
    </row>
    <row r="3995" spans="1:10" x14ac:dyDescent="0.35">
      <c r="A3995" t="s">
        <v>153</v>
      </c>
      <c r="B3995" t="s">
        <v>192</v>
      </c>
      <c r="C3995" t="s">
        <v>198</v>
      </c>
      <c r="D3995" t="s">
        <v>59</v>
      </c>
      <c r="E3995">
        <v>0</v>
      </c>
      <c r="F3995">
        <v>0</v>
      </c>
      <c r="G3995">
        <v>0</v>
      </c>
      <c r="H3995">
        <v>0</v>
      </c>
      <c r="I3995" t="s">
        <v>329</v>
      </c>
      <c r="J3995" t="s">
        <v>329</v>
      </c>
    </row>
    <row r="3996" spans="1:10" x14ac:dyDescent="0.35">
      <c r="A3996" t="s">
        <v>153</v>
      </c>
      <c r="B3996" t="s">
        <v>192</v>
      </c>
      <c r="C3996" t="s">
        <v>232</v>
      </c>
      <c r="D3996" t="s">
        <v>215</v>
      </c>
      <c r="E3996">
        <v>29.122132826462906</v>
      </c>
      <c r="F3996">
        <v>29.503421102919035</v>
      </c>
      <c r="G3996">
        <v>26.215151852067546</v>
      </c>
      <c r="H3996">
        <v>29.79059917637224</v>
      </c>
      <c r="I3996" t="s">
        <v>329</v>
      </c>
      <c r="J3996" t="s">
        <v>329</v>
      </c>
    </row>
    <row r="3997" spans="1:10" x14ac:dyDescent="0.35">
      <c r="A3997" t="s">
        <v>153</v>
      </c>
      <c r="B3997" t="s">
        <v>192</v>
      </c>
      <c r="C3997" t="s">
        <v>293</v>
      </c>
      <c r="D3997" t="s">
        <v>258</v>
      </c>
      <c r="E3997" t="s">
        <v>329</v>
      </c>
      <c r="F3997" t="s">
        <v>329</v>
      </c>
      <c r="G3997" t="s">
        <v>329</v>
      </c>
      <c r="H3997" t="s">
        <v>329</v>
      </c>
      <c r="I3997" t="s">
        <v>329</v>
      </c>
      <c r="J3997" t="s">
        <v>329</v>
      </c>
    </row>
    <row r="3998" spans="1:10" x14ac:dyDescent="0.35">
      <c r="A3998" t="s">
        <v>153</v>
      </c>
      <c r="B3998" t="s">
        <v>192</v>
      </c>
      <c r="C3998" t="s">
        <v>367</v>
      </c>
      <c r="D3998" t="s">
        <v>0</v>
      </c>
      <c r="E3998">
        <v>287.00267064255809</v>
      </c>
      <c r="F3998">
        <v>281.43050132674739</v>
      </c>
      <c r="G3998">
        <v>285.78594008343782</v>
      </c>
      <c r="H3998">
        <v>302.73090353498208</v>
      </c>
      <c r="I3998" t="s">
        <v>329</v>
      </c>
      <c r="J3998" t="s">
        <v>329</v>
      </c>
    </row>
    <row r="3999" spans="1:10" x14ac:dyDescent="0.35">
      <c r="A3999" t="s">
        <v>153</v>
      </c>
      <c r="B3999" t="s">
        <v>192</v>
      </c>
      <c r="C3999" t="s">
        <v>301</v>
      </c>
      <c r="D3999" t="s">
        <v>209</v>
      </c>
      <c r="E3999">
        <v>34.605809738842538</v>
      </c>
      <c r="F3999">
        <v>36.254525841230219</v>
      </c>
      <c r="G3999">
        <v>38.384097755706037</v>
      </c>
      <c r="H3999">
        <v>43.522859477929295</v>
      </c>
      <c r="I3999" t="s">
        <v>329</v>
      </c>
      <c r="J3999" t="s">
        <v>329</v>
      </c>
    </row>
    <row r="4000" spans="1:10" x14ac:dyDescent="0.35">
      <c r="A4000" t="s">
        <v>153</v>
      </c>
      <c r="B4000" t="s">
        <v>192</v>
      </c>
      <c r="C4000" t="s">
        <v>516</v>
      </c>
      <c r="D4000" t="s">
        <v>428</v>
      </c>
      <c r="E4000">
        <v>7.3971073212505916</v>
      </c>
      <c r="F4000">
        <v>7.9218340982637887</v>
      </c>
      <c r="G4000">
        <v>7.9187464299912076</v>
      </c>
      <c r="H4000">
        <v>7.6729082825013366</v>
      </c>
      <c r="I4000">
        <v>7.5927577628261522</v>
      </c>
      <c r="J4000" t="s">
        <v>329</v>
      </c>
    </row>
    <row r="4001" spans="1:10" x14ac:dyDescent="0.35">
      <c r="A4001" t="s">
        <v>153</v>
      </c>
      <c r="B4001" t="s">
        <v>192</v>
      </c>
      <c r="C4001" t="s">
        <v>184</v>
      </c>
      <c r="D4001" t="s">
        <v>488</v>
      </c>
      <c r="E4001" t="s">
        <v>329</v>
      </c>
      <c r="F4001" t="s">
        <v>329</v>
      </c>
      <c r="G4001" t="s">
        <v>329</v>
      </c>
      <c r="H4001" t="s">
        <v>329</v>
      </c>
      <c r="I4001" t="s">
        <v>329</v>
      </c>
      <c r="J4001" t="s">
        <v>329</v>
      </c>
    </row>
    <row r="4002" spans="1:10" x14ac:dyDescent="0.35">
      <c r="A4002" t="s">
        <v>153</v>
      </c>
      <c r="B4002" t="s">
        <v>192</v>
      </c>
      <c r="C4002" t="s">
        <v>297</v>
      </c>
      <c r="D4002" t="s">
        <v>14</v>
      </c>
      <c r="E4002" t="s">
        <v>329</v>
      </c>
      <c r="F4002" t="s">
        <v>329</v>
      </c>
      <c r="G4002" t="s">
        <v>329</v>
      </c>
      <c r="H4002" t="s">
        <v>329</v>
      </c>
      <c r="I4002" t="s">
        <v>329</v>
      </c>
      <c r="J4002" t="s">
        <v>329</v>
      </c>
    </row>
    <row r="4003" spans="1:10" x14ac:dyDescent="0.35">
      <c r="A4003" t="s">
        <v>153</v>
      </c>
      <c r="B4003" t="s">
        <v>192</v>
      </c>
      <c r="C4003" t="s">
        <v>431</v>
      </c>
      <c r="D4003" t="s">
        <v>216</v>
      </c>
      <c r="E4003">
        <v>62.099494753494199</v>
      </c>
      <c r="F4003">
        <v>60.252809394831601</v>
      </c>
      <c r="G4003">
        <v>57.973075863496497</v>
      </c>
      <c r="H4003" t="s">
        <v>329</v>
      </c>
      <c r="I4003" t="s">
        <v>329</v>
      </c>
      <c r="J4003" t="s">
        <v>329</v>
      </c>
    </row>
    <row r="4004" spans="1:10" x14ac:dyDescent="0.35">
      <c r="A4004" t="s">
        <v>153</v>
      </c>
      <c r="B4004" t="s">
        <v>192</v>
      </c>
      <c r="C4004" t="s">
        <v>446</v>
      </c>
      <c r="D4004" t="s">
        <v>252</v>
      </c>
      <c r="E4004">
        <v>66.57060518731987</v>
      </c>
      <c r="F4004">
        <v>62.246489859594391</v>
      </c>
      <c r="G4004">
        <v>64.105642256902769</v>
      </c>
      <c r="H4004">
        <v>55.316973415132921</v>
      </c>
      <c r="I4004" t="s">
        <v>329</v>
      </c>
      <c r="J4004" t="s">
        <v>329</v>
      </c>
    </row>
    <row r="4005" spans="1:10" x14ac:dyDescent="0.35">
      <c r="A4005" t="s">
        <v>153</v>
      </c>
      <c r="B4005" t="s">
        <v>192</v>
      </c>
      <c r="C4005" t="s">
        <v>398</v>
      </c>
      <c r="D4005" t="s">
        <v>163</v>
      </c>
      <c r="E4005" t="s">
        <v>329</v>
      </c>
      <c r="F4005" t="s">
        <v>329</v>
      </c>
      <c r="G4005" t="s">
        <v>329</v>
      </c>
      <c r="H4005" t="s">
        <v>329</v>
      </c>
      <c r="I4005" t="s">
        <v>329</v>
      </c>
      <c r="J4005" t="s">
        <v>329</v>
      </c>
    </row>
    <row r="4006" spans="1:10" x14ac:dyDescent="0.35">
      <c r="A4006" t="s">
        <v>153</v>
      </c>
      <c r="B4006" t="s">
        <v>192</v>
      </c>
      <c r="C4006" t="s">
        <v>9</v>
      </c>
      <c r="D4006" t="s">
        <v>457</v>
      </c>
      <c r="E4006" t="s">
        <v>329</v>
      </c>
      <c r="F4006" t="s">
        <v>329</v>
      </c>
      <c r="G4006" t="s">
        <v>329</v>
      </c>
      <c r="H4006" t="s">
        <v>329</v>
      </c>
      <c r="I4006" t="s">
        <v>329</v>
      </c>
      <c r="J4006" t="s">
        <v>329</v>
      </c>
    </row>
    <row r="4007" spans="1:10" x14ac:dyDescent="0.35">
      <c r="A4007" t="s">
        <v>153</v>
      </c>
      <c r="B4007" t="s">
        <v>192</v>
      </c>
      <c r="C4007" t="s">
        <v>5</v>
      </c>
      <c r="D4007" t="s">
        <v>156</v>
      </c>
      <c r="E4007">
        <v>0.91</v>
      </c>
      <c r="F4007" t="s">
        <v>329</v>
      </c>
      <c r="G4007" t="s">
        <v>329</v>
      </c>
      <c r="H4007" t="s">
        <v>329</v>
      </c>
      <c r="I4007">
        <v>1.18</v>
      </c>
      <c r="J4007" t="s">
        <v>329</v>
      </c>
    </row>
    <row r="4008" spans="1:10" x14ac:dyDescent="0.35">
      <c r="A4008" t="s">
        <v>153</v>
      </c>
      <c r="B4008" t="s">
        <v>192</v>
      </c>
      <c r="C4008" t="s">
        <v>69</v>
      </c>
      <c r="D4008" t="s">
        <v>170</v>
      </c>
      <c r="E4008">
        <v>26.515999999999998</v>
      </c>
      <c r="F4008">
        <v>26.533000000000001</v>
      </c>
      <c r="G4008">
        <v>26.568000000000001</v>
      </c>
      <c r="H4008">
        <v>26.620999999999999</v>
      </c>
      <c r="I4008">
        <v>26.692</v>
      </c>
      <c r="J4008">
        <v>26.782</v>
      </c>
    </row>
    <row r="4009" spans="1:10" x14ac:dyDescent="0.35">
      <c r="A4009" t="s">
        <v>153</v>
      </c>
      <c r="B4009" t="s">
        <v>192</v>
      </c>
      <c r="C4009" t="s">
        <v>91</v>
      </c>
      <c r="D4009" t="s">
        <v>359</v>
      </c>
      <c r="E4009">
        <v>14.88503197205068</v>
      </c>
      <c r="F4009">
        <v>11.030383091149274</v>
      </c>
      <c r="G4009">
        <v>10.801928893346327</v>
      </c>
      <c r="H4009">
        <v>11.186747848267405</v>
      </c>
      <c r="I4009" t="s">
        <v>329</v>
      </c>
      <c r="J4009" t="s">
        <v>329</v>
      </c>
    </row>
    <row r="4010" spans="1:10" x14ac:dyDescent="0.35">
      <c r="A4010" t="s">
        <v>153</v>
      </c>
      <c r="B4010" t="s">
        <v>192</v>
      </c>
      <c r="C4010" t="s">
        <v>390</v>
      </c>
      <c r="D4010" t="s">
        <v>473</v>
      </c>
      <c r="E4010">
        <v>49.719959499028526</v>
      </c>
      <c r="F4010">
        <v>50.312030246435569</v>
      </c>
      <c r="G4010">
        <v>50.881973551831905</v>
      </c>
      <c r="H4010">
        <v>50.838736072768754</v>
      </c>
      <c r="I4010">
        <v>46.838068543763541</v>
      </c>
      <c r="J4010">
        <v>47.050388509536148</v>
      </c>
    </row>
    <row r="4011" spans="1:10" x14ac:dyDescent="0.35">
      <c r="A4011" t="s">
        <v>153</v>
      </c>
      <c r="B4011" t="s">
        <v>192</v>
      </c>
      <c r="C4011" t="s">
        <v>70</v>
      </c>
      <c r="D4011" t="s">
        <v>447</v>
      </c>
      <c r="E4011">
        <v>22.071661178359346</v>
      </c>
      <c r="F4011">
        <v>27.208126451965565</v>
      </c>
      <c r="G4011">
        <v>26.604914325723101</v>
      </c>
      <c r="H4011">
        <v>27.414017079734972</v>
      </c>
      <c r="I4011">
        <v>27.245763791565803</v>
      </c>
      <c r="J4011">
        <v>24.952907935012956</v>
      </c>
    </row>
    <row r="4012" spans="1:10" x14ac:dyDescent="0.35">
      <c r="A4012" t="s">
        <v>153</v>
      </c>
      <c r="B4012" t="s">
        <v>192</v>
      </c>
      <c r="C4012" t="s">
        <v>77</v>
      </c>
      <c r="D4012" t="s">
        <v>426</v>
      </c>
      <c r="E4012">
        <v>6.4195650943793403</v>
      </c>
      <c r="F4012">
        <v>12.4315490430408</v>
      </c>
      <c r="G4012">
        <v>5.8311660103143801</v>
      </c>
      <c r="H4012">
        <v>5.0096464534495198</v>
      </c>
      <c r="I4012">
        <v>6.10442765129668</v>
      </c>
      <c r="J4012">
        <v>5.7145594964970696</v>
      </c>
    </row>
    <row r="4013" spans="1:10" x14ac:dyDescent="0.35">
      <c r="A4013" t="s">
        <v>180</v>
      </c>
      <c r="B4013" t="s">
        <v>456</v>
      </c>
      <c r="C4013" t="s">
        <v>97</v>
      </c>
      <c r="D4013" t="s">
        <v>217</v>
      </c>
      <c r="E4013">
        <v>14.8</v>
      </c>
      <c r="F4013" t="s">
        <v>329</v>
      </c>
      <c r="G4013">
        <v>15.3</v>
      </c>
      <c r="H4013" t="s">
        <v>329</v>
      </c>
      <c r="I4013" t="s">
        <v>329</v>
      </c>
      <c r="J4013" t="s">
        <v>329</v>
      </c>
    </row>
    <row r="4014" spans="1:10" x14ac:dyDescent="0.35">
      <c r="A4014" t="s">
        <v>180</v>
      </c>
      <c r="B4014" t="s">
        <v>456</v>
      </c>
      <c r="C4014" t="s">
        <v>346</v>
      </c>
      <c r="D4014" t="s">
        <v>502</v>
      </c>
      <c r="E4014">
        <v>1.1359081456078086</v>
      </c>
      <c r="F4014">
        <v>0.80553949465090002</v>
      </c>
      <c r="G4014">
        <v>0.68047090293439061</v>
      </c>
      <c r="H4014">
        <v>0.63150176820240722</v>
      </c>
      <c r="I4014" t="s">
        <v>329</v>
      </c>
      <c r="J4014" t="s">
        <v>329</v>
      </c>
    </row>
    <row r="4015" spans="1:10" x14ac:dyDescent="0.35">
      <c r="A4015" t="s">
        <v>180</v>
      </c>
      <c r="B4015" t="s">
        <v>456</v>
      </c>
      <c r="C4015" t="s">
        <v>313</v>
      </c>
      <c r="D4015" t="s">
        <v>277</v>
      </c>
      <c r="E4015">
        <v>0.34662572049015616</v>
      </c>
      <c r="F4015">
        <v>0.37864964758699815</v>
      </c>
      <c r="G4015">
        <v>0.42430307964203345</v>
      </c>
      <c r="H4015">
        <v>0.45583021356428932</v>
      </c>
      <c r="I4015" t="s">
        <v>329</v>
      </c>
      <c r="J4015" t="s">
        <v>329</v>
      </c>
    </row>
    <row r="4016" spans="1:10" x14ac:dyDescent="0.35">
      <c r="A4016" t="s">
        <v>180</v>
      </c>
      <c r="B4016" t="s">
        <v>456</v>
      </c>
      <c r="C4016" t="s">
        <v>198</v>
      </c>
      <c r="D4016" t="s">
        <v>59</v>
      </c>
      <c r="E4016">
        <v>88.147463204483472</v>
      </c>
      <c r="F4016">
        <v>87.491951482728481</v>
      </c>
      <c r="G4016">
        <v>86.052422397289902</v>
      </c>
      <c r="H4016">
        <v>84.984208852107159</v>
      </c>
      <c r="I4016" t="s">
        <v>329</v>
      </c>
      <c r="J4016" t="s">
        <v>329</v>
      </c>
    </row>
    <row r="4017" spans="1:10" x14ac:dyDescent="0.35">
      <c r="A4017" t="s">
        <v>180</v>
      </c>
      <c r="B4017" t="s">
        <v>456</v>
      </c>
      <c r="C4017" t="s">
        <v>232</v>
      </c>
      <c r="D4017" t="s">
        <v>215</v>
      </c>
      <c r="E4017">
        <v>7.581024079079282</v>
      </c>
      <c r="F4017">
        <v>8.1462644727101789</v>
      </c>
      <c r="G4017">
        <v>9.4398668289815895</v>
      </c>
      <c r="H4017">
        <v>10.70333428880522</v>
      </c>
      <c r="I4017" t="s">
        <v>329</v>
      </c>
      <c r="J4017" t="s">
        <v>329</v>
      </c>
    </row>
    <row r="4018" spans="1:10" x14ac:dyDescent="0.35">
      <c r="A4018" t="s">
        <v>180</v>
      </c>
      <c r="B4018" t="s">
        <v>456</v>
      </c>
      <c r="C4018" t="s">
        <v>293</v>
      </c>
      <c r="D4018" t="s">
        <v>258</v>
      </c>
      <c r="E4018" t="s">
        <v>329</v>
      </c>
      <c r="F4018" t="s">
        <v>329</v>
      </c>
      <c r="G4018" t="s">
        <v>329</v>
      </c>
      <c r="H4018" t="s">
        <v>329</v>
      </c>
      <c r="I4018" t="s">
        <v>329</v>
      </c>
      <c r="J4018" t="s">
        <v>329</v>
      </c>
    </row>
    <row r="4019" spans="1:10" x14ac:dyDescent="0.35">
      <c r="A4019" t="s">
        <v>180</v>
      </c>
      <c r="B4019" t="s">
        <v>456</v>
      </c>
      <c r="C4019" t="s">
        <v>367</v>
      </c>
      <c r="D4019" t="s">
        <v>0</v>
      </c>
      <c r="E4019">
        <v>449.13525683469516</v>
      </c>
      <c r="F4019">
        <v>453.56838289448393</v>
      </c>
      <c r="G4019">
        <v>462.44954513870897</v>
      </c>
      <c r="H4019">
        <v>469.73362140750442</v>
      </c>
      <c r="I4019" t="s">
        <v>329</v>
      </c>
      <c r="J4019" t="s">
        <v>329</v>
      </c>
    </row>
    <row r="4020" spans="1:10" x14ac:dyDescent="0.35">
      <c r="A4020" t="s">
        <v>180</v>
      </c>
      <c r="B4020" t="s">
        <v>456</v>
      </c>
      <c r="C4020" t="s">
        <v>301</v>
      </c>
      <c r="D4020" t="s">
        <v>209</v>
      </c>
      <c r="E4020">
        <v>10.692728964594419</v>
      </c>
      <c r="F4020">
        <v>11.680378816723623</v>
      </c>
      <c r="G4020">
        <v>13.243791636502293</v>
      </c>
      <c r="H4020">
        <v>14.3627774834295</v>
      </c>
      <c r="I4020" t="s">
        <v>329</v>
      </c>
      <c r="J4020" t="s">
        <v>329</v>
      </c>
    </row>
    <row r="4021" spans="1:10" x14ac:dyDescent="0.35">
      <c r="A4021" t="s">
        <v>180</v>
      </c>
      <c r="B4021" t="s">
        <v>456</v>
      </c>
      <c r="C4021" t="s">
        <v>516</v>
      </c>
      <c r="D4021" t="s">
        <v>428</v>
      </c>
      <c r="E4021">
        <v>4.5293333497005959</v>
      </c>
      <c r="F4021">
        <v>4.6232695850770869</v>
      </c>
      <c r="G4021">
        <v>4.5802563401128644</v>
      </c>
      <c r="H4021">
        <v>4.7414502668717295</v>
      </c>
      <c r="I4021">
        <v>4.9053944229411215</v>
      </c>
      <c r="J4021" t="s">
        <v>329</v>
      </c>
    </row>
    <row r="4022" spans="1:10" x14ac:dyDescent="0.35">
      <c r="A4022" t="s">
        <v>180</v>
      </c>
      <c r="B4022" t="s">
        <v>456</v>
      </c>
      <c r="C4022" t="s">
        <v>184</v>
      </c>
      <c r="D4022" t="s">
        <v>488</v>
      </c>
      <c r="E4022">
        <v>0</v>
      </c>
      <c r="F4022">
        <v>134100000</v>
      </c>
      <c r="G4022">
        <v>0</v>
      </c>
      <c r="H4022" t="s">
        <v>329</v>
      </c>
      <c r="I4022" t="s">
        <v>329</v>
      </c>
      <c r="J4022" t="s">
        <v>329</v>
      </c>
    </row>
    <row r="4023" spans="1:10" x14ac:dyDescent="0.35">
      <c r="A4023" t="s">
        <v>180</v>
      </c>
      <c r="B4023" t="s">
        <v>456</v>
      </c>
      <c r="C4023" t="s">
        <v>297</v>
      </c>
      <c r="D4023" t="s">
        <v>14</v>
      </c>
      <c r="E4023" t="s">
        <v>329</v>
      </c>
      <c r="F4023" t="s">
        <v>329</v>
      </c>
      <c r="G4023" t="s">
        <v>329</v>
      </c>
      <c r="H4023" t="s">
        <v>329</v>
      </c>
      <c r="I4023" t="s">
        <v>329</v>
      </c>
      <c r="J4023" t="s">
        <v>329</v>
      </c>
    </row>
    <row r="4024" spans="1:10" x14ac:dyDescent="0.35">
      <c r="A4024" t="s">
        <v>180</v>
      </c>
      <c r="B4024" t="s">
        <v>456</v>
      </c>
      <c r="C4024" t="s">
        <v>431</v>
      </c>
      <c r="D4024" t="s">
        <v>216</v>
      </c>
      <c r="E4024">
        <v>90.079135640701296</v>
      </c>
      <c r="F4024">
        <v>89.584210683372305</v>
      </c>
      <c r="G4024">
        <v>88.173524224794903</v>
      </c>
      <c r="H4024" t="s">
        <v>329</v>
      </c>
      <c r="I4024" t="s">
        <v>329</v>
      </c>
      <c r="J4024" t="s">
        <v>329</v>
      </c>
    </row>
    <row r="4025" spans="1:10" x14ac:dyDescent="0.35">
      <c r="A4025" t="s">
        <v>180</v>
      </c>
      <c r="B4025" t="s">
        <v>456</v>
      </c>
      <c r="C4025" t="s">
        <v>446</v>
      </c>
      <c r="D4025" t="s">
        <v>252</v>
      </c>
      <c r="E4025">
        <v>63.054695562435491</v>
      </c>
      <c r="F4025">
        <v>62.347077480743096</v>
      </c>
      <c r="G4025">
        <v>64.771417595082596</v>
      </c>
      <c r="H4025">
        <v>68.417462482946803</v>
      </c>
      <c r="I4025" t="s">
        <v>329</v>
      </c>
      <c r="J4025" t="s">
        <v>329</v>
      </c>
    </row>
    <row r="4026" spans="1:10" x14ac:dyDescent="0.35">
      <c r="A4026" t="s">
        <v>180</v>
      </c>
      <c r="B4026" t="s">
        <v>456</v>
      </c>
      <c r="C4026" t="s">
        <v>398</v>
      </c>
      <c r="D4026" t="s">
        <v>163</v>
      </c>
      <c r="E4026">
        <v>2.5305251775773545</v>
      </c>
      <c r="F4026">
        <v>1.1910457632814231</v>
      </c>
      <c r="G4026">
        <v>1.8862019534951713</v>
      </c>
      <c r="H4026">
        <v>3.4783410442010219</v>
      </c>
      <c r="I4026">
        <v>2.1908977035067609</v>
      </c>
      <c r="J4026">
        <v>2.9063507287236789</v>
      </c>
    </row>
    <row r="4027" spans="1:10" x14ac:dyDescent="0.35">
      <c r="A4027" t="s">
        <v>180</v>
      </c>
      <c r="B4027" t="s">
        <v>456</v>
      </c>
      <c r="C4027" t="s">
        <v>9</v>
      </c>
      <c r="D4027" t="s">
        <v>457</v>
      </c>
      <c r="E4027">
        <v>27.619197988919808</v>
      </c>
      <c r="F4027">
        <v>32.133243704870232</v>
      </c>
      <c r="G4027">
        <v>32.626562322029649</v>
      </c>
      <c r="H4027">
        <v>38.742209616542148</v>
      </c>
      <c r="I4027">
        <v>28.066869548292299</v>
      </c>
      <c r="J4027">
        <v>50.638641119988634</v>
      </c>
    </row>
    <row r="4028" spans="1:10" x14ac:dyDescent="0.35">
      <c r="A4028" t="s">
        <v>180</v>
      </c>
      <c r="B4028" t="s">
        <v>456</v>
      </c>
      <c r="C4028" t="s">
        <v>5</v>
      </c>
      <c r="D4028" t="s">
        <v>156</v>
      </c>
      <c r="E4028">
        <v>1.19</v>
      </c>
      <c r="F4028" t="s">
        <v>329</v>
      </c>
      <c r="G4028">
        <v>1.27</v>
      </c>
      <c r="H4028" t="s">
        <v>329</v>
      </c>
      <c r="I4028">
        <v>1.2</v>
      </c>
      <c r="J4028" t="s">
        <v>329</v>
      </c>
    </row>
    <row r="4029" spans="1:10" x14ac:dyDescent="0.35">
      <c r="A4029" t="s">
        <v>180</v>
      </c>
      <c r="B4029" t="s">
        <v>456</v>
      </c>
      <c r="C4029" t="s">
        <v>69</v>
      </c>
      <c r="D4029" t="s">
        <v>170</v>
      </c>
      <c r="E4029">
        <v>28.114000000000001</v>
      </c>
      <c r="F4029">
        <v>28.797999999999998</v>
      </c>
      <c r="G4029">
        <v>29.492999999999999</v>
      </c>
      <c r="H4029">
        <v>30.196000000000002</v>
      </c>
      <c r="I4029">
        <v>30.901</v>
      </c>
      <c r="J4029">
        <v>31.608000000000001</v>
      </c>
    </row>
    <row r="4030" spans="1:10" x14ac:dyDescent="0.35">
      <c r="A4030" t="s">
        <v>180</v>
      </c>
      <c r="B4030" t="s">
        <v>456</v>
      </c>
      <c r="C4030" t="s">
        <v>91</v>
      </c>
      <c r="D4030" t="s">
        <v>359</v>
      </c>
      <c r="E4030">
        <v>7.365842315559548</v>
      </c>
      <c r="F4030">
        <v>8.1443456152074969</v>
      </c>
      <c r="G4030">
        <v>7.9910361454596988</v>
      </c>
      <c r="H4030">
        <v>6.8830125970957639</v>
      </c>
      <c r="I4030">
        <v>6.0008741916048391</v>
      </c>
      <c r="J4030">
        <v>5.6255802124241505</v>
      </c>
    </row>
    <row r="4031" spans="1:10" x14ac:dyDescent="0.35">
      <c r="A4031" t="s">
        <v>180</v>
      </c>
      <c r="B4031" t="s">
        <v>456</v>
      </c>
      <c r="C4031" t="s">
        <v>390</v>
      </c>
      <c r="D4031" t="s">
        <v>473</v>
      </c>
      <c r="E4031">
        <v>46.343830990823484</v>
      </c>
      <c r="F4031">
        <v>44.415673104273253</v>
      </c>
      <c r="G4031">
        <v>43.559398068739029</v>
      </c>
      <c r="H4031">
        <v>42.476009465470568</v>
      </c>
      <c r="I4031">
        <v>44.013126691904752</v>
      </c>
      <c r="J4031">
        <v>42.872758594046353</v>
      </c>
    </row>
    <row r="4032" spans="1:10" x14ac:dyDescent="0.35">
      <c r="A4032" t="s">
        <v>180</v>
      </c>
      <c r="B4032" t="s">
        <v>456</v>
      </c>
      <c r="C4032" t="s">
        <v>70</v>
      </c>
      <c r="D4032" t="s">
        <v>447</v>
      </c>
      <c r="E4032">
        <v>31.959608588546633</v>
      </c>
      <c r="F4032">
        <v>31.288659397338332</v>
      </c>
      <c r="G4032">
        <v>33.173027368514113</v>
      </c>
      <c r="H4032">
        <v>33.290609277965963</v>
      </c>
      <c r="I4032">
        <v>31.00513143336433</v>
      </c>
      <c r="J4032">
        <v>31.079441577064131</v>
      </c>
    </row>
    <row r="4033" spans="1:10" x14ac:dyDescent="0.35">
      <c r="A4033" t="s">
        <v>180</v>
      </c>
      <c r="B4033" t="s">
        <v>456</v>
      </c>
      <c r="C4033" t="s">
        <v>77</v>
      </c>
      <c r="D4033" t="s">
        <v>426</v>
      </c>
      <c r="E4033">
        <v>6.2001559564740498</v>
      </c>
      <c r="F4033">
        <v>12.690969469916601</v>
      </c>
      <c r="G4033">
        <v>16.0010938506332</v>
      </c>
      <c r="H4033">
        <v>7.8707236457397203</v>
      </c>
      <c r="I4033">
        <v>6.1316143298802404</v>
      </c>
      <c r="J4033">
        <v>5.5878373609362297</v>
      </c>
    </row>
    <row r="4034" spans="1:10" x14ac:dyDescent="0.35">
      <c r="A4034" t="s">
        <v>517</v>
      </c>
      <c r="B4034" t="s">
        <v>333</v>
      </c>
      <c r="C4034" t="s">
        <v>97</v>
      </c>
      <c r="D4034" t="s">
        <v>217</v>
      </c>
      <c r="E4034">
        <v>99.7</v>
      </c>
      <c r="F4034" t="s">
        <v>329</v>
      </c>
      <c r="G4034">
        <v>100</v>
      </c>
      <c r="H4034" t="s">
        <v>329</v>
      </c>
      <c r="I4034" t="s">
        <v>329</v>
      </c>
      <c r="J4034" t="s">
        <v>329</v>
      </c>
    </row>
    <row r="4035" spans="1:10" x14ac:dyDescent="0.35">
      <c r="A4035" t="s">
        <v>517</v>
      </c>
      <c r="B4035" t="s">
        <v>333</v>
      </c>
      <c r="C4035" t="s">
        <v>346</v>
      </c>
      <c r="D4035" t="s">
        <v>502</v>
      </c>
      <c r="E4035">
        <v>0.40701002489857124</v>
      </c>
      <c r="F4035">
        <v>0.60448025049280685</v>
      </c>
      <c r="G4035">
        <v>0.64045238429618567</v>
      </c>
      <c r="H4035">
        <v>0.45820968947551127</v>
      </c>
      <c r="I4035" t="s">
        <v>329</v>
      </c>
      <c r="J4035" t="s">
        <v>329</v>
      </c>
    </row>
    <row r="4036" spans="1:10" x14ac:dyDescent="0.35">
      <c r="A4036" t="s">
        <v>517</v>
      </c>
      <c r="B4036" t="s">
        <v>333</v>
      </c>
      <c r="C4036" t="s">
        <v>313</v>
      </c>
      <c r="D4036" t="s">
        <v>277</v>
      </c>
      <c r="E4036">
        <v>2.448990159079556</v>
      </c>
      <c r="F4036">
        <v>2.466780990458135</v>
      </c>
      <c r="G4036">
        <v>2.4186323014876581</v>
      </c>
      <c r="H4036">
        <v>2.2609800597876455</v>
      </c>
      <c r="I4036" t="s">
        <v>329</v>
      </c>
      <c r="J4036" t="s">
        <v>329</v>
      </c>
    </row>
    <row r="4037" spans="1:10" x14ac:dyDescent="0.35">
      <c r="A4037" t="s">
        <v>517</v>
      </c>
      <c r="B4037" t="s">
        <v>333</v>
      </c>
      <c r="C4037" t="s">
        <v>198</v>
      </c>
      <c r="D4037" t="s">
        <v>59</v>
      </c>
      <c r="E4037">
        <v>19.185990133494037</v>
      </c>
      <c r="F4037">
        <v>18.541328335235825</v>
      </c>
      <c r="G4037">
        <v>18.623675252665443</v>
      </c>
      <c r="H4037">
        <v>18.388694973157797</v>
      </c>
      <c r="I4037" t="s">
        <v>329</v>
      </c>
      <c r="J4037" t="s">
        <v>329</v>
      </c>
    </row>
    <row r="4038" spans="1:10" x14ac:dyDescent="0.35">
      <c r="A4038" t="s">
        <v>517</v>
      </c>
      <c r="B4038" t="s">
        <v>333</v>
      </c>
      <c r="C4038" t="s">
        <v>232</v>
      </c>
      <c r="D4038" t="s">
        <v>215</v>
      </c>
      <c r="E4038">
        <v>40.106779445485003</v>
      </c>
      <c r="F4038">
        <v>41.653678010728648</v>
      </c>
      <c r="G4038">
        <v>40.214532863582036</v>
      </c>
      <c r="H4038">
        <v>41.764601319237947</v>
      </c>
      <c r="I4038" t="s">
        <v>329</v>
      </c>
      <c r="J4038" t="s">
        <v>329</v>
      </c>
    </row>
    <row r="4039" spans="1:10" x14ac:dyDescent="0.35">
      <c r="A4039" t="s">
        <v>517</v>
      </c>
      <c r="B4039" t="s">
        <v>333</v>
      </c>
      <c r="C4039" t="s">
        <v>293</v>
      </c>
      <c r="D4039" t="s">
        <v>258</v>
      </c>
      <c r="E4039" t="s">
        <v>329</v>
      </c>
      <c r="F4039" t="s">
        <v>329</v>
      </c>
      <c r="G4039" t="s">
        <v>329</v>
      </c>
      <c r="H4039" t="s">
        <v>329</v>
      </c>
      <c r="I4039" t="s">
        <v>329</v>
      </c>
      <c r="J4039" t="s">
        <v>329</v>
      </c>
    </row>
    <row r="4040" spans="1:10" x14ac:dyDescent="0.35">
      <c r="A4040" t="s">
        <v>517</v>
      </c>
      <c r="B4040" t="s">
        <v>333</v>
      </c>
      <c r="C4040" t="s">
        <v>367</v>
      </c>
      <c r="D4040" t="s">
        <v>0</v>
      </c>
      <c r="E4040">
        <v>1766.9293557502469</v>
      </c>
      <c r="F4040">
        <v>1759.276249041186</v>
      </c>
      <c r="G4040">
        <v>1878.9258939258202</v>
      </c>
      <c r="H4040">
        <v>1987.5759031440432</v>
      </c>
      <c r="I4040" t="s">
        <v>329</v>
      </c>
      <c r="J4040" t="s">
        <v>329</v>
      </c>
    </row>
    <row r="4041" spans="1:10" x14ac:dyDescent="0.35">
      <c r="A4041" t="s">
        <v>517</v>
      </c>
      <c r="B4041" t="s">
        <v>333</v>
      </c>
      <c r="C4041" t="s">
        <v>301</v>
      </c>
      <c r="D4041" t="s">
        <v>209</v>
      </c>
      <c r="E4041">
        <v>79.993056692630802</v>
      </c>
      <c r="F4041">
        <v>80.193889106177153</v>
      </c>
      <c r="G4041">
        <v>80.162136608261875</v>
      </c>
      <c r="H4041">
        <v>80.428864332724544</v>
      </c>
      <c r="I4041" t="s">
        <v>329</v>
      </c>
      <c r="J4041" t="s">
        <v>329</v>
      </c>
    </row>
    <row r="4042" spans="1:10" x14ac:dyDescent="0.35">
      <c r="A4042" t="s">
        <v>517</v>
      </c>
      <c r="B4042" t="s">
        <v>333</v>
      </c>
      <c r="C4042" t="s">
        <v>516</v>
      </c>
      <c r="D4042" t="s">
        <v>428</v>
      </c>
      <c r="E4042">
        <v>7.6880318262345098</v>
      </c>
      <c r="F4042">
        <v>7.7613009712798009</v>
      </c>
      <c r="G4042">
        <v>7.7622393483172933</v>
      </c>
      <c r="H4042">
        <v>7.4127940038307711</v>
      </c>
      <c r="I4042">
        <v>7.5266536607459624</v>
      </c>
      <c r="J4042" t="s">
        <v>329</v>
      </c>
    </row>
    <row r="4043" spans="1:10" x14ac:dyDescent="0.35">
      <c r="A4043" t="s">
        <v>517</v>
      </c>
      <c r="B4043" t="s">
        <v>333</v>
      </c>
      <c r="C4043" t="s">
        <v>184</v>
      </c>
      <c r="D4043" t="s">
        <v>488</v>
      </c>
      <c r="E4043">
        <v>745361000</v>
      </c>
      <c r="F4043">
        <v>1645500000</v>
      </c>
      <c r="G4043">
        <v>1990900000</v>
      </c>
      <c r="H4043">
        <v>1703400000</v>
      </c>
      <c r="I4043">
        <v>3537710000</v>
      </c>
      <c r="J4043">
        <v>1682265000</v>
      </c>
    </row>
    <row r="4044" spans="1:10" x14ac:dyDescent="0.35">
      <c r="A4044" t="s">
        <v>517</v>
      </c>
      <c r="B4044" t="s">
        <v>333</v>
      </c>
      <c r="C4044" t="s">
        <v>297</v>
      </c>
      <c r="D4044" t="s">
        <v>14</v>
      </c>
      <c r="E4044" t="s">
        <v>329</v>
      </c>
      <c r="F4044" t="s">
        <v>329</v>
      </c>
      <c r="G4044" t="s">
        <v>329</v>
      </c>
      <c r="H4044" t="s">
        <v>329</v>
      </c>
      <c r="I4044" t="s">
        <v>329</v>
      </c>
      <c r="J4044" t="s">
        <v>329</v>
      </c>
    </row>
    <row r="4045" spans="1:10" x14ac:dyDescent="0.35">
      <c r="A4045" t="s">
        <v>517</v>
      </c>
      <c r="B4045" t="s">
        <v>333</v>
      </c>
      <c r="C4045" t="s">
        <v>431</v>
      </c>
      <c r="D4045" t="s">
        <v>216</v>
      </c>
      <c r="E4045">
        <v>22.797541115224998</v>
      </c>
      <c r="F4045">
        <v>22.272355852166701</v>
      </c>
      <c r="G4045">
        <v>23.0230560779748</v>
      </c>
      <c r="H4045" t="s">
        <v>329</v>
      </c>
      <c r="I4045" t="s">
        <v>329</v>
      </c>
      <c r="J4045" t="s">
        <v>329</v>
      </c>
    </row>
    <row r="4046" spans="1:10" x14ac:dyDescent="0.35">
      <c r="A4046" t="s">
        <v>517</v>
      </c>
      <c r="B4046" t="s">
        <v>333</v>
      </c>
      <c r="C4046" t="s">
        <v>446</v>
      </c>
      <c r="D4046" t="s">
        <v>252</v>
      </c>
      <c r="E4046">
        <v>45.15305150001906</v>
      </c>
      <c r="F4046">
        <v>45.698877199186626</v>
      </c>
      <c r="G4046">
        <v>44.277046915360124</v>
      </c>
      <c r="H4046">
        <v>42.624696047712945</v>
      </c>
      <c r="I4046" t="s">
        <v>329</v>
      </c>
      <c r="J4046" t="s">
        <v>329</v>
      </c>
    </row>
    <row r="4047" spans="1:10" x14ac:dyDescent="0.35">
      <c r="A4047" t="s">
        <v>517</v>
      </c>
      <c r="B4047" t="s">
        <v>333</v>
      </c>
      <c r="C4047" t="s">
        <v>398</v>
      </c>
      <c r="D4047" t="s">
        <v>163</v>
      </c>
      <c r="E4047">
        <v>4.8365206239528069</v>
      </c>
      <c r="F4047">
        <v>5.3980348371970202</v>
      </c>
      <c r="G4047">
        <v>6.1606395579547693</v>
      </c>
      <c r="H4047">
        <v>5.9613045449853388</v>
      </c>
      <c r="I4047">
        <v>4.8007662516001277</v>
      </c>
      <c r="J4047">
        <v>3.5691045701925836</v>
      </c>
    </row>
    <row r="4048" spans="1:10" x14ac:dyDescent="0.35">
      <c r="A4048" t="s">
        <v>517</v>
      </c>
      <c r="B4048" t="s">
        <v>333</v>
      </c>
      <c r="C4048" t="s">
        <v>9</v>
      </c>
      <c r="D4048" t="s">
        <v>457</v>
      </c>
      <c r="E4048">
        <v>18.084813043223143</v>
      </c>
      <c r="F4048">
        <v>20.494071655986634</v>
      </c>
      <c r="G4048">
        <v>20.174088363928107</v>
      </c>
      <c r="H4048">
        <v>22.161873286326731</v>
      </c>
      <c r="I4048">
        <v>21.798321898850386</v>
      </c>
      <c r="J4048">
        <v>15.634049911497092</v>
      </c>
    </row>
    <row r="4049" spans="1:10" x14ac:dyDescent="0.35">
      <c r="A4049" t="s">
        <v>517</v>
      </c>
      <c r="B4049" t="s">
        <v>333</v>
      </c>
      <c r="C4049" t="s">
        <v>5</v>
      </c>
      <c r="D4049" t="s">
        <v>156</v>
      </c>
      <c r="E4049">
        <v>0.95</v>
      </c>
      <c r="F4049" t="s">
        <v>329</v>
      </c>
      <c r="G4049">
        <v>0.97</v>
      </c>
      <c r="H4049" t="s">
        <v>329</v>
      </c>
      <c r="I4049">
        <v>0.9</v>
      </c>
      <c r="J4049" t="s">
        <v>329</v>
      </c>
    </row>
    <row r="4050" spans="1:10" x14ac:dyDescent="0.35">
      <c r="A4050" t="s">
        <v>517</v>
      </c>
      <c r="B4050" t="s">
        <v>333</v>
      </c>
      <c r="C4050" t="s">
        <v>69</v>
      </c>
      <c r="D4050" t="s">
        <v>170</v>
      </c>
      <c r="E4050">
        <v>44.08</v>
      </c>
      <c r="F4050">
        <v>45.393999999999998</v>
      </c>
      <c r="G4050">
        <v>46.682000000000002</v>
      </c>
      <c r="H4050">
        <v>47.942999999999998</v>
      </c>
      <c r="I4050">
        <v>49.173999999999999</v>
      </c>
      <c r="J4050">
        <v>50.374000000000002</v>
      </c>
    </row>
    <row r="4051" spans="1:10" x14ac:dyDescent="0.35">
      <c r="A4051" t="s">
        <v>517</v>
      </c>
      <c r="B4051" t="s">
        <v>333</v>
      </c>
      <c r="C4051" t="s">
        <v>91</v>
      </c>
      <c r="D4051" t="s">
        <v>359</v>
      </c>
      <c r="E4051">
        <v>31.088215380245988</v>
      </c>
      <c r="F4051">
        <v>29.152138160441787</v>
      </c>
      <c r="G4051">
        <v>28.130299507021849</v>
      </c>
      <c r="H4051">
        <v>27.685746259852927</v>
      </c>
      <c r="I4051">
        <v>27.570503236539949</v>
      </c>
      <c r="J4051">
        <v>26.91721402057517</v>
      </c>
    </row>
    <row r="4052" spans="1:10" x14ac:dyDescent="0.35">
      <c r="A4052" t="s">
        <v>517</v>
      </c>
      <c r="B4052" t="s">
        <v>333</v>
      </c>
      <c r="C4052" t="s">
        <v>390</v>
      </c>
      <c r="D4052" t="s">
        <v>473</v>
      </c>
      <c r="E4052">
        <v>49.435218204247526</v>
      </c>
      <c r="F4052">
        <v>50.304690462400501</v>
      </c>
      <c r="G4052">
        <v>51.031725093136906</v>
      </c>
      <c r="H4052">
        <v>51.627655951270157</v>
      </c>
      <c r="I4052">
        <v>52.995697457112023</v>
      </c>
      <c r="J4052">
        <v>55.140185949100307</v>
      </c>
    </row>
    <row r="4053" spans="1:10" x14ac:dyDescent="0.35">
      <c r="A4053" t="s">
        <v>517</v>
      </c>
      <c r="B4053" t="s">
        <v>333</v>
      </c>
      <c r="C4053" t="s">
        <v>70</v>
      </c>
      <c r="D4053" t="s">
        <v>447</v>
      </c>
      <c r="E4053">
        <v>10.530787504482801</v>
      </c>
      <c r="F4053">
        <v>11.601210036560378</v>
      </c>
      <c r="G4053">
        <v>11.514786672244437</v>
      </c>
      <c r="H4053">
        <v>11.393165351806434</v>
      </c>
      <c r="I4053">
        <v>10.230574630333269</v>
      </c>
      <c r="J4053">
        <v>9.1424998943370266</v>
      </c>
    </row>
    <row r="4054" spans="1:10" x14ac:dyDescent="0.35">
      <c r="A4054" t="s">
        <v>517</v>
      </c>
      <c r="B4054" t="s">
        <v>333</v>
      </c>
      <c r="C4054" t="s">
        <v>77</v>
      </c>
      <c r="D4054" t="s">
        <v>426</v>
      </c>
      <c r="E4054">
        <v>3.27222000797099</v>
      </c>
      <c r="F4054">
        <v>3.8098204090107002</v>
      </c>
      <c r="G4054">
        <v>3.0199999999999898</v>
      </c>
      <c r="H4054">
        <v>2.1840419336051302</v>
      </c>
      <c r="I4054">
        <v>1.89037712548685</v>
      </c>
      <c r="J4054">
        <v>-0.89502144322209198</v>
      </c>
    </row>
    <row r="4055" spans="1:10" x14ac:dyDescent="0.35">
      <c r="A4055" t="s">
        <v>32</v>
      </c>
      <c r="B4055" t="s">
        <v>83</v>
      </c>
      <c r="C4055" t="s">
        <v>97</v>
      </c>
      <c r="D4055" t="s">
        <v>217</v>
      </c>
      <c r="E4055">
        <v>38</v>
      </c>
      <c r="F4055" t="s">
        <v>329</v>
      </c>
      <c r="G4055">
        <v>41.562559999999998</v>
      </c>
      <c r="H4055" t="s">
        <v>329</v>
      </c>
      <c r="I4055" t="s">
        <v>329</v>
      </c>
      <c r="J4055" t="s">
        <v>329</v>
      </c>
    </row>
    <row r="4056" spans="1:10" x14ac:dyDescent="0.35">
      <c r="A4056" t="s">
        <v>32</v>
      </c>
      <c r="B4056" t="s">
        <v>83</v>
      </c>
      <c r="C4056" t="s">
        <v>346</v>
      </c>
      <c r="D4056" t="s">
        <v>502</v>
      </c>
      <c r="E4056" t="s">
        <v>329</v>
      </c>
      <c r="F4056" t="s">
        <v>329</v>
      </c>
      <c r="G4056" t="s">
        <v>329</v>
      </c>
      <c r="H4056" t="s">
        <v>329</v>
      </c>
      <c r="I4056" t="s">
        <v>329</v>
      </c>
      <c r="J4056" t="s">
        <v>329</v>
      </c>
    </row>
    <row r="4057" spans="1:10" x14ac:dyDescent="0.35">
      <c r="A4057" t="s">
        <v>32</v>
      </c>
      <c r="B4057" t="s">
        <v>83</v>
      </c>
      <c r="C4057" t="s">
        <v>313</v>
      </c>
      <c r="D4057" t="s">
        <v>277</v>
      </c>
      <c r="E4057" t="s">
        <v>329</v>
      </c>
      <c r="F4057" t="s">
        <v>329</v>
      </c>
      <c r="G4057" t="s">
        <v>329</v>
      </c>
      <c r="H4057" t="s">
        <v>329</v>
      </c>
      <c r="I4057" t="s">
        <v>329</v>
      </c>
      <c r="J4057" t="s">
        <v>329</v>
      </c>
    </row>
    <row r="4058" spans="1:10" x14ac:dyDescent="0.35">
      <c r="A4058" t="s">
        <v>32</v>
      </c>
      <c r="B4058" t="s">
        <v>83</v>
      </c>
      <c r="C4058" t="s">
        <v>198</v>
      </c>
      <c r="D4058" t="s">
        <v>59</v>
      </c>
      <c r="E4058" t="s">
        <v>329</v>
      </c>
      <c r="F4058" t="s">
        <v>329</v>
      </c>
      <c r="G4058" t="s">
        <v>329</v>
      </c>
      <c r="H4058" t="s">
        <v>329</v>
      </c>
      <c r="I4058" t="s">
        <v>329</v>
      </c>
      <c r="J4058" t="s">
        <v>329</v>
      </c>
    </row>
    <row r="4059" spans="1:10" x14ac:dyDescent="0.35">
      <c r="A4059" t="s">
        <v>32</v>
      </c>
      <c r="B4059" t="s">
        <v>83</v>
      </c>
      <c r="C4059" t="s">
        <v>232</v>
      </c>
      <c r="D4059" t="s">
        <v>215</v>
      </c>
      <c r="E4059" t="s">
        <v>329</v>
      </c>
      <c r="F4059" t="s">
        <v>329</v>
      </c>
      <c r="G4059" t="s">
        <v>329</v>
      </c>
      <c r="H4059" t="s">
        <v>329</v>
      </c>
      <c r="I4059" t="s">
        <v>329</v>
      </c>
      <c r="J4059" t="s">
        <v>329</v>
      </c>
    </row>
    <row r="4060" spans="1:10" x14ac:dyDescent="0.35">
      <c r="A4060" t="s">
        <v>32</v>
      </c>
      <c r="B4060" t="s">
        <v>83</v>
      </c>
      <c r="C4060" t="s">
        <v>293</v>
      </c>
      <c r="D4060" t="s">
        <v>258</v>
      </c>
      <c r="E4060" t="s">
        <v>329</v>
      </c>
      <c r="F4060" t="s">
        <v>329</v>
      </c>
      <c r="G4060" t="s">
        <v>329</v>
      </c>
      <c r="H4060" t="s">
        <v>329</v>
      </c>
      <c r="I4060" t="s">
        <v>329</v>
      </c>
      <c r="J4060" t="s">
        <v>329</v>
      </c>
    </row>
    <row r="4061" spans="1:10" x14ac:dyDescent="0.35">
      <c r="A4061" t="s">
        <v>32</v>
      </c>
      <c r="B4061" t="s">
        <v>83</v>
      </c>
      <c r="C4061" t="s">
        <v>367</v>
      </c>
      <c r="D4061" t="s">
        <v>0</v>
      </c>
      <c r="E4061" t="s">
        <v>329</v>
      </c>
      <c r="F4061" t="s">
        <v>329</v>
      </c>
      <c r="G4061" t="s">
        <v>329</v>
      </c>
      <c r="H4061" t="s">
        <v>329</v>
      </c>
      <c r="I4061" t="s">
        <v>329</v>
      </c>
      <c r="J4061" t="s">
        <v>329</v>
      </c>
    </row>
    <row r="4062" spans="1:10" x14ac:dyDescent="0.35">
      <c r="A4062" t="s">
        <v>32</v>
      </c>
      <c r="B4062" t="s">
        <v>83</v>
      </c>
      <c r="C4062" t="s">
        <v>301</v>
      </c>
      <c r="D4062" t="s">
        <v>209</v>
      </c>
      <c r="E4062" t="s">
        <v>329</v>
      </c>
      <c r="F4062" t="s">
        <v>329</v>
      </c>
      <c r="G4062" t="s">
        <v>329</v>
      </c>
      <c r="H4062" t="s">
        <v>329</v>
      </c>
      <c r="I4062" t="s">
        <v>329</v>
      </c>
      <c r="J4062" t="s">
        <v>329</v>
      </c>
    </row>
    <row r="4063" spans="1:10" x14ac:dyDescent="0.35">
      <c r="A4063" t="s">
        <v>32</v>
      </c>
      <c r="B4063" t="s">
        <v>83</v>
      </c>
      <c r="C4063" t="s">
        <v>516</v>
      </c>
      <c r="D4063" t="s">
        <v>428</v>
      </c>
      <c r="E4063" t="s">
        <v>329</v>
      </c>
      <c r="F4063" t="s">
        <v>329</v>
      </c>
      <c r="G4063" t="s">
        <v>329</v>
      </c>
      <c r="H4063" t="s">
        <v>329</v>
      </c>
      <c r="I4063" t="s">
        <v>329</v>
      </c>
      <c r="J4063" t="s">
        <v>329</v>
      </c>
    </row>
    <row r="4064" spans="1:10" x14ac:dyDescent="0.35">
      <c r="A4064" t="s">
        <v>32</v>
      </c>
      <c r="B4064" t="s">
        <v>83</v>
      </c>
      <c r="C4064" t="s">
        <v>184</v>
      </c>
      <c r="D4064" t="s">
        <v>488</v>
      </c>
      <c r="E4064" t="s">
        <v>329</v>
      </c>
      <c r="F4064" t="s">
        <v>329</v>
      </c>
      <c r="G4064" t="s">
        <v>329</v>
      </c>
      <c r="H4064" t="s">
        <v>329</v>
      </c>
      <c r="I4064" t="s">
        <v>329</v>
      </c>
      <c r="J4064" t="s">
        <v>329</v>
      </c>
    </row>
    <row r="4065" spans="1:10" x14ac:dyDescent="0.35">
      <c r="A4065" t="s">
        <v>32</v>
      </c>
      <c r="B4065" t="s">
        <v>83</v>
      </c>
      <c r="C4065" t="s">
        <v>297</v>
      </c>
      <c r="D4065" t="s">
        <v>14</v>
      </c>
      <c r="E4065" t="s">
        <v>329</v>
      </c>
      <c r="F4065" t="s">
        <v>329</v>
      </c>
      <c r="G4065" t="s">
        <v>329</v>
      </c>
      <c r="H4065" t="s">
        <v>329</v>
      </c>
      <c r="I4065" t="s">
        <v>329</v>
      </c>
      <c r="J4065" t="s">
        <v>329</v>
      </c>
    </row>
    <row r="4066" spans="1:10" x14ac:dyDescent="0.35">
      <c r="A4066" t="s">
        <v>32</v>
      </c>
      <c r="B4066" t="s">
        <v>83</v>
      </c>
      <c r="C4066" t="s">
        <v>431</v>
      </c>
      <c r="D4066" t="s">
        <v>216</v>
      </c>
      <c r="E4066" t="s">
        <v>329</v>
      </c>
      <c r="F4066" t="s">
        <v>329</v>
      </c>
      <c r="G4066" t="s">
        <v>329</v>
      </c>
      <c r="H4066" t="s">
        <v>329</v>
      </c>
      <c r="I4066" t="s">
        <v>329</v>
      </c>
      <c r="J4066" t="s">
        <v>329</v>
      </c>
    </row>
    <row r="4067" spans="1:10" x14ac:dyDescent="0.35">
      <c r="A4067" t="s">
        <v>32</v>
      </c>
      <c r="B4067" t="s">
        <v>83</v>
      </c>
      <c r="C4067" t="s">
        <v>446</v>
      </c>
      <c r="D4067" t="s">
        <v>252</v>
      </c>
      <c r="E4067">
        <v>100</v>
      </c>
      <c r="F4067">
        <v>100</v>
      </c>
      <c r="G4067">
        <v>100</v>
      </c>
      <c r="H4067">
        <v>100</v>
      </c>
      <c r="I4067" t="s">
        <v>329</v>
      </c>
      <c r="J4067" t="s">
        <v>329</v>
      </c>
    </row>
    <row r="4068" spans="1:10" x14ac:dyDescent="0.35">
      <c r="A4068" t="s">
        <v>32</v>
      </c>
      <c r="B4068" t="s">
        <v>83</v>
      </c>
      <c r="C4068" t="s">
        <v>398</v>
      </c>
      <c r="D4068" t="s">
        <v>163</v>
      </c>
      <c r="E4068" t="s">
        <v>329</v>
      </c>
      <c r="F4068" t="s">
        <v>329</v>
      </c>
      <c r="G4068" t="s">
        <v>329</v>
      </c>
      <c r="H4068" t="s">
        <v>329</v>
      </c>
      <c r="I4068" t="s">
        <v>329</v>
      </c>
      <c r="J4068" t="s">
        <v>329</v>
      </c>
    </row>
    <row r="4069" spans="1:10" x14ac:dyDescent="0.35">
      <c r="A4069" t="s">
        <v>32</v>
      </c>
      <c r="B4069" t="s">
        <v>83</v>
      </c>
      <c r="C4069" t="s">
        <v>9</v>
      </c>
      <c r="D4069" t="s">
        <v>457</v>
      </c>
      <c r="E4069" t="s">
        <v>329</v>
      </c>
      <c r="F4069" t="s">
        <v>329</v>
      </c>
      <c r="G4069" t="s">
        <v>329</v>
      </c>
      <c r="H4069">
        <v>27.970134954550495</v>
      </c>
      <c r="I4069" t="s">
        <v>329</v>
      </c>
      <c r="J4069" t="s">
        <v>329</v>
      </c>
    </row>
    <row r="4070" spans="1:10" x14ac:dyDescent="0.35">
      <c r="A4070" t="s">
        <v>32</v>
      </c>
      <c r="B4070" t="s">
        <v>83</v>
      </c>
      <c r="C4070" t="s">
        <v>5</v>
      </c>
      <c r="D4070" t="s">
        <v>156</v>
      </c>
      <c r="E4070">
        <v>0.9</v>
      </c>
      <c r="F4070" t="s">
        <v>329</v>
      </c>
      <c r="G4070">
        <v>1.43</v>
      </c>
      <c r="H4070" t="s">
        <v>329</v>
      </c>
      <c r="I4070">
        <v>1.6</v>
      </c>
      <c r="J4070" t="s">
        <v>329</v>
      </c>
    </row>
    <row r="4071" spans="1:10" x14ac:dyDescent="0.35">
      <c r="A4071" t="s">
        <v>32</v>
      </c>
      <c r="B4071" t="s">
        <v>83</v>
      </c>
      <c r="C4071" t="s">
        <v>69</v>
      </c>
      <c r="D4071" t="s">
        <v>170</v>
      </c>
      <c r="E4071">
        <v>29.507000000000001</v>
      </c>
      <c r="F4071">
        <v>30.170999999999999</v>
      </c>
      <c r="G4071">
        <v>30.832000000000001</v>
      </c>
      <c r="H4071">
        <v>31.484999999999999</v>
      </c>
      <c r="I4071">
        <v>32.131</v>
      </c>
      <c r="J4071">
        <v>32.770000000000003</v>
      </c>
    </row>
    <row r="4072" spans="1:10" x14ac:dyDescent="0.35">
      <c r="A4072" t="s">
        <v>32</v>
      </c>
      <c r="B4072" t="s">
        <v>83</v>
      </c>
      <c r="C4072" t="s">
        <v>91</v>
      </c>
      <c r="D4072" t="s">
        <v>359</v>
      </c>
      <c r="E4072">
        <v>1.1591148577449948</v>
      </c>
      <c r="F4072">
        <v>0.95569070373588194</v>
      </c>
      <c r="G4072">
        <v>0.84355828220858897</v>
      </c>
      <c r="H4072">
        <v>0.90497737556561098</v>
      </c>
      <c r="I4072">
        <v>0.92329545454545459</v>
      </c>
      <c r="J4072" t="s">
        <v>329</v>
      </c>
    </row>
    <row r="4073" spans="1:10" x14ac:dyDescent="0.35">
      <c r="A4073" t="s">
        <v>32</v>
      </c>
      <c r="B4073" t="s">
        <v>83</v>
      </c>
      <c r="C4073" t="s">
        <v>390</v>
      </c>
      <c r="D4073" t="s">
        <v>473</v>
      </c>
      <c r="E4073">
        <v>62.381454162276086</v>
      </c>
      <c r="F4073">
        <v>60.55603822762815</v>
      </c>
      <c r="G4073">
        <v>60.736196319018411</v>
      </c>
      <c r="H4073">
        <v>61.91553544494721</v>
      </c>
      <c r="I4073">
        <v>61.647727272727273</v>
      </c>
      <c r="J4073" t="s">
        <v>329</v>
      </c>
    </row>
    <row r="4074" spans="1:10" x14ac:dyDescent="0.35">
      <c r="A4074" t="s">
        <v>32</v>
      </c>
      <c r="B4074" t="s">
        <v>83</v>
      </c>
      <c r="C4074" t="s">
        <v>70</v>
      </c>
      <c r="D4074" t="s">
        <v>447</v>
      </c>
      <c r="E4074">
        <v>20.126448893572181</v>
      </c>
      <c r="F4074">
        <v>16.854908774978277</v>
      </c>
      <c r="G4074">
        <v>19.861963190184049</v>
      </c>
      <c r="H4074">
        <v>20.81447963800905</v>
      </c>
      <c r="I4074">
        <v>19.81534090909091</v>
      </c>
      <c r="J4074" t="s">
        <v>329</v>
      </c>
    </row>
    <row r="4075" spans="1:10" x14ac:dyDescent="0.35">
      <c r="A4075" t="s">
        <v>32</v>
      </c>
      <c r="B4075" t="s">
        <v>83</v>
      </c>
      <c r="C4075" t="s">
        <v>77</v>
      </c>
      <c r="D4075" t="s">
        <v>426</v>
      </c>
      <c r="E4075">
        <v>6.7659768023647899</v>
      </c>
      <c r="F4075">
        <v>13.4998402385771</v>
      </c>
      <c r="G4075">
        <v>11.8003096701548</v>
      </c>
      <c r="H4075">
        <v>11.156622460969899</v>
      </c>
      <c r="I4075">
        <v>0.44354838709741801</v>
      </c>
      <c r="J4075">
        <v>0.63428342031280505</v>
      </c>
    </row>
    <row r="4076" spans="1:10" x14ac:dyDescent="0.35">
      <c r="A4076" t="s">
        <v>133</v>
      </c>
      <c r="B4076" t="s">
        <v>286</v>
      </c>
      <c r="C4076" t="s">
        <v>97</v>
      </c>
      <c r="D4076" t="s">
        <v>217</v>
      </c>
      <c r="E4076">
        <v>27.9</v>
      </c>
      <c r="F4076" t="s">
        <v>329</v>
      </c>
      <c r="G4076">
        <v>31.46256</v>
      </c>
      <c r="H4076" t="s">
        <v>329</v>
      </c>
      <c r="I4076" t="s">
        <v>329</v>
      </c>
      <c r="J4076" t="s">
        <v>329</v>
      </c>
    </row>
    <row r="4077" spans="1:10" x14ac:dyDescent="0.35">
      <c r="A4077" t="s">
        <v>133</v>
      </c>
      <c r="B4077" t="s">
        <v>286</v>
      </c>
      <c r="C4077" t="s">
        <v>346</v>
      </c>
      <c r="D4077" t="s">
        <v>502</v>
      </c>
      <c r="E4077">
        <v>0.2567379260467656</v>
      </c>
      <c r="F4077">
        <v>0.29094975818551527</v>
      </c>
      <c r="G4077">
        <v>0.24508501126161464</v>
      </c>
      <c r="H4077">
        <v>0.23881159562276505</v>
      </c>
      <c r="I4077" t="s">
        <v>329</v>
      </c>
      <c r="J4077" t="s">
        <v>329</v>
      </c>
    </row>
    <row r="4078" spans="1:10" x14ac:dyDescent="0.35">
      <c r="A4078" t="s">
        <v>133</v>
      </c>
      <c r="B4078" t="s">
        <v>286</v>
      </c>
      <c r="C4078" t="s">
        <v>313</v>
      </c>
      <c r="D4078" t="s">
        <v>277</v>
      </c>
      <c r="E4078">
        <v>0.83810712436509682</v>
      </c>
      <c r="F4078">
        <v>0.7689355917792331</v>
      </c>
      <c r="G4078">
        <v>0.69277341836273998</v>
      </c>
      <c r="H4078">
        <v>0.69563502699032809</v>
      </c>
      <c r="I4078" t="s">
        <v>329</v>
      </c>
      <c r="J4078" t="s">
        <v>329</v>
      </c>
    </row>
    <row r="4079" spans="1:10" x14ac:dyDescent="0.35">
      <c r="A4079" t="s">
        <v>133</v>
      </c>
      <c r="B4079" t="s">
        <v>286</v>
      </c>
      <c r="C4079" t="s">
        <v>198</v>
      </c>
      <c r="D4079" t="s">
        <v>59</v>
      </c>
      <c r="E4079">
        <v>75.758553356580336</v>
      </c>
      <c r="F4079">
        <v>77.458638759831445</v>
      </c>
      <c r="G4079">
        <v>79.895984563550797</v>
      </c>
      <c r="H4079">
        <v>79.890154154226622</v>
      </c>
      <c r="I4079" t="s">
        <v>329</v>
      </c>
      <c r="J4079" t="s">
        <v>329</v>
      </c>
    </row>
    <row r="4080" spans="1:10" x14ac:dyDescent="0.35">
      <c r="A4080" t="s">
        <v>133</v>
      </c>
      <c r="B4080" t="s">
        <v>286</v>
      </c>
      <c r="C4080" t="s">
        <v>232</v>
      </c>
      <c r="D4080" t="s">
        <v>215</v>
      </c>
      <c r="E4080">
        <v>23.984708717372889</v>
      </c>
      <c r="F4080">
        <v>22.25041148198304</v>
      </c>
      <c r="G4080">
        <v>19.858930425187591</v>
      </c>
      <c r="H4080">
        <v>19.871034250150618</v>
      </c>
      <c r="I4080" t="s">
        <v>329</v>
      </c>
      <c r="J4080" t="s">
        <v>329</v>
      </c>
    </row>
    <row r="4081" spans="1:10" x14ac:dyDescent="0.35">
      <c r="A4081" t="s">
        <v>133</v>
      </c>
      <c r="B4081" t="s">
        <v>286</v>
      </c>
      <c r="C4081" t="s">
        <v>293</v>
      </c>
      <c r="D4081" t="s">
        <v>258</v>
      </c>
      <c r="E4081" t="s">
        <v>329</v>
      </c>
      <c r="F4081" t="s">
        <v>329</v>
      </c>
      <c r="G4081" t="s">
        <v>329</v>
      </c>
      <c r="H4081" t="s">
        <v>329</v>
      </c>
      <c r="I4081" t="s">
        <v>329</v>
      </c>
      <c r="J4081" t="s">
        <v>329</v>
      </c>
    </row>
    <row r="4082" spans="1:10" x14ac:dyDescent="0.35">
      <c r="A4082" t="s">
        <v>133</v>
      </c>
      <c r="B4082" t="s">
        <v>286</v>
      </c>
      <c r="C4082" t="s">
        <v>367</v>
      </c>
      <c r="D4082" t="s">
        <v>0</v>
      </c>
      <c r="E4082">
        <v>487.45292293624118</v>
      </c>
      <c r="F4082">
        <v>477.17051271371065</v>
      </c>
      <c r="G4082">
        <v>462.96946104420061</v>
      </c>
      <c r="H4082">
        <v>462.57280746989449</v>
      </c>
      <c r="I4082" t="s">
        <v>329</v>
      </c>
      <c r="J4082" t="s">
        <v>329</v>
      </c>
    </row>
    <row r="4083" spans="1:10" x14ac:dyDescent="0.35">
      <c r="A4083" t="s">
        <v>133</v>
      </c>
      <c r="B4083" t="s">
        <v>286</v>
      </c>
      <c r="C4083" t="s">
        <v>301</v>
      </c>
      <c r="D4083" t="s">
        <v>209</v>
      </c>
      <c r="E4083">
        <v>22.035708977706044</v>
      </c>
      <c r="F4083">
        <v>19.909089371301487</v>
      </c>
      <c r="G4083">
        <v>17.21810260525303</v>
      </c>
      <c r="H4083">
        <v>17.166291683996164</v>
      </c>
      <c r="I4083" t="s">
        <v>329</v>
      </c>
      <c r="J4083" t="s">
        <v>329</v>
      </c>
    </row>
    <row r="4084" spans="1:10" x14ac:dyDescent="0.35">
      <c r="A4084" t="s">
        <v>133</v>
      </c>
      <c r="B4084" t="s">
        <v>286</v>
      </c>
      <c r="C4084" t="s">
        <v>516</v>
      </c>
      <c r="D4084" t="s">
        <v>428</v>
      </c>
      <c r="E4084">
        <v>2.5222445886317688</v>
      </c>
      <c r="F4084">
        <v>2.6302711328717319</v>
      </c>
      <c r="G4084">
        <v>2.766054336005507</v>
      </c>
      <c r="H4084">
        <v>2.8006079638667765</v>
      </c>
      <c r="I4084">
        <v>2.8802596016818911</v>
      </c>
      <c r="J4084" t="s">
        <v>329</v>
      </c>
    </row>
    <row r="4085" spans="1:10" x14ac:dyDescent="0.35">
      <c r="A4085" t="s">
        <v>133</v>
      </c>
      <c r="B4085" t="s">
        <v>286</v>
      </c>
      <c r="C4085" t="s">
        <v>184</v>
      </c>
      <c r="D4085" t="s">
        <v>488</v>
      </c>
      <c r="E4085" t="s">
        <v>329</v>
      </c>
      <c r="F4085" t="s">
        <v>329</v>
      </c>
      <c r="G4085" t="s">
        <v>329</v>
      </c>
      <c r="H4085" t="s">
        <v>329</v>
      </c>
      <c r="I4085" t="s">
        <v>329</v>
      </c>
      <c r="J4085" t="s">
        <v>329</v>
      </c>
    </row>
    <row r="4086" spans="1:10" x14ac:dyDescent="0.35">
      <c r="A4086" t="s">
        <v>133</v>
      </c>
      <c r="B4086" t="s">
        <v>286</v>
      </c>
      <c r="C4086" t="s">
        <v>297</v>
      </c>
      <c r="D4086" t="s">
        <v>14</v>
      </c>
      <c r="E4086" t="s">
        <v>329</v>
      </c>
      <c r="F4086" t="s">
        <v>329</v>
      </c>
      <c r="G4086" t="s">
        <v>329</v>
      </c>
      <c r="H4086" t="s">
        <v>329</v>
      </c>
      <c r="I4086" t="s">
        <v>329</v>
      </c>
      <c r="J4086" t="s">
        <v>329</v>
      </c>
    </row>
    <row r="4087" spans="1:10" x14ac:dyDescent="0.35">
      <c r="A4087" t="s">
        <v>133</v>
      </c>
      <c r="B4087" t="s">
        <v>286</v>
      </c>
      <c r="C4087" t="s">
        <v>431</v>
      </c>
      <c r="D4087" t="s">
        <v>216</v>
      </c>
      <c r="E4087">
        <v>65.842705172232897</v>
      </c>
      <c r="F4087">
        <v>69.127012780901893</v>
      </c>
      <c r="G4087">
        <v>72.710486901452896</v>
      </c>
      <c r="H4087" t="s">
        <v>329</v>
      </c>
      <c r="I4087" t="s">
        <v>329</v>
      </c>
      <c r="J4087" t="s">
        <v>329</v>
      </c>
    </row>
    <row r="4088" spans="1:10" x14ac:dyDescent="0.35">
      <c r="A4088" t="s">
        <v>133</v>
      </c>
      <c r="B4088" t="s">
        <v>286</v>
      </c>
      <c r="C4088" t="s">
        <v>446</v>
      </c>
      <c r="D4088" t="s">
        <v>252</v>
      </c>
      <c r="E4088">
        <v>77.387640449438194</v>
      </c>
      <c r="F4088">
        <v>75.951293759512936</v>
      </c>
      <c r="G4088">
        <v>72.881355932203391</v>
      </c>
      <c r="H4088">
        <v>72.368421052631575</v>
      </c>
      <c r="I4088" t="s">
        <v>329</v>
      </c>
      <c r="J4088" t="s">
        <v>329</v>
      </c>
    </row>
    <row r="4089" spans="1:10" x14ac:dyDescent="0.35">
      <c r="A4089" t="s">
        <v>133</v>
      </c>
      <c r="B4089" t="s">
        <v>286</v>
      </c>
      <c r="C4089" t="s">
        <v>398</v>
      </c>
      <c r="D4089" t="s">
        <v>163</v>
      </c>
      <c r="E4089">
        <v>9.9620338776671091E-2</v>
      </c>
      <c r="F4089">
        <v>0.71762710864301593</v>
      </c>
      <c r="G4089">
        <v>2.0174398687507376</v>
      </c>
      <c r="H4089">
        <v>0.99508542107013886</v>
      </c>
      <c r="I4089">
        <v>1.3932426088439847</v>
      </c>
      <c r="J4089">
        <v>1.5344696057613392</v>
      </c>
    </row>
    <row r="4090" spans="1:10" x14ac:dyDescent="0.35">
      <c r="A4090" t="s">
        <v>133</v>
      </c>
      <c r="B4090" t="s">
        <v>286</v>
      </c>
      <c r="C4090" t="s">
        <v>9</v>
      </c>
      <c r="D4090" t="s">
        <v>457</v>
      </c>
      <c r="E4090">
        <v>15.512877334463271</v>
      </c>
      <c r="F4090">
        <v>16.704076257458382</v>
      </c>
      <c r="G4090">
        <v>21.802580925943452</v>
      </c>
      <c r="H4090">
        <v>22.083675757440634</v>
      </c>
      <c r="I4090">
        <v>18.497619308575278</v>
      </c>
      <c r="J4090">
        <v>14.195498988158093</v>
      </c>
    </row>
    <row r="4091" spans="1:10" x14ac:dyDescent="0.35">
      <c r="A4091" t="s">
        <v>133</v>
      </c>
      <c r="B4091" t="s">
        <v>286</v>
      </c>
      <c r="C4091" t="s">
        <v>5</v>
      </c>
      <c r="D4091" t="s">
        <v>156</v>
      </c>
      <c r="E4091">
        <v>1.17</v>
      </c>
      <c r="F4091" t="s">
        <v>329</v>
      </c>
      <c r="G4091">
        <v>1.22</v>
      </c>
      <c r="H4091" t="s">
        <v>329</v>
      </c>
      <c r="I4091">
        <v>1.29</v>
      </c>
      <c r="J4091" t="s">
        <v>329</v>
      </c>
    </row>
    <row r="4092" spans="1:10" x14ac:dyDescent="0.35">
      <c r="A4092" t="s">
        <v>133</v>
      </c>
      <c r="B4092" t="s">
        <v>286</v>
      </c>
      <c r="C4092" t="s">
        <v>69</v>
      </c>
      <c r="D4092" t="s">
        <v>170</v>
      </c>
      <c r="E4092">
        <v>37.533000000000001</v>
      </c>
      <c r="F4092">
        <v>38.01</v>
      </c>
      <c r="G4092">
        <v>38.493000000000002</v>
      </c>
      <c r="H4092">
        <v>38.978999999999999</v>
      </c>
      <c r="I4092">
        <v>39.469000000000001</v>
      </c>
      <c r="J4092">
        <v>39.963999999999999</v>
      </c>
    </row>
    <row r="4093" spans="1:10" x14ac:dyDescent="0.35">
      <c r="A4093" t="s">
        <v>133</v>
      </c>
      <c r="B4093" t="s">
        <v>286</v>
      </c>
      <c r="C4093" t="s">
        <v>91</v>
      </c>
      <c r="D4093" t="s">
        <v>359</v>
      </c>
      <c r="E4093">
        <v>7.8100105186998041</v>
      </c>
      <c r="F4093">
        <v>8.0859153491993627</v>
      </c>
      <c r="G4093">
        <v>6.9043548497400975</v>
      </c>
      <c r="H4093">
        <v>6.4098943014736847</v>
      </c>
      <c r="I4093">
        <v>5.6735041488895082</v>
      </c>
      <c r="J4093">
        <v>4.9270232282246234</v>
      </c>
    </row>
    <row r="4094" spans="1:10" x14ac:dyDescent="0.35">
      <c r="A4094" t="s">
        <v>133</v>
      </c>
      <c r="B4094" t="s">
        <v>286</v>
      </c>
      <c r="C4094" t="s">
        <v>390</v>
      </c>
      <c r="D4094" t="s">
        <v>473</v>
      </c>
      <c r="E4094">
        <v>52.334168847721941</v>
      </c>
      <c r="F4094">
        <v>53.699217164878078</v>
      </c>
      <c r="G4094">
        <v>38.964839643913187</v>
      </c>
      <c r="H4094">
        <v>41.299135504764543</v>
      </c>
      <c r="I4094">
        <v>38.776615397831527</v>
      </c>
      <c r="J4094">
        <v>40.667853512248648</v>
      </c>
    </row>
    <row r="4095" spans="1:10" x14ac:dyDescent="0.35">
      <c r="A4095" t="s">
        <v>133</v>
      </c>
      <c r="B4095" t="s">
        <v>286</v>
      </c>
      <c r="C4095" t="s">
        <v>70</v>
      </c>
      <c r="D4095" t="s">
        <v>447</v>
      </c>
      <c r="E4095">
        <v>31.032445066360715</v>
      </c>
      <c r="F4095">
        <v>30.760888418700699</v>
      </c>
      <c r="G4095">
        <v>42.599939362101466</v>
      </c>
      <c r="H4095">
        <v>39.716482842206361</v>
      </c>
      <c r="I4095">
        <v>41.968381679810008</v>
      </c>
      <c r="J4095">
        <v>40.660649822439659</v>
      </c>
    </row>
    <row r="4096" spans="1:10" x14ac:dyDescent="0.35">
      <c r="A4096" t="s">
        <v>133</v>
      </c>
      <c r="B4096" t="s">
        <v>286</v>
      </c>
      <c r="C4096" t="s">
        <v>77</v>
      </c>
      <c r="D4096" t="s">
        <v>426</v>
      </c>
      <c r="E4096">
        <v>1.8341693307879201</v>
      </c>
      <c r="F4096">
        <v>3.5722772277233998</v>
      </c>
      <c r="G4096">
        <v>2.63077393698318</v>
      </c>
      <c r="H4096">
        <v>1.76676602086497</v>
      </c>
      <c r="I4096">
        <v>0.186716067100334</v>
      </c>
      <c r="J4096">
        <v>1.7898644994372399</v>
      </c>
    </row>
    <row r="4097" spans="1:10" x14ac:dyDescent="0.35">
      <c r="A4097" t="s">
        <v>448</v>
      </c>
      <c r="B4097" t="s">
        <v>373</v>
      </c>
      <c r="C4097" t="s">
        <v>97</v>
      </c>
      <c r="D4097" t="s">
        <v>217</v>
      </c>
      <c r="E4097">
        <v>92.3</v>
      </c>
      <c r="F4097" t="s">
        <v>329</v>
      </c>
      <c r="G4097">
        <v>95.862560000000002</v>
      </c>
      <c r="H4097" t="s">
        <v>329</v>
      </c>
      <c r="I4097" t="s">
        <v>329</v>
      </c>
      <c r="J4097" t="s">
        <v>329</v>
      </c>
    </row>
    <row r="4098" spans="1:10" x14ac:dyDescent="0.35">
      <c r="A4098" t="s">
        <v>448</v>
      </c>
      <c r="B4098" t="s">
        <v>373</v>
      </c>
      <c r="C4098" t="s">
        <v>346</v>
      </c>
      <c r="D4098" t="s">
        <v>502</v>
      </c>
      <c r="E4098" t="s">
        <v>329</v>
      </c>
      <c r="F4098" t="s">
        <v>329</v>
      </c>
      <c r="G4098" t="s">
        <v>329</v>
      </c>
      <c r="H4098" t="s">
        <v>329</v>
      </c>
      <c r="I4098" t="s">
        <v>329</v>
      </c>
      <c r="J4098" t="s">
        <v>329</v>
      </c>
    </row>
    <row r="4099" spans="1:10" x14ac:dyDescent="0.35">
      <c r="A4099" t="s">
        <v>448</v>
      </c>
      <c r="B4099" t="s">
        <v>373</v>
      </c>
      <c r="C4099" t="s">
        <v>313</v>
      </c>
      <c r="D4099" t="s">
        <v>277</v>
      </c>
      <c r="E4099" t="s">
        <v>329</v>
      </c>
      <c r="F4099" t="s">
        <v>329</v>
      </c>
      <c r="G4099" t="s">
        <v>329</v>
      </c>
      <c r="H4099" t="s">
        <v>329</v>
      </c>
      <c r="I4099" t="s">
        <v>329</v>
      </c>
      <c r="J4099" t="s">
        <v>329</v>
      </c>
    </row>
    <row r="4100" spans="1:10" x14ac:dyDescent="0.35">
      <c r="A4100" t="s">
        <v>448</v>
      </c>
      <c r="B4100" t="s">
        <v>373</v>
      </c>
      <c r="C4100" t="s">
        <v>198</v>
      </c>
      <c r="D4100" t="s">
        <v>59</v>
      </c>
      <c r="E4100" t="s">
        <v>329</v>
      </c>
      <c r="F4100" t="s">
        <v>329</v>
      </c>
      <c r="G4100" t="s">
        <v>329</v>
      </c>
      <c r="H4100" t="s">
        <v>329</v>
      </c>
      <c r="I4100" t="s">
        <v>329</v>
      </c>
      <c r="J4100" t="s">
        <v>329</v>
      </c>
    </row>
    <row r="4101" spans="1:10" x14ac:dyDescent="0.35">
      <c r="A4101" t="s">
        <v>448</v>
      </c>
      <c r="B4101" t="s">
        <v>373</v>
      </c>
      <c r="C4101" t="s">
        <v>232</v>
      </c>
      <c r="D4101" t="s">
        <v>215</v>
      </c>
      <c r="E4101" t="s">
        <v>329</v>
      </c>
      <c r="F4101" t="s">
        <v>329</v>
      </c>
      <c r="G4101" t="s">
        <v>329</v>
      </c>
      <c r="H4101" t="s">
        <v>329</v>
      </c>
      <c r="I4101" t="s">
        <v>329</v>
      </c>
      <c r="J4101" t="s">
        <v>329</v>
      </c>
    </row>
    <row r="4102" spans="1:10" x14ac:dyDescent="0.35">
      <c r="A4102" t="s">
        <v>448</v>
      </c>
      <c r="B4102" t="s">
        <v>373</v>
      </c>
      <c r="C4102" t="s">
        <v>293</v>
      </c>
      <c r="D4102" t="s">
        <v>258</v>
      </c>
      <c r="E4102" t="s">
        <v>329</v>
      </c>
      <c r="F4102" t="s">
        <v>329</v>
      </c>
      <c r="G4102" t="s">
        <v>329</v>
      </c>
      <c r="H4102" t="s">
        <v>329</v>
      </c>
      <c r="I4102" t="s">
        <v>329</v>
      </c>
      <c r="J4102" t="s">
        <v>329</v>
      </c>
    </row>
    <row r="4103" spans="1:10" x14ac:dyDescent="0.35">
      <c r="A4103" t="s">
        <v>448</v>
      </c>
      <c r="B4103" t="s">
        <v>373</v>
      </c>
      <c r="C4103" t="s">
        <v>367</v>
      </c>
      <c r="D4103" t="s">
        <v>0</v>
      </c>
      <c r="E4103" t="s">
        <v>329</v>
      </c>
      <c r="F4103" t="s">
        <v>329</v>
      </c>
      <c r="G4103" t="s">
        <v>329</v>
      </c>
      <c r="H4103" t="s">
        <v>329</v>
      </c>
      <c r="I4103" t="s">
        <v>329</v>
      </c>
      <c r="J4103" t="s">
        <v>329</v>
      </c>
    </row>
    <row r="4104" spans="1:10" x14ac:dyDescent="0.35">
      <c r="A4104" t="s">
        <v>448</v>
      </c>
      <c r="B4104" t="s">
        <v>373</v>
      </c>
      <c r="C4104" t="s">
        <v>301</v>
      </c>
      <c r="D4104" t="s">
        <v>209</v>
      </c>
      <c r="E4104" t="s">
        <v>329</v>
      </c>
      <c r="F4104" t="s">
        <v>329</v>
      </c>
      <c r="G4104" t="s">
        <v>329</v>
      </c>
      <c r="H4104" t="s">
        <v>329</v>
      </c>
      <c r="I4104" t="s">
        <v>329</v>
      </c>
      <c r="J4104" t="s">
        <v>329</v>
      </c>
    </row>
    <row r="4105" spans="1:10" x14ac:dyDescent="0.35">
      <c r="A4105" t="s">
        <v>448</v>
      </c>
      <c r="B4105" t="s">
        <v>373</v>
      </c>
      <c r="C4105" t="s">
        <v>516</v>
      </c>
      <c r="D4105" t="s">
        <v>428</v>
      </c>
      <c r="E4105" t="s">
        <v>329</v>
      </c>
      <c r="F4105" t="s">
        <v>329</v>
      </c>
      <c r="G4105" t="s">
        <v>329</v>
      </c>
      <c r="H4105" t="s">
        <v>329</v>
      </c>
      <c r="I4105" t="s">
        <v>329</v>
      </c>
      <c r="J4105" t="s">
        <v>329</v>
      </c>
    </row>
    <row r="4106" spans="1:10" x14ac:dyDescent="0.35">
      <c r="A4106" t="s">
        <v>448</v>
      </c>
      <c r="B4106" t="s">
        <v>373</v>
      </c>
      <c r="C4106" t="s">
        <v>184</v>
      </c>
      <c r="D4106" t="s">
        <v>488</v>
      </c>
      <c r="E4106" t="s">
        <v>329</v>
      </c>
      <c r="F4106">
        <v>6400000</v>
      </c>
      <c r="G4106" t="s">
        <v>329</v>
      </c>
      <c r="H4106" t="s">
        <v>329</v>
      </c>
      <c r="I4106" t="s">
        <v>329</v>
      </c>
      <c r="J4106" t="s">
        <v>329</v>
      </c>
    </row>
    <row r="4107" spans="1:10" x14ac:dyDescent="0.35">
      <c r="A4107" t="s">
        <v>448</v>
      </c>
      <c r="B4107" t="s">
        <v>373</v>
      </c>
      <c r="C4107" t="s">
        <v>297</v>
      </c>
      <c r="D4107" t="s">
        <v>14</v>
      </c>
      <c r="E4107" t="s">
        <v>329</v>
      </c>
      <c r="F4107" t="s">
        <v>329</v>
      </c>
      <c r="G4107" t="s">
        <v>329</v>
      </c>
      <c r="H4107" t="s">
        <v>329</v>
      </c>
      <c r="I4107" t="s">
        <v>329</v>
      </c>
      <c r="J4107" t="s">
        <v>329</v>
      </c>
    </row>
    <row r="4108" spans="1:10" x14ac:dyDescent="0.35">
      <c r="A4108" t="s">
        <v>448</v>
      </c>
      <c r="B4108" t="s">
        <v>373</v>
      </c>
      <c r="C4108" t="s">
        <v>431</v>
      </c>
      <c r="D4108" t="s">
        <v>216</v>
      </c>
      <c r="E4108">
        <v>1.00787032843021</v>
      </c>
      <c r="F4108">
        <v>1.1268195424819101</v>
      </c>
      <c r="G4108" t="s">
        <v>329</v>
      </c>
      <c r="H4108" t="s">
        <v>329</v>
      </c>
      <c r="I4108" t="s">
        <v>329</v>
      </c>
      <c r="J4108" t="s">
        <v>329</v>
      </c>
    </row>
    <row r="4109" spans="1:10" x14ac:dyDescent="0.35">
      <c r="A4109" t="s">
        <v>448</v>
      </c>
      <c r="B4109" t="s">
        <v>373</v>
      </c>
      <c r="C4109" t="s">
        <v>446</v>
      </c>
      <c r="D4109" t="s">
        <v>252</v>
      </c>
      <c r="E4109">
        <v>100</v>
      </c>
      <c r="F4109">
        <v>100</v>
      </c>
      <c r="G4109">
        <v>100</v>
      </c>
      <c r="H4109">
        <v>100</v>
      </c>
      <c r="I4109" t="s">
        <v>329</v>
      </c>
      <c r="J4109" t="s">
        <v>329</v>
      </c>
    </row>
    <row r="4110" spans="1:10" x14ac:dyDescent="0.35">
      <c r="A4110" t="s">
        <v>448</v>
      </c>
      <c r="B4110" t="s">
        <v>373</v>
      </c>
      <c r="C4110" t="s">
        <v>398</v>
      </c>
      <c r="D4110" t="s">
        <v>163</v>
      </c>
      <c r="E4110">
        <v>3.1501069582470282E-4</v>
      </c>
      <c r="F4110" t="s">
        <v>329</v>
      </c>
      <c r="G4110">
        <v>6.2771015663893681E-4</v>
      </c>
      <c r="H4110">
        <v>0.16432881203911628</v>
      </c>
      <c r="I4110">
        <v>1.4075926674556692E-4</v>
      </c>
      <c r="J4110" t="s">
        <v>329</v>
      </c>
    </row>
    <row r="4111" spans="1:10" x14ac:dyDescent="0.35">
      <c r="A4111" t="s">
        <v>448</v>
      </c>
      <c r="B4111" t="s">
        <v>373</v>
      </c>
      <c r="C4111" t="s">
        <v>9</v>
      </c>
      <c r="D4111" t="s">
        <v>457</v>
      </c>
      <c r="E4111">
        <v>22.781800849785803</v>
      </c>
      <c r="F4111">
        <v>23.558701325893942</v>
      </c>
      <c r="G4111">
        <v>23.744775788707358</v>
      </c>
      <c r="H4111">
        <v>22.259490987603851</v>
      </c>
      <c r="I4111">
        <v>21.311642709712782</v>
      </c>
      <c r="J4111" t="s">
        <v>329</v>
      </c>
    </row>
    <row r="4112" spans="1:10" x14ac:dyDescent="0.35">
      <c r="A4112" t="s">
        <v>448</v>
      </c>
      <c r="B4112" t="s">
        <v>373</v>
      </c>
      <c r="C4112" t="s">
        <v>5</v>
      </c>
      <c r="D4112" t="s">
        <v>156</v>
      </c>
      <c r="E4112" t="s">
        <v>329</v>
      </c>
      <c r="F4112" t="s">
        <v>329</v>
      </c>
      <c r="G4112" t="s">
        <v>329</v>
      </c>
      <c r="H4112" t="s">
        <v>329</v>
      </c>
      <c r="I4112" t="s">
        <v>329</v>
      </c>
      <c r="J4112" t="s">
        <v>329</v>
      </c>
    </row>
    <row r="4113" spans="1:10" x14ac:dyDescent="0.35">
      <c r="A4113" t="s">
        <v>448</v>
      </c>
      <c r="B4113" t="s">
        <v>373</v>
      </c>
      <c r="C4113" t="s">
        <v>69</v>
      </c>
      <c r="D4113" t="s">
        <v>170</v>
      </c>
      <c r="E4113">
        <v>23.388999999999999</v>
      </c>
      <c r="F4113">
        <v>23.443000000000001</v>
      </c>
      <c r="G4113">
        <v>23.498000000000001</v>
      </c>
      <c r="H4113">
        <v>23.56</v>
      </c>
      <c r="I4113">
        <v>23.632000000000001</v>
      </c>
      <c r="J4113">
        <v>23.712</v>
      </c>
    </row>
    <row r="4114" spans="1:10" x14ac:dyDescent="0.35">
      <c r="A4114" t="s">
        <v>448</v>
      </c>
      <c r="B4114" t="s">
        <v>373</v>
      </c>
      <c r="C4114" t="s">
        <v>91</v>
      </c>
      <c r="D4114" t="s">
        <v>359</v>
      </c>
      <c r="E4114">
        <v>6.8729576366284375</v>
      </c>
      <c r="F4114">
        <v>6.7151821165266066</v>
      </c>
      <c r="G4114">
        <v>6.4986138767828212</v>
      </c>
      <c r="H4114">
        <v>7.2723303414346994</v>
      </c>
      <c r="I4114">
        <v>7.1829042473413613</v>
      </c>
      <c r="J4114">
        <v>6.9837421239603108</v>
      </c>
    </row>
    <row r="4115" spans="1:10" x14ac:dyDescent="0.35">
      <c r="A4115" t="s">
        <v>448</v>
      </c>
      <c r="B4115" t="s">
        <v>373</v>
      </c>
      <c r="C4115" t="s">
        <v>390</v>
      </c>
      <c r="D4115" t="s">
        <v>473</v>
      </c>
      <c r="E4115">
        <v>61.037365400991639</v>
      </c>
      <c r="F4115">
        <v>59.078295199840603</v>
      </c>
      <c r="G4115">
        <v>59.294300629515483</v>
      </c>
      <c r="H4115">
        <v>61.214316743913145</v>
      </c>
      <c r="I4115">
        <v>61.734786908740205</v>
      </c>
      <c r="J4115">
        <v>60.744393628632388</v>
      </c>
    </row>
    <row r="4116" spans="1:10" x14ac:dyDescent="0.35">
      <c r="A4116" t="s">
        <v>448</v>
      </c>
      <c r="B4116" t="s">
        <v>373</v>
      </c>
      <c r="C4116" t="s">
        <v>70</v>
      </c>
      <c r="D4116" t="s">
        <v>447</v>
      </c>
      <c r="E4116">
        <v>18.60897247136911</v>
      </c>
      <c r="F4116">
        <v>19.316803732296766</v>
      </c>
      <c r="G4116">
        <v>19.12961524146673</v>
      </c>
      <c r="H4116">
        <v>20.2340949169051</v>
      </c>
      <c r="I4116">
        <v>19.716076610863194</v>
      </c>
      <c r="J4116">
        <v>19.692676072443064</v>
      </c>
    </row>
    <row r="4117" spans="1:10" x14ac:dyDescent="0.35">
      <c r="A4117" t="s">
        <v>448</v>
      </c>
      <c r="B4117" t="s">
        <v>373</v>
      </c>
      <c r="C4117" t="s">
        <v>77</v>
      </c>
      <c r="D4117" t="s">
        <v>426</v>
      </c>
      <c r="E4117">
        <v>3.5535092976857001</v>
      </c>
      <c r="F4117">
        <v>6.2614043654523099</v>
      </c>
      <c r="G4117">
        <v>1.2129905725104799</v>
      </c>
      <c r="H4117">
        <v>0.71205851064564796</v>
      </c>
      <c r="I4117">
        <v>2.5108763325111001</v>
      </c>
      <c r="J4117">
        <v>-1.0463606507291601</v>
      </c>
    </row>
    <row r="4118" spans="1:10" x14ac:dyDescent="0.35">
      <c r="A4118" t="s">
        <v>469</v>
      </c>
      <c r="B4118" t="s">
        <v>55</v>
      </c>
      <c r="C4118" t="s">
        <v>97</v>
      </c>
      <c r="D4118" t="s">
        <v>217</v>
      </c>
      <c r="E4118">
        <v>99</v>
      </c>
      <c r="F4118" t="s">
        <v>329</v>
      </c>
      <c r="G4118">
        <v>99.827799999999996</v>
      </c>
      <c r="H4118" t="s">
        <v>329</v>
      </c>
      <c r="I4118" t="s">
        <v>329</v>
      </c>
      <c r="J4118" t="s">
        <v>329</v>
      </c>
    </row>
    <row r="4119" spans="1:10" x14ac:dyDescent="0.35">
      <c r="A4119" t="s">
        <v>469</v>
      </c>
      <c r="B4119" t="s">
        <v>55</v>
      </c>
      <c r="C4119" t="s">
        <v>346</v>
      </c>
      <c r="D4119" t="s">
        <v>502</v>
      </c>
      <c r="E4119">
        <v>0</v>
      </c>
      <c r="F4119">
        <v>0</v>
      </c>
      <c r="G4119">
        <v>0</v>
      </c>
      <c r="H4119">
        <v>0</v>
      </c>
      <c r="I4119" t="s">
        <v>329</v>
      </c>
      <c r="J4119" t="s">
        <v>329</v>
      </c>
    </row>
    <row r="4120" spans="1:10" x14ac:dyDescent="0.35">
      <c r="A4120" t="s">
        <v>469</v>
      </c>
      <c r="B4120" t="s">
        <v>55</v>
      </c>
      <c r="C4120" t="s">
        <v>313</v>
      </c>
      <c r="D4120" t="s">
        <v>277</v>
      </c>
      <c r="E4120">
        <v>2.3875277875895922</v>
      </c>
      <c r="F4120">
        <v>2.3755322998875319</v>
      </c>
      <c r="G4120">
        <v>2.3572762952831035</v>
      </c>
      <c r="H4120">
        <v>2.3745533576454121</v>
      </c>
      <c r="I4120" t="s">
        <v>329</v>
      </c>
      <c r="J4120" t="s">
        <v>329</v>
      </c>
    </row>
    <row r="4121" spans="1:10" x14ac:dyDescent="0.35">
      <c r="A4121" t="s">
        <v>469</v>
      </c>
      <c r="B4121" t="s">
        <v>55</v>
      </c>
      <c r="C4121" t="s">
        <v>198</v>
      </c>
      <c r="D4121" t="s">
        <v>59</v>
      </c>
      <c r="E4121">
        <v>7.033110687098984E-2</v>
      </c>
      <c r="F4121">
        <v>7.0758055819850091E-2</v>
      </c>
      <c r="G4121">
        <v>7.1957213876946105E-2</v>
      </c>
      <c r="H4121">
        <v>7.0055643497131198E-2</v>
      </c>
      <c r="I4121" t="s">
        <v>329</v>
      </c>
      <c r="J4121" t="s">
        <v>329</v>
      </c>
    </row>
    <row r="4122" spans="1:10" x14ac:dyDescent="0.35">
      <c r="A4122" t="s">
        <v>469</v>
      </c>
      <c r="B4122" t="s">
        <v>55</v>
      </c>
      <c r="C4122" t="s">
        <v>232</v>
      </c>
      <c r="D4122" t="s">
        <v>215</v>
      </c>
      <c r="E4122">
        <v>-112.02977876773006</v>
      </c>
      <c r="F4122">
        <v>-104.81811710129017</v>
      </c>
      <c r="G4122">
        <v>-106.86218801157487</v>
      </c>
      <c r="H4122">
        <v>-103.54536861839824</v>
      </c>
      <c r="I4122" t="s">
        <v>329</v>
      </c>
      <c r="J4122" t="s">
        <v>329</v>
      </c>
    </row>
    <row r="4123" spans="1:10" x14ac:dyDescent="0.35">
      <c r="A4123" t="s">
        <v>469</v>
      </c>
      <c r="B4123" t="s">
        <v>55</v>
      </c>
      <c r="C4123" t="s">
        <v>293</v>
      </c>
      <c r="D4123" t="s">
        <v>258</v>
      </c>
      <c r="E4123" t="s">
        <v>329</v>
      </c>
      <c r="F4123" t="s">
        <v>329</v>
      </c>
      <c r="G4123" t="s">
        <v>329</v>
      </c>
      <c r="H4123" t="s">
        <v>329</v>
      </c>
      <c r="I4123" t="s">
        <v>329</v>
      </c>
      <c r="J4123" t="s">
        <v>329</v>
      </c>
    </row>
    <row r="4124" spans="1:10" x14ac:dyDescent="0.35">
      <c r="A4124" t="s">
        <v>469</v>
      </c>
      <c r="B4124" t="s">
        <v>55</v>
      </c>
      <c r="C4124" t="s">
        <v>367</v>
      </c>
      <c r="D4124" t="s">
        <v>0</v>
      </c>
      <c r="E4124">
        <v>15109.244444109794</v>
      </c>
      <c r="F4124">
        <v>14791.341709182718</v>
      </c>
      <c r="G4124">
        <v>14346.936706671764</v>
      </c>
      <c r="H4124">
        <v>14537.570462232241</v>
      </c>
      <c r="I4124" t="s">
        <v>329</v>
      </c>
      <c r="J4124" t="s">
        <v>329</v>
      </c>
    </row>
    <row r="4125" spans="1:10" x14ac:dyDescent="0.35">
      <c r="A4125" t="s">
        <v>469</v>
      </c>
      <c r="B4125" t="s">
        <v>55</v>
      </c>
      <c r="C4125" t="s">
        <v>301</v>
      </c>
      <c r="D4125" t="s">
        <v>209</v>
      </c>
      <c r="E4125">
        <v>99.929668893129005</v>
      </c>
      <c r="F4125">
        <v>99.929241944180163</v>
      </c>
      <c r="G4125">
        <v>99.928047981589771</v>
      </c>
      <c r="H4125">
        <v>99.92994945850883</v>
      </c>
      <c r="I4125" t="s">
        <v>329</v>
      </c>
      <c r="J4125" t="s">
        <v>329</v>
      </c>
    </row>
    <row r="4126" spans="1:10" x14ac:dyDescent="0.35">
      <c r="A4126" t="s">
        <v>469</v>
      </c>
      <c r="B4126" t="s">
        <v>55</v>
      </c>
      <c r="C4126" t="s">
        <v>516</v>
      </c>
      <c r="D4126" t="s">
        <v>428</v>
      </c>
      <c r="E4126">
        <v>2.0689998665116702</v>
      </c>
      <c r="F4126">
        <v>2.0966772697267602</v>
      </c>
      <c r="G4126">
        <v>2.1785137166070641</v>
      </c>
      <c r="H4126">
        <v>2.1961005652135945</v>
      </c>
      <c r="I4126">
        <v>2.1870359228130067</v>
      </c>
      <c r="J4126" t="s">
        <v>329</v>
      </c>
    </row>
    <row r="4127" spans="1:10" x14ac:dyDescent="0.35">
      <c r="A4127" t="s">
        <v>469</v>
      </c>
      <c r="B4127" t="s">
        <v>55</v>
      </c>
      <c r="C4127" t="s">
        <v>184</v>
      </c>
      <c r="D4127" t="s">
        <v>488</v>
      </c>
      <c r="E4127" t="s">
        <v>329</v>
      </c>
      <c r="F4127" t="s">
        <v>329</v>
      </c>
      <c r="G4127" t="s">
        <v>329</v>
      </c>
      <c r="H4127" t="s">
        <v>329</v>
      </c>
      <c r="I4127" t="s">
        <v>329</v>
      </c>
      <c r="J4127" t="s">
        <v>329</v>
      </c>
    </row>
    <row r="4128" spans="1:10" x14ac:dyDescent="0.35">
      <c r="A4128" t="s">
        <v>469</v>
      </c>
      <c r="B4128" t="s">
        <v>55</v>
      </c>
      <c r="C4128" t="s">
        <v>297</v>
      </c>
      <c r="D4128" t="s">
        <v>14</v>
      </c>
      <c r="E4128" t="s">
        <v>329</v>
      </c>
      <c r="F4128" t="s">
        <v>329</v>
      </c>
      <c r="G4128" t="s">
        <v>329</v>
      </c>
      <c r="H4128" t="s">
        <v>329</v>
      </c>
      <c r="I4128" t="s">
        <v>329</v>
      </c>
      <c r="J4128" t="s">
        <v>329</v>
      </c>
    </row>
    <row r="4129" spans="1:10" x14ac:dyDescent="0.35">
      <c r="A4129" t="s">
        <v>469</v>
      </c>
      <c r="B4129" t="s">
        <v>55</v>
      </c>
      <c r="C4129" t="s">
        <v>431</v>
      </c>
      <c r="D4129" t="s">
        <v>216</v>
      </c>
      <c r="E4129">
        <v>0.33616847259542898</v>
      </c>
      <c r="F4129">
        <v>0.36043394693671499</v>
      </c>
      <c r="G4129">
        <v>0.32416613528890598</v>
      </c>
      <c r="H4129" t="s">
        <v>329</v>
      </c>
      <c r="I4129" t="s">
        <v>329</v>
      </c>
      <c r="J4129" t="s">
        <v>329</v>
      </c>
    </row>
    <row r="4130" spans="1:10" x14ac:dyDescent="0.35">
      <c r="A4130" t="s">
        <v>469</v>
      </c>
      <c r="B4130" t="s">
        <v>55</v>
      </c>
      <c r="C4130" t="s">
        <v>446</v>
      </c>
      <c r="D4130" t="s">
        <v>252</v>
      </c>
      <c r="E4130">
        <v>11.519326444699578</v>
      </c>
      <c r="F4130">
        <v>10.774042220484754</v>
      </c>
      <c r="G4130">
        <v>9.8763436514992318</v>
      </c>
      <c r="H4130">
        <v>10.825716987078474</v>
      </c>
      <c r="I4130" t="s">
        <v>329</v>
      </c>
      <c r="J4130" t="s">
        <v>329</v>
      </c>
    </row>
    <row r="4131" spans="1:10" x14ac:dyDescent="0.35">
      <c r="A4131" t="s">
        <v>469</v>
      </c>
      <c r="B4131" t="s">
        <v>55</v>
      </c>
      <c r="C4131" t="s">
        <v>398</v>
      </c>
      <c r="D4131" t="s">
        <v>163</v>
      </c>
      <c r="E4131">
        <v>66.122752108367607</v>
      </c>
      <c r="F4131" t="s">
        <v>329</v>
      </c>
      <c r="G4131" t="s">
        <v>329</v>
      </c>
      <c r="H4131" t="s">
        <v>329</v>
      </c>
      <c r="I4131" t="s">
        <v>329</v>
      </c>
      <c r="J4131" t="s">
        <v>329</v>
      </c>
    </row>
    <row r="4132" spans="1:10" x14ac:dyDescent="0.35">
      <c r="A4132" t="s">
        <v>469</v>
      </c>
      <c r="B4132" t="s">
        <v>55</v>
      </c>
      <c r="C4132" t="s">
        <v>9</v>
      </c>
      <c r="D4132" t="s">
        <v>457</v>
      </c>
      <c r="E4132">
        <v>33.365439283683038</v>
      </c>
      <c r="F4132" t="s">
        <v>329</v>
      </c>
      <c r="G4132" t="s">
        <v>329</v>
      </c>
      <c r="H4132" t="s">
        <v>329</v>
      </c>
      <c r="I4132" t="s">
        <v>329</v>
      </c>
      <c r="J4132" t="s">
        <v>329</v>
      </c>
    </row>
    <row r="4133" spans="1:10" x14ac:dyDescent="0.35">
      <c r="A4133" t="s">
        <v>469</v>
      </c>
      <c r="B4133" t="s">
        <v>55</v>
      </c>
      <c r="C4133" t="s">
        <v>5</v>
      </c>
      <c r="D4133" t="s">
        <v>156</v>
      </c>
      <c r="E4133" t="s">
        <v>329</v>
      </c>
      <c r="F4133" t="s">
        <v>329</v>
      </c>
      <c r="G4133" t="s">
        <v>329</v>
      </c>
      <c r="H4133" t="s">
        <v>329</v>
      </c>
      <c r="I4133" t="s">
        <v>329</v>
      </c>
      <c r="J4133" t="s">
        <v>329</v>
      </c>
    </row>
    <row r="4134" spans="1:10" x14ac:dyDescent="0.35">
      <c r="A4134" t="s">
        <v>469</v>
      </c>
      <c r="B4134" t="s">
        <v>55</v>
      </c>
      <c r="C4134" t="s">
        <v>69</v>
      </c>
      <c r="D4134" t="s">
        <v>170</v>
      </c>
      <c r="E4134">
        <v>9.0920000000000005</v>
      </c>
      <c r="F4134">
        <v>8.9369999999999994</v>
      </c>
      <c r="G4134">
        <v>8.7949999999999999</v>
      </c>
      <c r="H4134">
        <v>8.6660000000000004</v>
      </c>
      <c r="I4134">
        <v>8.5500000000000007</v>
      </c>
      <c r="J4134">
        <v>8.4450000000000003</v>
      </c>
    </row>
    <row r="4135" spans="1:10" x14ac:dyDescent="0.35">
      <c r="A4135" t="s">
        <v>469</v>
      </c>
      <c r="B4135" t="s">
        <v>55</v>
      </c>
      <c r="C4135" t="s">
        <v>91</v>
      </c>
      <c r="D4135" t="s">
        <v>359</v>
      </c>
      <c r="E4135">
        <v>6.2980001140633428</v>
      </c>
      <c r="F4135">
        <v>5.8316486474861282</v>
      </c>
      <c r="G4135">
        <v>5.592267184000586</v>
      </c>
      <c r="H4135">
        <v>6.1854712553773954</v>
      </c>
      <c r="I4135">
        <v>5.5652065051876525</v>
      </c>
      <c r="J4135">
        <v>5.9756472627635189</v>
      </c>
    </row>
    <row r="4136" spans="1:10" x14ac:dyDescent="0.35">
      <c r="A4136" t="s">
        <v>469</v>
      </c>
      <c r="B4136" t="s">
        <v>55</v>
      </c>
      <c r="C4136" t="s">
        <v>390</v>
      </c>
      <c r="D4136" t="s">
        <v>473</v>
      </c>
      <c r="E4136">
        <v>43.148533434262106</v>
      </c>
      <c r="F4136">
        <v>40.703823372391057</v>
      </c>
      <c r="G4136">
        <v>44.042455959684204</v>
      </c>
      <c r="H4136">
        <v>47.676048592100109</v>
      </c>
      <c r="I4136">
        <v>50.748322170527835</v>
      </c>
      <c r="J4136">
        <v>58.890426662193143</v>
      </c>
    </row>
    <row r="4137" spans="1:10" x14ac:dyDescent="0.35">
      <c r="A4137" t="s">
        <v>469</v>
      </c>
      <c r="B4137" t="s">
        <v>55</v>
      </c>
      <c r="C4137" t="s">
        <v>70</v>
      </c>
      <c r="D4137" t="s">
        <v>447</v>
      </c>
      <c r="E4137">
        <v>0.54424509694273204</v>
      </c>
      <c r="F4137">
        <v>0.47074213047185548</v>
      </c>
      <c r="G4137">
        <v>0.48474876279224355</v>
      </c>
      <c r="H4137">
        <v>0.48622653500195545</v>
      </c>
      <c r="I4137">
        <v>0.47652898001478733</v>
      </c>
      <c r="J4137">
        <v>0.53192976569926742</v>
      </c>
    </row>
    <row r="4138" spans="1:10" x14ac:dyDescent="0.35">
      <c r="A4138" t="s">
        <v>469</v>
      </c>
      <c r="B4138" t="s">
        <v>55</v>
      </c>
      <c r="C4138" t="s">
        <v>77</v>
      </c>
      <c r="D4138" t="s">
        <v>426</v>
      </c>
      <c r="E4138">
        <v>10.5473894947577</v>
      </c>
      <c r="F4138">
        <v>5.0993661535530599</v>
      </c>
      <c r="G4138">
        <v>9.2685802385161207</v>
      </c>
      <c r="H4138">
        <v>5.1998174046563603</v>
      </c>
      <c r="I4138">
        <v>5.6844181459564602</v>
      </c>
      <c r="J4138">
        <v>4.6581711727229402</v>
      </c>
    </row>
    <row r="4139" spans="1:10" x14ac:dyDescent="0.35">
      <c r="A4139" t="s">
        <v>523</v>
      </c>
      <c r="B4139" t="s">
        <v>94</v>
      </c>
      <c r="C4139" t="s">
        <v>97</v>
      </c>
      <c r="D4139" t="s">
        <v>217</v>
      </c>
      <c r="E4139">
        <v>99.5</v>
      </c>
      <c r="F4139" t="s">
        <v>329</v>
      </c>
      <c r="G4139">
        <v>100</v>
      </c>
      <c r="H4139" t="s">
        <v>329</v>
      </c>
      <c r="I4139" t="s">
        <v>329</v>
      </c>
      <c r="J4139" t="s">
        <v>329</v>
      </c>
    </row>
    <row r="4140" spans="1:10" x14ac:dyDescent="0.35">
      <c r="A4140" t="s">
        <v>523</v>
      </c>
      <c r="B4140" t="s">
        <v>94</v>
      </c>
      <c r="C4140" t="s">
        <v>346</v>
      </c>
      <c r="D4140" t="s">
        <v>502</v>
      </c>
      <c r="E4140">
        <v>0.42300270256049294</v>
      </c>
      <c r="F4140">
        <v>0.46118290592716538</v>
      </c>
      <c r="G4140">
        <v>0.60608361997713622</v>
      </c>
      <c r="H4140">
        <v>0.73272139406065029</v>
      </c>
      <c r="I4140" t="s">
        <v>329</v>
      </c>
      <c r="J4140" t="s">
        <v>329</v>
      </c>
    </row>
    <row r="4141" spans="1:10" x14ac:dyDescent="0.35">
      <c r="A4141" t="s">
        <v>523</v>
      </c>
      <c r="B4141" t="s">
        <v>94</v>
      </c>
      <c r="C4141" t="s">
        <v>313</v>
      </c>
      <c r="D4141" t="s">
        <v>277</v>
      </c>
      <c r="E4141">
        <v>2.6902260913069989</v>
      </c>
      <c r="F4141">
        <v>2.6515655028909277</v>
      </c>
      <c r="G4141">
        <v>2.636025251922296</v>
      </c>
      <c r="H4141">
        <v>2.657096068076171</v>
      </c>
      <c r="I4141" t="s">
        <v>329</v>
      </c>
      <c r="J4141" t="s">
        <v>329</v>
      </c>
    </row>
    <row r="4142" spans="1:10" x14ac:dyDescent="0.35">
      <c r="A4142" t="s">
        <v>523</v>
      </c>
      <c r="B4142" t="s">
        <v>94</v>
      </c>
      <c r="C4142" t="s">
        <v>198</v>
      </c>
      <c r="D4142" t="s">
        <v>59</v>
      </c>
      <c r="E4142">
        <v>10.285719398805512</v>
      </c>
      <c r="F4142">
        <v>10.826161211234368</v>
      </c>
      <c r="G4142">
        <v>10.44981755895156</v>
      </c>
      <c r="H4142">
        <v>10.324230369311902</v>
      </c>
      <c r="I4142" t="s">
        <v>329</v>
      </c>
      <c r="J4142" t="s">
        <v>329</v>
      </c>
    </row>
    <row r="4143" spans="1:10" x14ac:dyDescent="0.35">
      <c r="A4143" t="s">
        <v>523</v>
      </c>
      <c r="B4143" t="s">
        <v>94</v>
      </c>
      <c r="C4143" t="s">
        <v>232</v>
      </c>
      <c r="D4143" t="s">
        <v>215</v>
      </c>
      <c r="E4143">
        <v>18.970706391754462</v>
      </c>
      <c r="F4143">
        <v>22.195392858380224</v>
      </c>
      <c r="G4143">
        <v>26.162453408688339</v>
      </c>
      <c r="H4143">
        <v>29.92229960963974</v>
      </c>
      <c r="I4143" t="s">
        <v>329</v>
      </c>
      <c r="J4143" t="s">
        <v>329</v>
      </c>
    </row>
    <row r="4144" spans="1:10" x14ac:dyDescent="0.35">
      <c r="A4144" t="s">
        <v>523</v>
      </c>
      <c r="B4144" t="s">
        <v>94</v>
      </c>
      <c r="C4144" t="s">
        <v>293</v>
      </c>
      <c r="D4144" t="s">
        <v>258</v>
      </c>
      <c r="E4144" t="s">
        <v>329</v>
      </c>
      <c r="F4144" t="s">
        <v>329</v>
      </c>
      <c r="G4144" t="s">
        <v>329</v>
      </c>
      <c r="H4144" t="s">
        <v>329</v>
      </c>
      <c r="I4144" t="s">
        <v>329</v>
      </c>
      <c r="J4144" t="s">
        <v>329</v>
      </c>
    </row>
    <row r="4145" spans="1:10" x14ac:dyDescent="0.35">
      <c r="A4145" t="s">
        <v>523</v>
      </c>
      <c r="B4145" t="s">
        <v>94</v>
      </c>
      <c r="C4145" t="s">
        <v>367</v>
      </c>
      <c r="D4145" t="s">
        <v>0</v>
      </c>
      <c r="E4145">
        <v>974.83962416209192</v>
      </c>
      <c r="F4145">
        <v>919.39702823736616</v>
      </c>
      <c r="G4145">
        <v>950.5108791463698</v>
      </c>
      <c r="H4145">
        <v>956.47719652780972</v>
      </c>
      <c r="I4145" t="s">
        <v>329</v>
      </c>
      <c r="J4145" t="s">
        <v>329</v>
      </c>
    </row>
    <row r="4146" spans="1:10" x14ac:dyDescent="0.35">
      <c r="A4146" t="s">
        <v>523</v>
      </c>
      <c r="B4146" t="s">
        <v>94</v>
      </c>
      <c r="C4146" t="s">
        <v>301</v>
      </c>
      <c r="D4146" t="s">
        <v>209</v>
      </c>
      <c r="E4146">
        <v>87.68649948145891</v>
      </c>
      <c r="F4146">
        <v>88.071944044200535</v>
      </c>
      <c r="G4146">
        <v>88.264646361902237</v>
      </c>
      <c r="H4146">
        <v>88.289816396129766</v>
      </c>
      <c r="I4146" t="s">
        <v>329</v>
      </c>
      <c r="J4146" t="s">
        <v>329</v>
      </c>
    </row>
    <row r="4147" spans="1:10" x14ac:dyDescent="0.35">
      <c r="A4147" t="s">
        <v>523</v>
      </c>
      <c r="B4147" t="s">
        <v>94</v>
      </c>
      <c r="C4147" t="s">
        <v>516</v>
      </c>
      <c r="D4147" t="s">
        <v>428</v>
      </c>
      <c r="E4147">
        <v>10.799952840156585</v>
      </c>
      <c r="F4147">
        <v>11.098362189345904</v>
      </c>
      <c r="G4147">
        <v>11.056801687360107</v>
      </c>
      <c r="H4147">
        <v>11.203679042815914</v>
      </c>
      <c r="I4147">
        <v>11.412365857829011</v>
      </c>
      <c r="J4147" t="s">
        <v>329</v>
      </c>
    </row>
    <row r="4148" spans="1:10" x14ac:dyDescent="0.35">
      <c r="A4148" t="s">
        <v>523</v>
      </c>
      <c r="B4148" t="s">
        <v>94</v>
      </c>
      <c r="C4148" t="s">
        <v>184</v>
      </c>
      <c r="D4148" t="s">
        <v>488</v>
      </c>
      <c r="E4148" t="s">
        <v>329</v>
      </c>
      <c r="F4148" t="s">
        <v>329</v>
      </c>
      <c r="G4148" t="s">
        <v>329</v>
      </c>
      <c r="H4148" t="s">
        <v>329</v>
      </c>
      <c r="I4148" t="s">
        <v>329</v>
      </c>
      <c r="J4148" t="s">
        <v>329</v>
      </c>
    </row>
    <row r="4149" spans="1:10" x14ac:dyDescent="0.35">
      <c r="A4149" t="s">
        <v>523</v>
      </c>
      <c r="B4149" t="s">
        <v>94</v>
      </c>
      <c r="C4149" t="s">
        <v>297</v>
      </c>
      <c r="D4149" t="s">
        <v>14</v>
      </c>
      <c r="E4149" t="s">
        <v>329</v>
      </c>
      <c r="F4149" t="s">
        <v>329</v>
      </c>
      <c r="G4149" t="s">
        <v>329</v>
      </c>
      <c r="H4149" t="s">
        <v>329</v>
      </c>
      <c r="I4149" t="s">
        <v>329</v>
      </c>
      <c r="J4149" t="s">
        <v>329</v>
      </c>
    </row>
    <row r="4150" spans="1:10" x14ac:dyDescent="0.35">
      <c r="A4150" t="s">
        <v>523</v>
      </c>
      <c r="B4150" t="s">
        <v>94</v>
      </c>
      <c r="C4150" t="s">
        <v>431</v>
      </c>
      <c r="D4150" t="s">
        <v>216</v>
      </c>
      <c r="E4150">
        <v>14.2650568292124</v>
      </c>
      <c r="F4150">
        <v>13.350624109229599</v>
      </c>
      <c r="G4150">
        <v>13.047909537450201</v>
      </c>
      <c r="H4150" t="s">
        <v>329</v>
      </c>
      <c r="I4150" t="s">
        <v>329</v>
      </c>
      <c r="J4150" t="s">
        <v>329</v>
      </c>
    </row>
    <row r="4151" spans="1:10" x14ac:dyDescent="0.35">
      <c r="A4151" t="s">
        <v>523</v>
      </c>
      <c r="B4151" t="s">
        <v>94</v>
      </c>
      <c r="C4151" t="s">
        <v>446</v>
      </c>
      <c r="D4151" t="s">
        <v>252</v>
      </c>
      <c r="E4151">
        <v>41.601484820363247</v>
      </c>
      <c r="F4151">
        <v>41.431792559188274</v>
      </c>
      <c r="G4151">
        <v>40.114068441064639</v>
      </c>
      <c r="H4151">
        <v>41.192842942345926</v>
      </c>
      <c r="I4151" t="s">
        <v>329</v>
      </c>
      <c r="J4151" t="s">
        <v>329</v>
      </c>
    </row>
    <row r="4152" spans="1:10" x14ac:dyDescent="0.35">
      <c r="A4152" t="s">
        <v>523</v>
      </c>
      <c r="B4152" t="s">
        <v>94</v>
      </c>
      <c r="C4152" t="s">
        <v>398</v>
      </c>
      <c r="D4152" t="s">
        <v>163</v>
      </c>
      <c r="E4152">
        <v>14.177306021805554</v>
      </c>
      <c r="F4152">
        <v>14.555632146968239</v>
      </c>
      <c r="G4152">
        <v>16.787996799469767</v>
      </c>
      <c r="H4152">
        <v>15.216031452021248</v>
      </c>
      <c r="I4152">
        <v>13.189846603948304</v>
      </c>
      <c r="J4152">
        <v>7.2119104743683495</v>
      </c>
    </row>
    <row r="4153" spans="1:10" x14ac:dyDescent="0.35">
      <c r="A4153" t="s">
        <v>523</v>
      </c>
      <c r="B4153" t="s">
        <v>94</v>
      </c>
      <c r="C4153" t="s">
        <v>9</v>
      </c>
      <c r="D4153" t="s">
        <v>457</v>
      </c>
      <c r="E4153">
        <v>12.609657256367642</v>
      </c>
      <c r="F4153">
        <v>14.841088630641035</v>
      </c>
      <c r="G4153">
        <v>17.43472666331219</v>
      </c>
      <c r="H4153">
        <v>17.833804421870862</v>
      </c>
      <c r="I4153">
        <v>18.335340039518353</v>
      </c>
      <c r="J4153">
        <v>14.271539926276027</v>
      </c>
    </row>
    <row r="4154" spans="1:10" x14ac:dyDescent="0.35">
      <c r="A4154" t="s">
        <v>523</v>
      </c>
      <c r="B4154" t="s">
        <v>94</v>
      </c>
      <c r="C4154" t="s">
        <v>5</v>
      </c>
      <c r="D4154" t="s">
        <v>156</v>
      </c>
      <c r="E4154">
        <v>0.82</v>
      </c>
      <c r="F4154" t="s">
        <v>329</v>
      </c>
      <c r="G4154">
        <v>0.69</v>
      </c>
      <c r="H4154" t="s">
        <v>329</v>
      </c>
      <c r="I4154">
        <v>0.68</v>
      </c>
      <c r="J4154" t="s">
        <v>329</v>
      </c>
    </row>
    <row r="4155" spans="1:10" x14ac:dyDescent="0.35">
      <c r="A4155" t="s">
        <v>523</v>
      </c>
      <c r="B4155" t="s">
        <v>94</v>
      </c>
      <c r="C4155" t="s">
        <v>69</v>
      </c>
      <c r="D4155" t="s">
        <v>170</v>
      </c>
      <c r="E4155">
        <v>65.933999999999997</v>
      </c>
      <c r="F4155">
        <v>66.099999999999994</v>
      </c>
      <c r="G4155">
        <v>66.274000000000001</v>
      </c>
      <c r="H4155">
        <v>66.456000000000003</v>
      </c>
      <c r="I4155">
        <v>66.644999999999996</v>
      </c>
      <c r="J4155">
        <v>66.841999999999999</v>
      </c>
    </row>
    <row r="4156" spans="1:10" x14ac:dyDescent="0.35">
      <c r="A4156" t="s">
        <v>523</v>
      </c>
      <c r="B4156" t="s">
        <v>94</v>
      </c>
      <c r="C4156" t="s">
        <v>91</v>
      </c>
      <c r="D4156" t="s">
        <v>359</v>
      </c>
      <c r="E4156">
        <v>17.987276580762298</v>
      </c>
      <c r="F4156">
        <v>17.531091798576234</v>
      </c>
      <c r="G4156">
        <v>17.047849609121542</v>
      </c>
      <c r="H4156">
        <v>16.737629563875707</v>
      </c>
      <c r="I4156">
        <v>16.773585734188686</v>
      </c>
      <c r="J4156">
        <v>16.855389026723788</v>
      </c>
    </row>
    <row r="4157" spans="1:10" x14ac:dyDescent="0.35">
      <c r="A4157" t="s">
        <v>523</v>
      </c>
      <c r="B4157" t="s">
        <v>94</v>
      </c>
      <c r="C4157" t="s">
        <v>390</v>
      </c>
      <c r="D4157" t="s">
        <v>473</v>
      </c>
      <c r="E4157">
        <v>60.263822824833788</v>
      </c>
      <c r="F4157">
        <v>59.514843509525662</v>
      </c>
      <c r="G4157">
        <v>59.361319067500176</v>
      </c>
      <c r="H4157">
        <v>60.335637468969772</v>
      </c>
      <c r="I4157">
        <v>61.020514888164115</v>
      </c>
      <c r="J4157">
        <v>61.352973175305927</v>
      </c>
    </row>
    <row r="4158" spans="1:10" x14ac:dyDescent="0.35">
      <c r="A4158" t="s">
        <v>523</v>
      </c>
      <c r="B4158" t="s">
        <v>94</v>
      </c>
      <c r="C4158" t="s">
        <v>70</v>
      </c>
      <c r="D4158" t="s">
        <v>447</v>
      </c>
      <c r="E4158">
        <v>8.1996327260426209</v>
      </c>
      <c r="F4158">
        <v>9.0118734978027657</v>
      </c>
      <c r="G4158">
        <v>9.533228025112864</v>
      </c>
      <c r="H4158">
        <v>9.4306680126515126</v>
      </c>
      <c r="I4158">
        <v>9.6835275441348738</v>
      </c>
      <c r="J4158">
        <v>10.447536311274872</v>
      </c>
    </row>
    <row r="4159" spans="1:10" x14ac:dyDescent="0.35">
      <c r="A4159" t="s">
        <v>523</v>
      </c>
      <c r="B4159" t="s">
        <v>94</v>
      </c>
      <c r="C4159" t="s">
        <v>77</v>
      </c>
      <c r="D4159" t="s">
        <v>426</v>
      </c>
      <c r="E4159">
        <v>4.4162689650253997</v>
      </c>
      <c r="F4159">
        <v>3.54402935290197</v>
      </c>
      <c r="G4159">
        <v>5.1381170975278998</v>
      </c>
      <c r="H4159">
        <v>5.7985446189196397</v>
      </c>
      <c r="I4159">
        <v>4.9377353026351098</v>
      </c>
      <c r="J4159">
        <v>4.8571822823239996</v>
      </c>
    </row>
    <row r="4160" spans="1:10" x14ac:dyDescent="0.35">
      <c r="A4160" t="s">
        <v>440</v>
      </c>
      <c r="B4160" t="s">
        <v>325</v>
      </c>
      <c r="C4160" t="s">
        <v>97</v>
      </c>
      <c r="D4160" t="s">
        <v>217</v>
      </c>
      <c r="E4160">
        <v>100</v>
      </c>
      <c r="F4160" t="s">
        <v>329</v>
      </c>
      <c r="G4160">
        <v>100</v>
      </c>
      <c r="H4160" t="s">
        <v>329</v>
      </c>
      <c r="I4160" t="s">
        <v>329</v>
      </c>
      <c r="J4160" t="s">
        <v>329</v>
      </c>
    </row>
    <row r="4161" spans="1:10" x14ac:dyDescent="0.35">
      <c r="A4161" t="s">
        <v>440</v>
      </c>
      <c r="B4161" t="s">
        <v>325</v>
      </c>
      <c r="C4161" t="s">
        <v>346</v>
      </c>
      <c r="D4161" t="s">
        <v>502</v>
      </c>
      <c r="E4161">
        <v>6.7471718655867319</v>
      </c>
      <c r="F4161">
        <v>6.769811651461966</v>
      </c>
      <c r="G4161">
        <v>7.2575599099441224</v>
      </c>
      <c r="H4161">
        <v>7.9856448321081395</v>
      </c>
      <c r="I4161">
        <v>5.5363008387895887</v>
      </c>
      <c r="J4161" t="s">
        <v>329</v>
      </c>
    </row>
    <row r="4162" spans="1:10" x14ac:dyDescent="0.35">
      <c r="A4162" t="s">
        <v>440</v>
      </c>
      <c r="B4162" t="s">
        <v>325</v>
      </c>
      <c r="C4162" t="s">
        <v>313</v>
      </c>
      <c r="D4162" t="s">
        <v>277</v>
      </c>
      <c r="E4162">
        <v>2.8307863255399286</v>
      </c>
      <c r="F4162">
        <v>2.8592265419224527</v>
      </c>
      <c r="G4162">
        <v>2.8191166852307781</v>
      </c>
      <c r="H4162">
        <v>2.7767606410423551</v>
      </c>
      <c r="I4162" t="s">
        <v>329</v>
      </c>
      <c r="J4162" t="s">
        <v>329</v>
      </c>
    </row>
    <row r="4163" spans="1:10" x14ac:dyDescent="0.35">
      <c r="A4163" t="s">
        <v>440</v>
      </c>
      <c r="B4163" t="s">
        <v>325</v>
      </c>
      <c r="C4163" t="s">
        <v>198</v>
      </c>
      <c r="D4163" t="s">
        <v>59</v>
      </c>
      <c r="E4163">
        <v>4.3305815179139966</v>
      </c>
      <c r="F4163">
        <v>3.2631509445676907</v>
      </c>
      <c r="G4163">
        <v>3.1717680112930746</v>
      </c>
      <c r="H4163">
        <v>4.2038274094970971</v>
      </c>
      <c r="I4163">
        <v>3.9300460995064115</v>
      </c>
      <c r="J4163" t="s">
        <v>329</v>
      </c>
    </row>
    <row r="4164" spans="1:10" x14ac:dyDescent="0.35">
      <c r="A4164" t="s">
        <v>440</v>
      </c>
      <c r="B4164" t="s">
        <v>325</v>
      </c>
      <c r="C4164" t="s">
        <v>232</v>
      </c>
      <c r="D4164" t="s">
        <v>215</v>
      </c>
      <c r="E4164">
        <v>69.38822996539848</v>
      </c>
      <c r="F4164">
        <v>71.424791350263177</v>
      </c>
      <c r="G4164">
        <v>73.860944843525331</v>
      </c>
      <c r="H4164">
        <v>72.23197310682275</v>
      </c>
      <c r="I4164">
        <v>74.413360498454978</v>
      </c>
      <c r="J4164" t="s">
        <v>329</v>
      </c>
    </row>
    <row r="4165" spans="1:10" x14ac:dyDescent="0.35">
      <c r="A4165" t="s">
        <v>440</v>
      </c>
      <c r="B4165" t="s">
        <v>325</v>
      </c>
      <c r="C4165" t="s">
        <v>293</v>
      </c>
      <c r="D4165" t="s">
        <v>258</v>
      </c>
      <c r="E4165" t="s">
        <v>329</v>
      </c>
      <c r="F4165" t="s">
        <v>329</v>
      </c>
      <c r="G4165" t="s">
        <v>329</v>
      </c>
      <c r="H4165" t="s">
        <v>329</v>
      </c>
      <c r="I4165" t="s">
        <v>329</v>
      </c>
      <c r="J4165" t="s">
        <v>329</v>
      </c>
    </row>
    <row r="4166" spans="1:10" x14ac:dyDescent="0.35">
      <c r="A4166" t="s">
        <v>440</v>
      </c>
      <c r="B4166" t="s">
        <v>325</v>
      </c>
      <c r="C4166" t="s">
        <v>367</v>
      </c>
      <c r="D4166" t="s">
        <v>0</v>
      </c>
      <c r="E4166">
        <v>1455.833956203488</v>
      </c>
      <c r="F4166">
        <v>1526.3454159896237</v>
      </c>
      <c r="G4166">
        <v>1561.8350938133772</v>
      </c>
      <c r="H4166">
        <v>1528.202530451216</v>
      </c>
      <c r="I4166">
        <v>1540.4911070650985</v>
      </c>
      <c r="J4166" t="s">
        <v>329</v>
      </c>
    </row>
    <row r="4167" spans="1:10" x14ac:dyDescent="0.35">
      <c r="A4167" t="s">
        <v>440</v>
      </c>
      <c r="B4167" t="s">
        <v>325</v>
      </c>
      <c r="C4167" t="s">
        <v>301</v>
      </c>
      <c r="D4167" t="s">
        <v>209</v>
      </c>
      <c r="E4167">
        <v>88.985476179843843</v>
      </c>
      <c r="F4167">
        <v>89.897217096597544</v>
      </c>
      <c r="G4167">
        <v>89.359319136877346</v>
      </c>
      <c r="H4167">
        <v>87.352639380890054</v>
      </c>
      <c r="I4167">
        <v>90.165744264005127</v>
      </c>
      <c r="J4167" t="s">
        <v>329</v>
      </c>
    </row>
    <row r="4168" spans="1:10" x14ac:dyDescent="0.35">
      <c r="A4168" t="s">
        <v>440</v>
      </c>
      <c r="B4168" t="s">
        <v>325</v>
      </c>
      <c r="C4168" t="s">
        <v>516</v>
      </c>
      <c r="D4168" t="s">
        <v>428</v>
      </c>
      <c r="E4168">
        <v>11.577310922168991</v>
      </c>
      <c r="F4168">
        <v>11.833245626897583</v>
      </c>
      <c r="G4168">
        <v>11.60279786468225</v>
      </c>
      <c r="H4168">
        <v>12.222158182919191</v>
      </c>
      <c r="I4168">
        <v>12.114359702118589</v>
      </c>
      <c r="J4168">
        <v>11.804979922204673</v>
      </c>
    </row>
    <row r="4169" spans="1:10" x14ac:dyDescent="0.35">
      <c r="A4169" t="s">
        <v>440</v>
      </c>
      <c r="B4169" t="s">
        <v>325</v>
      </c>
      <c r="C4169" t="s">
        <v>184</v>
      </c>
      <c r="D4169" t="s">
        <v>488</v>
      </c>
      <c r="E4169">
        <v>5427030000</v>
      </c>
      <c r="F4169">
        <v>8478760000</v>
      </c>
      <c r="G4169">
        <v>3358000000</v>
      </c>
      <c r="H4169">
        <v>13586100000</v>
      </c>
      <c r="I4169">
        <v>7745450000</v>
      </c>
      <c r="J4169">
        <v>1578070000</v>
      </c>
    </row>
    <row r="4170" spans="1:10" x14ac:dyDescent="0.35">
      <c r="A4170" t="s">
        <v>440</v>
      </c>
      <c r="B4170" t="s">
        <v>325</v>
      </c>
      <c r="C4170" t="s">
        <v>297</v>
      </c>
      <c r="D4170" t="s">
        <v>14</v>
      </c>
      <c r="E4170" t="s">
        <v>329</v>
      </c>
      <c r="F4170" t="s">
        <v>329</v>
      </c>
      <c r="G4170" t="s">
        <v>329</v>
      </c>
      <c r="H4170" t="s">
        <v>329</v>
      </c>
      <c r="I4170" t="s">
        <v>329</v>
      </c>
      <c r="J4170" t="s">
        <v>329</v>
      </c>
    </row>
    <row r="4171" spans="1:10" x14ac:dyDescent="0.35">
      <c r="A4171" t="s">
        <v>440</v>
      </c>
      <c r="B4171" t="s">
        <v>325</v>
      </c>
      <c r="C4171" t="s">
        <v>431</v>
      </c>
      <c r="D4171" t="s">
        <v>216</v>
      </c>
      <c r="E4171">
        <v>14.351944756551299</v>
      </c>
      <c r="F4171">
        <v>12.7933216110756</v>
      </c>
      <c r="G4171">
        <v>12.835034982268899</v>
      </c>
      <c r="H4171" t="s">
        <v>329</v>
      </c>
      <c r="I4171" t="s">
        <v>329</v>
      </c>
      <c r="J4171" t="s">
        <v>329</v>
      </c>
    </row>
    <row r="4172" spans="1:10" x14ac:dyDescent="0.35">
      <c r="A4172" t="s">
        <v>440</v>
      </c>
      <c r="B4172" t="s">
        <v>325</v>
      </c>
      <c r="C4172" t="s">
        <v>446</v>
      </c>
      <c r="D4172" t="s">
        <v>252</v>
      </c>
      <c r="E4172">
        <v>23.633499864642037</v>
      </c>
      <c r="F4172">
        <v>23.227878483095985</v>
      </c>
      <c r="G4172">
        <v>23.348762684707136</v>
      </c>
      <c r="H4172">
        <v>23.541482438836361</v>
      </c>
      <c r="I4172" t="s">
        <v>329</v>
      </c>
      <c r="J4172" t="s">
        <v>329</v>
      </c>
    </row>
    <row r="4173" spans="1:10" x14ac:dyDescent="0.35">
      <c r="A4173" t="s">
        <v>440</v>
      </c>
      <c r="B4173" t="s">
        <v>325</v>
      </c>
      <c r="C4173" t="s">
        <v>398</v>
      </c>
      <c r="D4173" t="s">
        <v>163</v>
      </c>
      <c r="E4173">
        <v>3.9045150030122224</v>
      </c>
      <c r="F4173">
        <v>4.6992001432554655</v>
      </c>
      <c r="G4173">
        <v>5.2852416293153981</v>
      </c>
      <c r="H4173">
        <v>4.2580953087710496</v>
      </c>
      <c r="I4173">
        <v>3.7619381989604759</v>
      </c>
      <c r="J4173">
        <v>3.0833294235857576</v>
      </c>
    </row>
    <row r="4174" spans="1:10" x14ac:dyDescent="0.35">
      <c r="A4174" t="s">
        <v>440</v>
      </c>
      <c r="B4174" t="s">
        <v>325</v>
      </c>
      <c r="C4174" t="s">
        <v>9</v>
      </c>
      <c r="D4174" t="s">
        <v>457</v>
      </c>
      <c r="E4174">
        <v>8.2598658557450335</v>
      </c>
      <c r="F4174">
        <v>8.4622306098153039</v>
      </c>
      <c r="G4174">
        <v>9.0720953493558518</v>
      </c>
      <c r="H4174">
        <v>8.6075725299638837</v>
      </c>
      <c r="I4174">
        <v>8.5983216392863131</v>
      </c>
      <c r="J4174">
        <v>7.1018564286073644</v>
      </c>
    </row>
    <row r="4175" spans="1:10" x14ac:dyDescent="0.35">
      <c r="A4175" t="s">
        <v>440</v>
      </c>
      <c r="B4175" t="s">
        <v>325</v>
      </c>
      <c r="C4175" t="s">
        <v>5</v>
      </c>
      <c r="D4175" t="s">
        <v>156</v>
      </c>
      <c r="E4175">
        <v>2.0299999999999998</v>
      </c>
      <c r="F4175" t="s">
        <v>329</v>
      </c>
      <c r="G4175">
        <v>2.33</v>
      </c>
      <c r="H4175" t="s">
        <v>329</v>
      </c>
      <c r="I4175">
        <v>1.9</v>
      </c>
      <c r="J4175" t="s">
        <v>329</v>
      </c>
    </row>
    <row r="4176" spans="1:10" x14ac:dyDescent="0.35">
      <c r="A4176" t="s">
        <v>440</v>
      </c>
      <c r="B4176" t="s">
        <v>325</v>
      </c>
      <c r="C4176" t="s">
        <v>69</v>
      </c>
      <c r="D4176" t="s">
        <v>170</v>
      </c>
      <c r="E4176">
        <v>70.715000000000003</v>
      </c>
      <c r="F4176">
        <v>71.281999999999996</v>
      </c>
      <c r="G4176">
        <v>71.834000000000003</v>
      </c>
      <c r="H4176">
        <v>72.37</v>
      </c>
      <c r="I4176">
        <v>72.891000000000005</v>
      </c>
      <c r="J4176">
        <v>73.397000000000006</v>
      </c>
    </row>
    <row r="4177" spans="1:10" x14ac:dyDescent="0.35">
      <c r="A4177" t="s">
        <v>440</v>
      </c>
      <c r="B4177" t="s">
        <v>325</v>
      </c>
      <c r="C4177" t="s">
        <v>91</v>
      </c>
      <c r="D4177" t="s">
        <v>359</v>
      </c>
      <c r="E4177">
        <v>17.414213720884955</v>
      </c>
      <c r="F4177">
        <v>18.181128714361307</v>
      </c>
      <c r="G4177">
        <v>17.390760682550969</v>
      </c>
      <c r="H4177">
        <v>17.304162734623844</v>
      </c>
      <c r="I4177">
        <v>17.778795029315969</v>
      </c>
      <c r="J4177">
        <v>17.643861659395519</v>
      </c>
    </row>
    <row r="4178" spans="1:10" x14ac:dyDescent="0.35">
      <c r="A4178" t="s">
        <v>440</v>
      </c>
      <c r="B4178" t="s">
        <v>325</v>
      </c>
      <c r="C4178" t="s">
        <v>390</v>
      </c>
      <c r="D4178" t="s">
        <v>473</v>
      </c>
      <c r="E4178">
        <v>64.15048240787263</v>
      </c>
      <c r="F4178">
        <v>63.520582649303378</v>
      </c>
      <c r="G4178">
        <v>64.489446972146567</v>
      </c>
      <c r="H4178">
        <v>65.059192573339971</v>
      </c>
      <c r="I4178">
        <v>64.890158852538733</v>
      </c>
      <c r="J4178">
        <v>64.959013219783969</v>
      </c>
    </row>
    <row r="4179" spans="1:10" x14ac:dyDescent="0.35">
      <c r="A4179" t="s">
        <v>440</v>
      </c>
      <c r="B4179" t="s">
        <v>325</v>
      </c>
      <c r="C4179" t="s">
        <v>70</v>
      </c>
      <c r="D4179" t="s">
        <v>447</v>
      </c>
      <c r="E4179">
        <v>9.4572345320359421</v>
      </c>
      <c r="F4179">
        <v>9.007594441445562</v>
      </c>
      <c r="G4179">
        <v>8.8428218468192092</v>
      </c>
      <c r="H4179">
        <v>8.3320926669198734</v>
      </c>
      <c r="I4179">
        <v>8.0093996742227844</v>
      </c>
      <c r="J4179">
        <v>8.5285548161093487</v>
      </c>
    </row>
    <row r="4180" spans="1:10" x14ac:dyDescent="0.35">
      <c r="A4180" t="s">
        <v>440</v>
      </c>
      <c r="B4180" t="s">
        <v>325</v>
      </c>
      <c r="C4180" t="s">
        <v>77</v>
      </c>
      <c r="D4180" t="s">
        <v>426</v>
      </c>
      <c r="E4180">
        <v>8.5664442055299705</v>
      </c>
      <c r="F4180">
        <v>6.4718796711507904</v>
      </c>
      <c r="G4180">
        <v>8.8915699651218301</v>
      </c>
      <c r="H4180">
        <v>7.4930903054768301</v>
      </c>
      <c r="I4180">
        <v>8.8545727136433303</v>
      </c>
      <c r="J4180">
        <v>7.6708536484587997</v>
      </c>
    </row>
    <row r="4181" spans="1:10" x14ac:dyDescent="0.35">
      <c r="A4181" t="s">
        <v>401</v>
      </c>
      <c r="B4181" t="s">
        <v>39</v>
      </c>
      <c r="C4181" t="s">
        <v>97</v>
      </c>
      <c r="D4181" t="s">
        <v>217</v>
      </c>
      <c r="E4181">
        <v>100</v>
      </c>
      <c r="F4181" t="s">
        <v>329</v>
      </c>
      <c r="G4181">
        <v>100</v>
      </c>
      <c r="H4181" t="s">
        <v>329</v>
      </c>
      <c r="I4181" t="s">
        <v>329</v>
      </c>
      <c r="J4181" t="s">
        <v>329</v>
      </c>
    </row>
    <row r="4182" spans="1:10" x14ac:dyDescent="0.35">
      <c r="A4182" t="s">
        <v>401</v>
      </c>
      <c r="B4182" t="s">
        <v>39</v>
      </c>
      <c r="C4182" t="s">
        <v>346</v>
      </c>
      <c r="D4182" t="s">
        <v>502</v>
      </c>
      <c r="E4182">
        <v>0</v>
      </c>
      <c r="F4182">
        <v>0</v>
      </c>
      <c r="G4182">
        <v>0</v>
      </c>
      <c r="H4182">
        <v>0</v>
      </c>
      <c r="I4182" t="s">
        <v>329</v>
      </c>
      <c r="J4182" t="s">
        <v>329</v>
      </c>
    </row>
    <row r="4183" spans="1:10" x14ac:dyDescent="0.35">
      <c r="A4183" t="s">
        <v>401</v>
      </c>
      <c r="B4183" t="s">
        <v>39</v>
      </c>
      <c r="C4183" t="s">
        <v>313</v>
      </c>
      <c r="D4183" t="s">
        <v>277</v>
      </c>
      <c r="E4183">
        <v>2.5254226447016173</v>
      </c>
      <c r="F4183">
        <v>2.5319776950451782</v>
      </c>
      <c r="G4183">
        <v>2.5411385555471453</v>
      </c>
      <c r="H4183">
        <v>2.5472214921668463</v>
      </c>
      <c r="I4183" t="s">
        <v>329</v>
      </c>
      <c r="J4183" t="s">
        <v>329</v>
      </c>
    </row>
    <row r="4184" spans="1:10" x14ac:dyDescent="0.35">
      <c r="A4184" t="s">
        <v>401</v>
      </c>
      <c r="B4184" t="s">
        <v>39</v>
      </c>
      <c r="C4184" t="s">
        <v>198</v>
      </c>
      <c r="D4184" t="s">
        <v>59</v>
      </c>
      <c r="E4184">
        <v>4.6197663403295459E-2</v>
      </c>
      <c r="F4184">
        <v>4.239378274141014E-2</v>
      </c>
      <c r="G4184">
        <v>2.588685446684888E-2</v>
      </c>
      <c r="H4184">
        <v>2.8010771428678048E-2</v>
      </c>
      <c r="I4184" t="s">
        <v>329</v>
      </c>
      <c r="J4184" t="s">
        <v>329</v>
      </c>
    </row>
    <row r="4185" spans="1:10" x14ac:dyDescent="0.35">
      <c r="A4185" t="s">
        <v>401</v>
      </c>
      <c r="B4185" t="s">
        <v>39</v>
      </c>
      <c r="C4185" t="s">
        <v>232</v>
      </c>
      <c r="D4185" t="s">
        <v>215</v>
      </c>
      <c r="E4185">
        <v>-108.27112297791545</v>
      </c>
      <c r="F4185">
        <v>-163.9380685085147</v>
      </c>
      <c r="G4185">
        <v>-165.97783888203199</v>
      </c>
      <c r="H4185">
        <v>-191.44316627423913</v>
      </c>
      <c r="I4185" t="s">
        <v>329</v>
      </c>
      <c r="J4185" t="s">
        <v>329</v>
      </c>
    </row>
    <row r="4186" spans="1:10" x14ac:dyDescent="0.35">
      <c r="A4186" t="s">
        <v>401</v>
      </c>
      <c r="B4186" t="s">
        <v>39</v>
      </c>
      <c r="C4186" t="s">
        <v>293</v>
      </c>
      <c r="D4186" t="s">
        <v>258</v>
      </c>
      <c r="E4186" t="s">
        <v>329</v>
      </c>
      <c r="F4186" t="s">
        <v>329</v>
      </c>
      <c r="G4186" t="s">
        <v>329</v>
      </c>
      <c r="H4186" t="s">
        <v>329</v>
      </c>
      <c r="I4186" t="s">
        <v>329</v>
      </c>
      <c r="J4186" t="s">
        <v>329</v>
      </c>
    </row>
    <row r="4187" spans="1:10" x14ac:dyDescent="0.35">
      <c r="A4187" t="s">
        <v>401</v>
      </c>
      <c r="B4187" t="s">
        <v>39</v>
      </c>
      <c r="C4187" t="s">
        <v>367</v>
      </c>
      <c r="D4187" t="s">
        <v>0</v>
      </c>
      <c r="E4187">
        <v>4499.2369091996325</v>
      </c>
      <c r="F4187">
        <v>4840.8446831909314</v>
      </c>
      <c r="G4187">
        <v>4944.3223883666951</v>
      </c>
      <c r="H4187">
        <v>5011.6192705160684</v>
      </c>
      <c r="I4187" t="s">
        <v>329</v>
      </c>
      <c r="J4187" t="s">
        <v>329</v>
      </c>
    </row>
    <row r="4188" spans="1:10" x14ac:dyDescent="0.35">
      <c r="A4188" t="s">
        <v>401</v>
      </c>
      <c r="B4188" t="s">
        <v>39</v>
      </c>
      <c r="C4188" t="s">
        <v>301</v>
      </c>
      <c r="D4188" t="s">
        <v>209</v>
      </c>
      <c r="E4188" t="s">
        <v>329</v>
      </c>
      <c r="F4188" t="s">
        <v>329</v>
      </c>
      <c r="G4188" t="s">
        <v>329</v>
      </c>
      <c r="H4188" t="s">
        <v>329</v>
      </c>
      <c r="I4188" t="s">
        <v>329</v>
      </c>
      <c r="J4188" t="s">
        <v>329</v>
      </c>
    </row>
    <row r="4189" spans="1:10" x14ac:dyDescent="0.35">
      <c r="A4189" t="s">
        <v>401</v>
      </c>
      <c r="B4189" t="s">
        <v>39</v>
      </c>
      <c r="C4189" t="s">
        <v>516</v>
      </c>
      <c r="D4189" t="s">
        <v>428</v>
      </c>
      <c r="E4189">
        <v>2.2296197480213649</v>
      </c>
      <c r="F4189">
        <v>2.3507197715573414</v>
      </c>
      <c r="G4189">
        <v>2.5238949433729392</v>
      </c>
      <c r="H4189">
        <v>2.7105061440139595</v>
      </c>
      <c r="I4189">
        <v>2.9288653077743403</v>
      </c>
      <c r="J4189" t="s">
        <v>329</v>
      </c>
    </row>
    <row r="4190" spans="1:10" x14ac:dyDescent="0.35">
      <c r="A4190" t="s">
        <v>401</v>
      </c>
      <c r="B4190" t="s">
        <v>39</v>
      </c>
      <c r="C4190" t="s">
        <v>184</v>
      </c>
      <c r="D4190" t="s">
        <v>488</v>
      </c>
      <c r="E4190" t="s">
        <v>329</v>
      </c>
      <c r="F4190" t="s">
        <v>329</v>
      </c>
      <c r="G4190" t="s">
        <v>329</v>
      </c>
      <c r="H4190" t="s">
        <v>329</v>
      </c>
      <c r="I4190" t="s">
        <v>329</v>
      </c>
      <c r="J4190" t="s">
        <v>329</v>
      </c>
    </row>
    <row r="4191" spans="1:10" x14ac:dyDescent="0.35">
      <c r="A4191" t="s">
        <v>401</v>
      </c>
      <c r="B4191" t="s">
        <v>39</v>
      </c>
      <c r="C4191" t="s">
        <v>297</v>
      </c>
      <c r="D4191" t="s">
        <v>14</v>
      </c>
      <c r="E4191" t="s">
        <v>329</v>
      </c>
      <c r="F4191" t="s">
        <v>329</v>
      </c>
      <c r="G4191" t="s">
        <v>329</v>
      </c>
      <c r="H4191" t="s">
        <v>329</v>
      </c>
      <c r="I4191" t="s">
        <v>329</v>
      </c>
      <c r="J4191" t="s">
        <v>329</v>
      </c>
    </row>
    <row r="4192" spans="1:10" x14ac:dyDescent="0.35">
      <c r="A4192" t="s">
        <v>401</v>
      </c>
      <c r="B4192" t="s">
        <v>39</v>
      </c>
      <c r="C4192" t="s">
        <v>431</v>
      </c>
      <c r="D4192" t="s">
        <v>216</v>
      </c>
      <c r="E4192" t="s">
        <v>329</v>
      </c>
      <c r="F4192" t="s">
        <v>329</v>
      </c>
      <c r="G4192" t="s">
        <v>329</v>
      </c>
      <c r="H4192" t="s">
        <v>329</v>
      </c>
      <c r="I4192" t="s">
        <v>329</v>
      </c>
      <c r="J4192" t="s">
        <v>329</v>
      </c>
    </row>
    <row r="4193" spans="1:10" x14ac:dyDescent="0.35">
      <c r="A4193" t="s">
        <v>401</v>
      </c>
      <c r="B4193" t="s">
        <v>39</v>
      </c>
      <c r="C4193" t="s">
        <v>446</v>
      </c>
      <c r="D4193" t="s">
        <v>252</v>
      </c>
      <c r="E4193">
        <v>29.674198297382066</v>
      </c>
      <c r="F4193">
        <v>28.583982658620894</v>
      </c>
      <c r="G4193">
        <v>28.785827127059356</v>
      </c>
      <c r="H4193">
        <v>28.752329788400395</v>
      </c>
      <c r="I4193" t="s">
        <v>329</v>
      </c>
      <c r="J4193" t="s">
        <v>329</v>
      </c>
    </row>
    <row r="4194" spans="1:10" x14ac:dyDescent="0.35">
      <c r="A4194" t="s">
        <v>401</v>
      </c>
      <c r="B4194" t="s">
        <v>39</v>
      </c>
      <c r="C4194" t="s">
        <v>398</v>
      </c>
      <c r="D4194" t="s">
        <v>163</v>
      </c>
      <c r="E4194" t="s">
        <v>329</v>
      </c>
      <c r="F4194" t="s">
        <v>329</v>
      </c>
      <c r="G4194" t="s">
        <v>329</v>
      </c>
      <c r="H4194" t="s">
        <v>329</v>
      </c>
      <c r="I4194" t="s">
        <v>329</v>
      </c>
      <c r="J4194" t="s">
        <v>329</v>
      </c>
    </row>
    <row r="4195" spans="1:10" x14ac:dyDescent="0.35">
      <c r="A4195" t="s">
        <v>401</v>
      </c>
      <c r="B4195" t="s">
        <v>39</v>
      </c>
      <c r="C4195" t="s">
        <v>9</v>
      </c>
      <c r="D4195" t="s">
        <v>457</v>
      </c>
      <c r="E4195" t="s">
        <v>329</v>
      </c>
      <c r="F4195" t="s">
        <v>329</v>
      </c>
      <c r="G4195" t="s">
        <v>329</v>
      </c>
      <c r="H4195" t="s">
        <v>329</v>
      </c>
      <c r="I4195" t="s">
        <v>329</v>
      </c>
      <c r="J4195" t="s">
        <v>329</v>
      </c>
    </row>
    <row r="4196" spans="1:10" x14ac:dyDescent="0.35">
      <c r="A4196" t="s">
        <v>401</v>
      </c>
      <c r="B4196" t="s">
        <v>39</v>
      </c>
      <c r="C4196" t="s">
        <v>5</v>
      </c>
      <c r="D4196" t="s">
        <v>156</v>
      </c>
      <c r="E4196">
        <v>0.2</v>
      </c>
      <c r="F4196" t="s">
        <v>329</v>
      </c>
      <c r="G4196">
        <v>0.2</v>
      </c>
      <c r="H4196" t="s">
        <v>329</v>
      </c>
      <c r="I4196">
        <v>0.2</v>
      </c>
      <c r="J4196" t="s">
        <v>329</v>
      </c>
    </row>
    <row r="4197" spans="1:10" x14ac:dyDescent="0.35">
      <c r="A4197" t="s">
        <v>401</v>
      </c>
      <c r="B4197" t="s">
        <v>39</v>
      </c>
      <c r="C4197" t="s">
        <v>69</v>
      </c>
      <c r="D4197" t="s">
        <v>170</v>
      </c>
      <c r="E4197">
        <v>48.402000000000001</v>
      </c>
      <c r="F4197">
        <v>48.707000000000001</v>
      </c>
      <c r="G4197">
        <v>49.023000000000003</v>
      </c>
      <c r="H4197">
        <v>49.35</v>
      </c>
      <c r="I4197">
        <v>49.688000000000002</v>
      </c>
      <c r="J4197">
        <v>50.036999999999999</v>
      </c>
    </row>
    <row r="4198" spans="1:10" x14ac:dyDescent="0.35">
      <c r="A4198" t="s">
        <v>401</v>
      </c>
      <c r="B4198" t="s">
        <v>39</v>
      </c>
      <c r="C4198" t="s">
        <v>91</v>
      </c>
      <c r="D4198" t="s">
        <v>359</v>
      </c>
      <c r="E4198" t="s">
        <v>329</v>
      </c>
      <c r="F4198" t="s">
        <v>329</v>
      </c>
      <c r="G4198" t="s">
        <v>329</v>
      </c>
      <c r="H4198" t="s">
        <v>329</v>
      </c>
      <c r="I4198" t="s">
        <v>329</v>
      </c>
      <c r="J4198" t="s">
        <v>329</v>
      </c>
    </row>
    <row r="4199" spans="1:10" x14ac:dyDescent="0.35">
      <c r="A4199" t="s">
        <v>401</v>
      </c>
      <c r="B4199" t="s">
        <v>39</v>
      </c>
      <c r="C4199" t="s">
        <v>390</v>
      </c>
      <c r="D4199" t="s">
        <v>473</v>
      </c>
      <c r="E4199">
        <v>28.538727339913557</v>
      </c>
      <c r="F4199" t="s">
        <v>329</v>
      </c>
      <c r="G4199" t="s">
        <v>329</v>
      </c>
      <c r="H4199" t="s">
        <v>329</v>
      </c>
      <c r="I4199" t="s">
        <v>329</v>
      </c>
      <c r="J4199" t="s">
        <v>329</v>
      </c>
    </row>
    <row r="4200" spans="1:10" x14ac:dyDescent="0.35">
      <c r="A4200" t="s">
        <v>401</v>
      </c>
      <c r="B4200" t="s">
        <v>39</v>
      </c>
      <c r="C4200" t="s">
        <v>70</v>
      </c>
      <c r="D4200" t="s">
        <v>447</v>
      </c>
      <c r="E4200">
        <v>11.499786783649071</v>
      </c>
      <c r="F4200" t="s">
        <v>329</v>
      </c>
      <c r="G4200" t="s">
        <v>329</v>
      </c>
      <c r="H4200" t="s">
        <v>329</v>
      </c>
      <c r="I4200" t="s">
        <v>329</v>
      </c>
      <c r="J4200" t="s">
        <v>329</v>
      </c>
    </row>
    <row r="4201" spans="1:10" x14ac:dyDescent="0.35">
      <c r="A4201" t="s">
        <v>401</v>
      </c>
      <c r="B4201" t="s">
        <v>39</v>
      </c>
      <c r="C4201" t="s">
        <v>77</v>
      </c>
      <c r="D4201" t="s">
        <v>426</v>
      </c>
      <c r="E4201" t="s">
        <v>329</v>
      </c>
      <c r="F4201" t="s">
        <v>329</v>
      </c>
      <c r="G4201" t="s">
        <v>329</v>
      </c>
      <c r="H4201" t="s">
        <v>329</v>
      </c>
      <c r="I4201" t="s">
        <v>329</v>
      </c>
      <c r="J4201" t="s">
        <v>329</v>
      </c>
    </row>
    <row r="4202" spans="1:10" x14ac:dyDescent="0.35">
      <c r="A4202" t="s">
        <v>504</v>
      </c>
      <c r="B4202" t="s">
        <v>497</v>
      </c>
      <c r="C4202" t="s">
        <v>97</v>
      </c>
      <c r="D4202" t="s">
        <v>217</v>
      </c>
      <c r="E4202">
        <v>87.873279999999994</v>
      </c>
      <c r="F4202" t="s">
        <v>329</v>
      </c>
      <c r="G4202">
        <v>90.875439999999998</v>
      </c>
      <c r="H4202" t="s">
        <v>329</v>
      </c>
      <c r="I4202" t="s">
        <v>329</v>
      </c>
      <c r="J4202" t="s">
        <v>329</v>
      </c>
    </row>
    <row r="4203" spans="1:10" x14ac:dyDescent="0.35">
      <c r="A4203" t="s">
        <v>504</v>
      </c>
      <c r="B4203" t="s">
        <v>497</v>
      </c>
      <c r="C4203" t="s">
        <v>346</v>
      </c>
      <c r="D4203" t="s">
        <v>502</v>
      </c>
      <c r="E4203" t="s">
        <v>329</v>
      </c>
      <c r="F4203" t="s">
        <v>329</v>
      </c>
      <c r="G4203" t="s">
        <v>329</v>
      </c>
      <c r="H4203" t="s">
        <v>329</v>
      </c>
      <c r="I4203" t="s">
        <v>329</v>
      </c>
      <c r="J4203" t="s">
        <v>329</v>
      </c>
    </row>
    <row r="4204" spans="1:10" x14ac:dyDescent="0.35">
      <c r="A4204" t="s">
        <v>504</v>
      </c>
      <c r="B4204" t="s">
        <v>497</v>
      </c>
      <c r="C4204" t="s">
        <v>313</v>
      </c>
      <c r="D4204" t="s">
        <v>277</v>
      </c>
      <c r="E4204" t="s">
        <v>329</v>
      </c>
      <c r="F4204" t="s">
        <v>329</v>
      </c>
      <c r="G4204" t="s">
        <v>329</v>
      </c>
      <c r="H4204" t="s">
        <v>329</v>
      </c>
      <c r="I4204" t="s">
        <v>329</v>
      </c>
      <c r="J4204" t="s">
        <v>329</v>
      </c>
    </row>
    <row r="4205" spans="1:10" x14ac:dyDescent="0.35">
      <c r="A4205" t="s">
        <v>504</v>
      </c>
      <c r="B4205" t="s">
        <v>497</v>
      </c>
      <c r="C4205" t="s">
        <v>198</v>
      </c>
      <c r="D4205" t="s">
        <v>59</v>
      </c>
      <c r="E4205" t="s">
        <v>329</v>
      </c>
      <c r="F4205" t="s">
        <v>329</v>
      </c>
      <c r="G4205" t="s">
        <v>329</v>
      </c>
      <c r="H4205" t="s">
        <v>329</v>
      </c>
      <c r="I4205" t="s">
        <v>329</v>
      </c>
      <c r="J4205" t="s">
        <v>329</v>
      </c>
    </row>
    <row r="4206" spans="1:10" x14ac:dyDescent="0.35">
      <c r="A4206" t="s">
        <v>504</v>
      </c>
      <c r="B4206" t="s">
        <v>497</v>
      </c>
      <c r="C4206" t="s">
        <v>232</v>
      </c>
      <c r="D4206" t="s">
        <v>215</v>
      </c>
      <c r="E4206" t="s">
        <v>329</v>
      </c>
      <c r="F4206" t="s">
        <v>329</v>
      </c>
      <c r="G4206" t="s">
        <v>329</v>
      </c>
      <c r="H4206" t="s">
        <v>329</v>
      </c>
      <c r="I4206" t="s">
        <v>329</v>
      </c>
      <c r="J4206" t="s">
        <v>329</v>
      </c>
    </row>
    <row r="4207" spans="1:10" x14ac:dyDescent="0.35">
      <c r="A4207" t="s">
        <v>504</v>
      </c>
      <c r="B4207" t="s">
        <v>497</v>
      </c>
      <c r="C4207" t="s">
        <v>293</v>
      </c>
      <c r="D4207" t="s">
        <v>258</v>
      </c>
      <c r="E4207" t="s">
        <v>329</v>
      </c>
      <c r="F4207" t="s">
        <v>329</v>
      </c>
      <c r="G4207" t="s">
        <v>329</v>
      </c>
      <c r="H4207" t="s">
        <v>329</v>
      </c>
      <c r="I4207" t="s">
        <v>329</v>
      </c>
      <c r="J4207" t="s">
        <v>329</v>
      </c>
    </row>
    <row r="4208" spans="1:10" x14ac:dyDescent="0.35">
      <c r="A4208" t="s">
        <v>504</v>
      </c>
      <c r="B4208" t="s">
        <v>497</v>
      </c>
      <c r="C4208" t="s">
        <v>367</v>
      </c>
      <c r="D4208" t="s">
        <v>0</v>
      </c>
      <c r="E4208" t="s">
        <v>329</v>
      </c>
      <c r="F4208" t="s">
        <v>329</v>
      </c>
      <c r="G4208" t="s">
        <v>329</v>
      </c>
      <c r="H4208" t="s">
        <v>329</v>
      </c>
      <c r="I4208" t="s">
        <v>329</v>
      </c>
      <c r="J4208" t="s">
        <v>329</v>
      </c>
    </row>
    <row r="4209" spans="1:10" x14ac:dyDescent="0.35">
      <c r="A4209" t="s">
        <v>504</v>
      </c>
      <c r="B4209" t="s">
        <v>497</v>
      </c>
      <c r="C4209" t="s">
        <v>301</v>
      </c>
      <c r="D4209" t="s">
        <v>209</v>
      </c>
      <c r="E4209" t="s">
        <v>329</v>
      </c>
      <c r="F4209" t="s">
        <v>329</v>
      </c>
      <c r="G4209" t="s">
        <v>329</v>
      </c>
      <c r="H4209" t="s">
        <v>329</v>
      </c>
      <c r="I4209" t="s">
        <v>329</v>
      </c>
      <c r="J4209" t="s">
        <v>329</v>
      </c>
    </row>
    <row r="4210" spans="1:10" x14ac:dyDescent="0.35">
      <c r="A4210" t="s">
        <v>504</v>
      </c>
      <c r="B4210" t="s">
        <v>497</v>
      </c>
      <c r="C4210" t="s">
        <v>516</v>
      </c>
      <c r="D4210" t="s">
        <v>428</v>
      </c>
      <c r="E4210" t="s">
        <v>329</v>
      </c>
      <c r="F4210" t="s">
        <v>329</v>
      </c>
      <c r="G4210" t="s">
        <v>329</v>
      </c>
      <c r="H4210" t="s">
        <v>329</v>
      </c>
      <c r="I4210" t="s">
        <v>329</v>
      </c>
      <c r="J4210" t="s">
        <v>329</v>
      </c>
    </row>
    <row r="4211" spans="1:10" x14ac:dyDescent="0.35">
      <c r="A4211" t="s">
        <v>504</v>
      </c>
      <c r="B4211" t="s">
        <v>497</v>
      </c>
      <c r="C4211" t="s">
        <v>184</v>
      </c>
      <c r="D4211" t="s">
        <v>488</v>
      </c>
      <c r="E4211" t="s">
        <v>329</v>
      </c>
      <c r="F4211" t="s">
        <v>329</v>
      </c>
      <c r="G4211" t="s">
        <v>329</v>
      </c>
      <c r="H4211" t="s">
        <v>329</v>
      </c>
      <c r="I4211" t="s">
        <v>329</v>
      </c>
      <c r="J4211" t="s">
        <v>329</v>
      </c>
    </row>
    <row r="4212" spans="1:10" x14ac:dyDescent="0.35">
      <c r="A4212" t="s">
        <v>504</v>
      </c>
      <c r="B4212" t="s">
        <v>497</v>
      </c>
      <c r="C4212" t="s">
        <v>297</v>
      </c>
      <c r="D4212" t="s">
        <v>14</v>
      </c>
      <c r="E4212" t="s">
        <v>329</v>
      </c>
      <c r="F4212" t="s">
        <v>329</v>
      </c>
      <c r="G4212" t="s">
        <v>329</v>
      </c>
      <c r="H4212" t="s">
        <v>329</v>
      </c>
      <c r="I4212" t="s">
        <v>329</v>
      </c>
      <c r="J4212" t="s">
        <v>329</v>
      </c>
    </row>
    <row r="4213" spans="1:10" x14ac:dyDescent="0.35">
      <c r="A4213" t="s">
        <v>504</v>
      </c>
      <c r="B4213" t="s">
        <v>497</v>
      </c>
      <c r="C4213" t="s">
        <v>431</v>
      </c>
      <c r="D4213" t="s">
        <v>216</v>
      </c>
      <c r="E4213">
        <v>0.51799891400542597</v>
      </c>
      <c r="F4213">
        <v>0.53216541148341101</v>
      </c>
      <c r="G4213" t="s">
        <v>329</v>
      </c>
      <c r="H4213" t="s">
        <v>329</v>
      </c>
      <c r="I4213" t="s">
        <v>329</v>
      </c>
      <c r="J4213" t="s">
        <v>329</v>
      </c>
    </row>
    <row r="4214" spans="1:10" x14ac:dyDescent="0.35">
      <c r="A4214" t="s">
        <v>504</v>
      </c>
      <c r="B4214" t="s">
        <v>497</v>
      </c>
      <c r="C4214" t="s">
        <v>446</v>
      </c>
      <c r="D4214" t="s">
        <v>252</v>
      </c>
      <c r="E4214">
        <v>100</v>
      </c>
      <c r="F4214">
        <v>100</v>
      </c>
      <c r="G4214">
        <v>100</v>
      </c>
      <c r="H4214">
        <v>100</v>
      </c>
      <c r="I4214" t="s">
        <v>329</v>
      </c>
      <c r="J4214" t="s">
        <v>329</v>
      </c>
    </row>
    <row r="4215" spans="1:10" x14ac:dyDescent="0.35">
      <c r="A4215" t="s">
        <v>504</v>
      </c>
      <c r="B4215" t="s">
        <v>497</v>
      </c>
      <c r="C4215" t="s">
        <v>398</v>
      </c>
      <c r="D4215" t="s">
        <v>163</v>
      </c>
      <c r="E4215" t="s">
        <v>329</v>
      </c>
      <c r="F4215">
        <v>2.1798720227606767E-2</v>
      </c>
      <c r="G4215">
        <v>5.6972533659863156E-2</v>
      </c>
      <c r="H4215" t="s">
        <v>329</v>
      </c>
      <c r="I4215" t="s">
        <v>329</v>
      </c>
      <c r="J4215" t="s">
        <v>329</v>
      </c>
    </row>
    <row r="4216" spans="1:10" x14ac:dyDescent="0.35">
      <c r="A4216" t="s">
        <v>504</v>
      </c>
      <c r="B4216" t="s">
        <v>497</v>
      </c>
      <c r="C4216" t="s">
        <v>9</v>
      </c>
      <c r="D4216" t="s">
        <v>457</v>
      </c>
      <c r="E4216" t="s">
        <v>329</v>
      </c>
      <c r="F4216">
        <v>28.872386865254928</v>
      </c>
      <c r="G4216">
        <v>28.254590367529403</v>
      </c>
      <c r="H4216" t="s">
        <v>329</v>
      </c>
      <c r="I4216" t="s">
        <v>329</v>
      </c>
      <c r="J4216" t="s">
        <v>329</v>
      </c>
    </row>
    <row r="4217" spans="1:10" x14ac:dyDescent="0.35">
      <c r="A4217" t="s">
        <v>504</v>
      </c>
      <c r="B4217" t="s">
        <v>497</v>
      </c>
      <c r="C4217" t="s">
        <v>5</v>
      </c>
      <c r="D4217" t="s">
        <v>156</v>
      </c>
      <c r="E4217" t="s">
        <v>329</v>
      </c>
      <c r="F4217" t="s">
        <v>329</v>
      </c>
      <c r="G4217" t="s">
        <v>329</v>
      </c>
      <c r="H4217" t="s">
        <v>329</v>
      </c>
      <c r="I4217" t="s">
        <v>329</v>
      </c>
      <c r="J4217" t="s">
        <v>329</v>
      </c>
    </row>
    <row r="4218" spans="1:10" x14ac:dyDescent="0.35">
      <c r="A4218" t="s">
        <v>504</v>
      </c>
      <c r="B4218" t="s">
        <v>497</v>
      </c>
      <c r="C4218" t="s">
        <v>69</v>
      </c>
      <c r="D4218" t="s">
        <v>170</v>
      </c>
      <c r="E4218">
        <v>90.227999999999994</v>
      </c>
      <c r="F4218">
        <v>90.668000000000006</v>
      </c>
      <c r="G4218">
        <v>91.09</v>
      </c>
      <c r="H4218">
        <v>91.481999999999999</v>
      </c>
      <c r="I4218">
        <v>91.846999999999994</v>
      </c>
      <c r="J4218">
        <v>92.186000000000007</v>
      </c>
    </row>
    <row r="4219" spans="1:10" x14ac:dyDescent="0.35">
      <c r="A4219" t="s">
        <v>504</v>
      </c>
      <c r="B4219" t="s">
        <v>497</v>
      </c>
      <c r="C4219" t="s">
        <v>91</v>
      </c>
      <c r="D4219" t="s">
        <v>359</v>
      </c>
      <c r="E4219" t="s">
        <v>329</v>
      </c>
      <c r="F4219" t="s">
        <v>329</v>
      </c>
      <c r="G4219" t="s">
        <v>329</v>
      </c>
      <c r="H4219" t="s">
        <v>329</v>
      </c>
      <c r="I4219" t="s">
        <v>329</v>
      </c>
      <c r="J4219" t="s">
        <v>329</v>
      </c>
    </row>
    <row r="4220" spans="1:10" x14ac:dyDescent="0.35">
      <c r="A4220" t="s">
        <v>504</v>
      </c>
      <c r="B4220" t="s">
        <v>497</v>
      </c>
      <c r="C4220" t="s">
        <v>390</v>
      </c>
      <c r="D4220" t="s">
        <v>473</v>
      </c>
      <c r="E4220" t="s">
        <v>329</v>
      </c>
      <c r="F4220" t="s">
        <v>329</v>
      </c>
      <c r="G4220" t="s">
        <v>329</v>
      </c>
      <c r="H4220" t="s">
        <v>329</v>
      </c>
      <c r="I4220" t="s">
        <v>329</v>
      </c>
      <c r="J4220" t="s">
        <v>329</v>
      </c>
    </row>
    <row r="4221" spans="1:10" x14ac:dyDescent="0.35">
      <c r="A4221" t="s">
        <v>504</v>
      </c>
      <c r="B4221" t="s">
        <v>497</v>
      </c>
      <c r="C4221" t="s">
        <v>70</v>
      </c>
      <c r="D4221" t="s">
        <v>447</v>
      </c>
      <c r="E4221" t="s">
        <v>329</v>
      </c>
      <c r="F4221" t="s">
        <v>329</v>
      </c>
      <c r="G4221" t="s">
        <v>329</v>
      </c>
      <c r="H4221" t="s">
        <v>329</v>
      </c>
      <c r="I4221" t="s">
        <v>329</v>
      </c>
      <c r="J4221" t="s">
        <v>329</v>
      </c>
    </row>
    <row r="4222" spans="1:10" x14ac:dyDescent="0.35">
      <c r="A4222" t="s">
        <v>504</v>
      </c>
      <c r="B4222" t="s">
        <v>497</v>
      </c>
      <c r="C4222" t="s">
        <v>77</v>
      </c>
      <c r="D4222" t="s">
        <v>426</v>
      </c>
      <c r="E4222" t="s">
        <v>329</v>
      </c>
      <c r="F4222" t="s">
        <v>329</v>
      </c>
      <c r="G4222" t="s">
        <v>329</v>
      </c>
      <c r="H4222" t="s">
        <v>329</v>
      </c>
      <c r="I4222" t="s">
        <v>329</v>
      </c>
      <c r="J4222" t="s">
        <v>329</v>
      </c>
    </row>
    <row r="4223" spans="1:10" x14ac:dyDescent="0.35">
      <c r="A4223" t="s">
        <v>114</v>
      </c>
      <c r="B4223" t="s">
        <v>521</v>
      </c>
      <c r="C4223" t="s">
        <v>97</v>
      </c>
      <c r="D4223" t="s">
        <v>217</v>
      </c>
      <c r="E4223">
        <v>41</v>
      </c>
      <c r="F4223" t="s">
        <v>329</v>
      </c>
      <c r="G4223">
        <v>44.562559999999998</v>
      </c>
      <c r="H4223" t="s">
        <v>329</v>
      </c>
      <c r="I4223" t="s">
        <v>329</v>
      </c>
      <c r="J4223" t="s">
        <v>329</v>
      </c>
    </row>
    <row r="4224" spans="1:10" x14ac:dyDescent="0.35">
      <c r="A4224" t="s">
        <v>114</v>
      </c>
      <c r="B4224" t="s">
        <v>521</v>
      </c>
      <c r="C4224" t="s">
        <v>346</v>
      </c>
      <c r="D4224" t="s">
        <v>502</v>
      </c>
      <c r="E4224" t="s">
        <v>329</v>
      </c>
      <c r="F4224" t="s">
        <v>329</v>
      </c>
      <c r="G4224" t="s">
        <v>329</v>
      </c>
      <c r="H4224" t="s">
        <v>329</v>
      </c>
      <c r="I4224" t="s">
        <v>329</v>
      </c>
      <c r="J4224" t="s">
        <v>329</v>
      </c>
    </row>
    <row r="4225" spans="1:10" x14ac:dyDescent="0.35">
      <c r="A4225" t="s">
        <v>114</v>
      </c>
      <c r="B4225" t="s">
        <v>521</v>
      </c>
      <c r="C4225" t="s">
        <v>313</v>
      </c>
      <c r="D4225" t="s">
        <v>277</v>
      </c>
      <c r="E4225" t="s">
        <v>329</v>
      </c>
      <c r="F4225" t="s">
        <v>329</v>
      </c>
      <c r="G4225" t="s">
        <v>329</v>
      </c>
      <c r="H4225" t="s">
        <v>329</v>
      </c>
      <c r="I4225" t="s">
        <v>329</v>
      </c>
      <c r="J4225" t="s">
        <v>329</v>
      </c>
    </row>
    <row r="4226" spans="1:10" x14ac:dyDescent="0.35">
      <c r="A4226" t="s">
        <v>114</v>
      </c>
      <c r="B4226" t="s">
        <v>521</v>
      </c>
      <c r="C4226" t="s">
        <v>198</v>
      </c>
      <c r="D4226" t="s">
        <v>59</v>
      </c>
      <c r="E4226" t="s">
        <v>329</v>
      </c>
      <c r="F4226" t="s">
        <v>329</v>
      </c>
      <c r="G4226" t="s">
        <v>329</v>
      </c>
      <c r="H4226" t="s">
        <v>329</v>
      </c>
      <c r="I4226" t="s">
        <v>329</v>
      </c>
      <c r="J4226" t="s">
        <v>329</v>
      </c>
    </row>
    <row r="4227" spans="1:10" x14ac:dyDescent="0.35">
      <c r="A4227" t="s">
        <v>114</v>
      </c>
      <c r="B4227" t="s">
        <v>521</v>
      </c>
      <c r="C4227" t="s">
        <v>232</v>
      </c>
      <c r="D4227" t="s">
        <v>215</v>
      </c>
      <c r="E4227" t="s">
        <v>329</v>
      </c>
      <c r="F4227" t="s">
        <v>329</v>
      </c>
      <c r="G4227" t="s">
        <v>329</v>
      </c>
      <c r="H4227" t="s">
        <v>329</v>
      </c>
      <c r="I4227" t="s">
        <v>329</v>
      </c>
      <c r="J4227" t="s">
        <v>329</v>
      </c>
    </row>
    <row r="4228" spans="1:10" x14ac:dyDescent="0.35">
      <c r="A4228" t="s">
        <v>114</v>
      </c>
      <c r="B4228" t="s">
        <v>521</v>
      </c>
      <c r="C4228" t="s">
        <v>293</v>
      </c>
      <c r="D4228" t="s">
        <v>258</v>
      </c>
      <c r="E4228" t="s">
        <v>329</v>
      </c>
      <c r="F4228" t="s">
        <v>329</v>
      </c>
      <c r="G4228" t="s">
        <v>329</v>
      </c>
      <c r="H4228" t="s">
        <v>329</v>
      </c>
      <c r="I4228" t="s">
        <v>329</v>
      </c>
      <c r="J4228" t="s">
        <v>329</v>
      </c>
    </row>
    <row r="4229" spans="1:10" x14ac:dyDescent="0.35">
      <c r="A4229" t="s">
        <v>114</v>
      </c>
      <c r="B4229" t="s">
        <v>521</v>
      </c>
      <c r="C4229" t="s">
        <v>367</v>
      </c>
      <c r="D4229" t="s">
        <v>0</v>
      </c>
      <c r="E4229" t="s">
        <v>329</v>
      </c>
      <c r="F4229" t="s">
        <v>329</v>
      </c>
      <c r="G4229" t="s">
        <v>329</v>
      </c>
      <c r="H4229" t="s">
        <v>329</v>
      </c>
      <c r="I4229" t="s">
        <v>329</v>
      </c>
      <c r="J4229" t="s">
        <v>329</v>
      </c>
    </row>
    <row r="4230" spans="1:10" x14ac:dyDescent="0.35">
      <c r="A4230" t="s">
        <v>114</v>
      </c>
      <c r="B4230" t="s">
        <v>521</v>
      </c>
      <c r="C4230" t="s">
        <v>301</v>
      </c>
      <c r="D4230" t="s">
        <v>209</v>
      </c>
      <c r="E4230" t="s">
        <v>329</v>
      </c>
      <c r="F4230" t="s">
        <v>329</v>
      </c>
      <c r="G4230" t="s">
        <v>329</v>
      </c>
      <c r="H4230" t="s">
        <v>329</v>
      </c>
      <c r="I4230" t="s">
        <v>329</v>
      </c>
      <c r="J4230" t="s">
        <v>329</v>
      </c>
    </row>
    <row r="4231" spans="1:10" x14ac:dyDescent="0.35">
      <c r="A4231" t="s">
        <v>114</v>
      </c>
      <c r="B4231" t="s">
        <v>521</v>
      </c>
      <c r="C4231" t="s">
        <v>516</v>
      </c>
      <c r="D4231" t="s">
        <v>428</v>
      </c>
      <c r="E4231" t="s">
        <v>329</v>
      </c>
      <c r="F4231" t="s">
        <v>329</v>
      </c>
      <c r="G4231" t="s">
        <v>329</v>
      </c>
      <c r="H4231" t="s">
        <v>329</v>
      </c>
      <c r="I4231" t="s">
        <v>329</v>
      </c>
      <c r="J4231" t="s">
        <v>329</v>
      </c>
    </row>
    <row r="4232" spans="1:10" x14ac:dyDescent="0.35">
      <c r="A4232" t="s">
        <v>114</v>
      </c>
      <c r="B4232" t="s">
        <v>521</v>
      </c>
      <c r="C4232" t="s">
        <v>184</v>
      </c>
      <c r="D4232" t="s">
        <v>488</v>
      </c>
      <c r="E4232" t="s">
        <v>329</v>
      </c>
      <c r="F4232" t="s">
        <v>329</v>
      </c>
      <c r="G4232" t="s">
        <v>329</v>
      </c>
      <c r="H4232" t="s">
        <v>329</v>
      </c>
      <c r="I4232" t="s">
        <v>329</v>
      </c>
      <c r="J4232" t="s">
        <v>329</v>
      </c>
    </row>
    <row r="4233" spans="1:10" x14ac:dyDescent="0.35">
      <c r="A4233" t="s">
        <v>114</v>
      </c>
      <c r="B4233" t="s">
        <v>521</v>
      </c>
      <c r="C4233" t="s">
        <v>297</v>
      </c>
      <c r="D4233" t="s">
        <v>14</v>
      </c>
      <c r="E4233" t="s">
        <v>329</v>
      </c>
      <c r="F4233" t="s">
        <v>329</v>
      </c>
      <c r="G4233" t="s">
        <v>329</v>
      </c>
      <c r="H4233" t="s">
        <v>329</v>
      </c>
      <c r="I4233" t="s">
        <v>329</v>
      </c>
      <c r="J4233" t="s">
        <v>329</v>
      </c>
    </row>
    <row r="4234" spans="1:10" x14ac:dyDescent="0.35">
      <c r="A4234" t="s">
        <v>114</v>
      </c>
      <c r="B4234" t="s">
        <v>521</v>
      </c>
      <c r="C4234" t="s">
        <v>431</v>
      </c>
      <c r="D4234" t="s">
        <v>216</v>
      </c>
      <c r="E4234" t="s">
        <v>329</v>
      </c>
      <c r="F4234" t="s">
        <v>329</v>
      </c>
      <c r="G4234" t="s">
        <v>329</v>
      </c>
      <c r="H4234" t="s">
        <v>329</v>
      </c>
      <c r="I4234" t="s">
        <v>329</v>
      </c>
      <c r="J4234" t="s">
        <v>329</v>
      </c>
    </row>
    <row r="4235" spans="1:10" x14ac:dyDescent="0.35">
      <c r="A4235" t="s">
        <v>114</v>
      </c>
      <c r="B4235" t="s">
        <v>521</v>
      </c>
      <c r="C4235" t="s">
        <v>446</v>
      </c>
      <c r="D4235" t="s">
        <v>252</v>
      </c>
      <c r="E4235" t="s">
        <v>329</v>
      </c>
      <c r="F4235" t="s">
        <v>329</v>
      </c>
      <c r="G4235" t="s">
        <v>329</v>
      </c>
      <c r="H4235" t="s">
        <v>329</v>
      </c>
      <c r="I4235" t="s">
        <v>329</v>
      </c>
      <c r="J4235" t="s">
        <v>329</v>
      </c>
    </row>
    <row r="4236" spans="1:10" x14ac:dyDescent="0.35">
      <c r="A4236" t="s">
        <v>114</v>
      </c>
      <c r="B4236" t="s">
        <v>521</v>
      </c>
      <c r="C4236" t="s">
        <v>398</v>
      </c>
      <c r="D4236" t="s">
        <v>163</v>
      </c>
      <c r="E4236" t="s">
        <v>329</v>
      </c>
      <c r="F4236" t="s">
        <v>329</v>
      </c>
      <c r="G4236" t="s">
        <v>329</v>
      </c>
      <c r="H4236" t="s">
        <v>329</v>
      </c>
      <c r="I4236" t="s">
        <v>329</v>
      </c>
      <c r="J4236" t="s">
        <v>329</v>
      </c>
    </row>
    <row r="4237" spans="1:10" x14ac:dyDescent="0.35">
      <c r="A4237" t="s">
        <v>114</v>
      </c>
      <c r="B4237" t="s">
        <v>521</v>
      </c>
      <c r="C4237" t="s">
        <v>9</v>
      </c>
      <c r="D4237" t="s">
        <v>457</v>
      </c>
      <c r="E4237" t="s">
        <v>329</v>
      </c>
      <c r="F4237" t="s">
        <v>329</v>
      </c>
      <c r="G4237" t="s">
        <v>329</v>
      </c>
      <c r="H4237" t="s">
        <v>329</v>
      </c>
      <c r="I4237" t="s">
        <v>329</v>
      </c>
      <c r="J4237" t="s">
        <v>329</v>
      </c>
    </row>
    <row r="4238" spans="1:10" x14ac:dyDescent="0.35">
      <c r="A4238" t="s">
        <v>114</v>
      </c>
      <c r="B4238" t="s">
        <v>521</v>
      </c>
      <c r="C4238" t="s">
        <v>5</v>
      </c>
      <c r="D4238" t="s">
        <v>156</v>
      </c>
      <c r="E4238" t="s">
        <v>329</v>
      </c>
      <c r="F4238" t="s">
        <v>329</v>
      </c>
      <c r="G4238" t="s">
        <v>329</v>
      </c>
      <c r="H4238" t="s">
        <v>329</v>
      </c>
      <c r="I4238" t="s">
        <v>329</v>
      </c>
      <c r="J4238" t="s">
        <v>329</v>
      </c>
    </row>
    <row r="4239" spans="1:10" x14ac:dyDescent="0.35">
      <c r="A4239" t="s">
        <v>114</v>
      </c>
      <c r="B4239" t="s">
        <v>521</v>
      </c>
      <c r="C4239" t="s">
        <v>69</v>
      </c>
      <c r="D4239" t="s">
        <v>170</v>
      </c>
      <c r="E4239">
        <v>54.795999999999999</v>
      </c>
      <c r="F4239">
        <v>55.807000000000002</v>
      </c>
      <c r="G4239">
        <v>56.814999999999998</v>
      </c>
      <c r="H4239">
        <v>57.814</v>
      </c>
      <c r="I4239">
        <v>58.781999999999996</v>
      </c>
      <c r="J4239">
        <v>59.716999999999999</v>
      </c>
    </row>
    <row r="4240" spans="1:10" x14ac:dyDescent="0.35">
      <c r="A4240" t="s">
        <v>114</v>
      </c>
      <c r="B4240" t="s">
        <v>521</v>
      </c>
      <c r="C4240" t="s">
        <v>91</v>
      </c>
      <c r="D4240" t="s">
        <v>359</v>
      </c>
      <c r="E4240">
        <v>1.1783626635326139</v>
      </c>
      <c r="F4240">
        <v>1.0963987517921903</v>
      </c>
      <c r="G4240" t="s">
        <v>329</v>
      </c>
      <c r="H4240" t="s">
        <v>329</v>
      </c>
      <c r="I4240" t="s">
        <v>329</v>
      </c>
      <c r="J4240" t="s">
        <v>329</v>
      </c>
    </row>
    <row r="4241" spans="1:10" x14ac:dyDescent="0.35">
      <c r="A4241" t="s">
        <v>114</v>
      </c>
      <c r="B4241" t="s">
        <v>521</v>
      </c>
      <c r="C4241" t="s">
        <v>390</v>
      </c>
      <c r="D4241" t="s">
        <v>473</v>
      </c>
      <c r="E4241">
        <v>65.317168218229057</v>
      </c>
      <c r="F4241">
        <v>62.910798122065735</v>
      </c>
      <c r="G4241">
        <v>69.425234431034326</v>
      </c>
      <c r="H4241">
        <v>69.105828462197451</v>
      </c>
      <c r="I4241">
        <v>68.578684398790372</v>
      </c>
      <c r="J4241">
        <v>68.797709658698054</v>
      </c>
    </row>
    <row r="4242" spans="1:10" x14ac:dyDescent="0.35">
      <c r="A4242" t="s">
        <v>114</v>
      </c>
      <c r="B4242" t="s">
        <v>521</v>
      </c>
      <c r="C4242" t="s">
        <v>70</v>
      </c>
      <c r="D4242" t="s">
        <v>447</v>
      </c>
      <c r="E4242">
        <v>28.701326817802247</v>
      </c>
      <c r="F4242">
        <v>27.589890641252708</v>
      </c>
      <c r="G4242">
        <v>22.011281025032538</v>
      </c>
      <c r="H4242">
        <v>22.162842606460789</v>
      </c>
      <c r="I4242">
        <v>22.359919167965888</v>
      </c>
      <c r="J4242">
        <v>21.656609861685379</v>
      </c>
    </row>
    <row r="4243" spans="1:10" x14ac:dyDescent="0.35">
      <c r="A4243" t="s">
        <v>114</v>
      </c>
      <c r="B4243" t="s">
        <v>521</v>
      </c>
      <c r="C4243" t="s">
        <v>77</v>
      </c>
      <c r="D4243" t="s">
        <v>426</v>
      </c>
      <c r="E4243" t="s">
        <v>329</v>
      </c>
      <c r="F4243" t="s">
        <v>329</v>
      </c>
      <c r="G4243" t="s">
        <v>329</v>
      </c>
      <c r="H4243" t="s">
        <v>329</v>
      </c>
      <c r="I4243" t="s">
        <v>329</v>
      </c>
      <c r="J4243" t="s">
        <v>329</v>
      </c>
    </row>
    <row r="4244" spans="1:10" x14ac:dyDescent="0.35">
      <c r="A4244" t="s">
        <v>246</v>
      </c>
      <c r="B4244" t="s">
        <v>393</v>
      </c>
      <c r="C4244" t="s">
        <v>97</v>
      </c>
      <c r="D4244" t="s">
        <v>217</v>
      </c>
      <c r="E4244">
        <v>14.6</v>
      </c>
      <c r="F4244" t="s">
        <v>329</v>
      </c>
      <c r="G4244">
        <v>18.162559999999999</v>
      </c>
      <c r="H4244" t="s">
        <v>329</v>
      </c>
      <c r="I4244" t="s">
        <v>329</v>
      </c>
      <c r="J4244" t="s">
        <v>329</v>
      </c>
    </row>
    <row r="4245" spans="1:10" x14ac:dyDescent="0.35">
      <c r="A4245" t="s">
        <v>246</v>
      </c>
      <c r="B4245" t="s">
        <v>393</v>
      </c>
      <c r="C4245" t="s">
        <v>346</v>
      </c>
      <c r="D4245" t="s">
        <v>502</v>
      </c>
      <c r="E4245" t="s">
        <v>329</v>
      </c>
      <c r="F4245" t="s">
        <v>329</v>
      </c>
      <c r="G4245" t="s">
        <v>329</v>
      </c>
      <c r="H4245" t="s">
        <v>329</v>
      </c>
      <c r="I4245" t="s">
        <v>329</v>
      </c>
      <c r="J4245" t="s">
        <v>329</v>
      </c>
    </row>
    <row r="4246" spans="1:10" x14ac:dyDescent="0.35">
      <c r="A4246" t="s">
        <v>246</v>
      </c>
      <c r="B4246" t="s">
        <v>393</v>
      </c>
      <c r="C4246" t="s">
        <v>313</v>
      </c>
      <c r="D4246" t="s">
        <v>277</v>
      </c>
      <c r="E4246" t="s">
        <v>329</v>
      </c>
      <c r="F4246" t="s">
        <v>329</v>
      </c>
      <c r="G4246" t="s">
        <v>329</v>
      </c>
      <c r="H4246" t="s">
        <v>329</v>
      </c>
      <c r="I4246" t="s">
        <v>329</v>
      </c>
      <c r="J4246" t="s">
        <v>329</v>
      </c>
    </row>
    <row r="4247" spans="1:10" x14ac:dyDescent="0.35">
      <c r="A4247" t="s">
        <v>246</v>
      </c>
      <c r="B4247" t="s">
        <v>393</v>
      </c>
      <c r="C4247" t="s">
        <v>198</v>
      </c>
      <c r="D4247" t="s">
        <v>59</v>
      </c>
      <c r="E4247" t="s">
        <v>329</v>
      </c>
      <c r="F4247" t="s">
        <v>329</v>
      </c>
      <c r="G4247" t="s">
        <v>329</v>
      </c>
      <c r="H4247" t="s">
        <v>329</v>
      </c>
      <c r="I4247" t="s">
        <v>329</v>
      </c>
      <c r="J4247" t="s">
        <v>329</v>
      </c>
    </row>
    <row r="4248" spans="1:10" x14ac:dyDescent="0.35">
      <c r="A4248" t="s">
        <v>246</v>
      </c>
      <c r="B4248" t="s">
        <v>393</v>
      </c>
      <c r="C4248" t="s">
        <v>232</v>
      </c>
      <c r="D4248" t="s">
        <v>215</v>
      </c>
      <c r="E4248" t="s">
        <v>329</v>
      </c>
      <c r="F4248" t="s">
        <v>329</v>
      </c>
      <c r="G4248" t="s">
        <v>329</v>
      </c>
      <c r="H4248" t="s">
        <v>329</v>
      </c>
      <c r="I4248" t="s">
        <v>329</v>
      </c>
      <c r="J4248" t="s">
        <v>329</v>
      </c>
    </row>
    <row r="4249" spans="1:10" x14ac:dyDescent="0.35">
      <c r="A4249" t="s">
        <v>246</v>
      </c>
      <c r="B4249" t="s">
        <v>393</v>
      </c>
      <c r="C4249" t="s">
        <v>293</v>
      </c>
      <c r="D4249" t="s">
        <v>258</v>
      </c>
      <c r="E4249" t="s">
        <v>329</v>
      </c>
      <c r="F4249" t="s">
        <v>329</v>
      </c>
      <c r="G4249" t="s">
        <v>329</v>
      </c>
      <c r="H4249" t="s">
        <v>329</v>
      </c>
      <c r="I4249" t="s">
        <v>329</v>
      </c>
      <c r="J4249" t="s">
        <v>329</v>
      </c>
    </row>
    <row r="4250" spans="1:10" x14ac:dyDescent="0.35">
      <c r="A4250" t="s">
        <v>246</v>
      </c>
      <c r="B4250" t="s">
        <v>393</v>
      </c>
      <c r="C4250" t="s">
        <v>367</v>
      </c>
      <c r="D4250" t="s">
        <v>0</v>
      </c>
      <c r="E4250" t="s">
        <v>329</v>
      </c>
      <c r="F4250" t="s">
        <v>329</v>
      </c>
      <c r="G4250" t="s">
        <v>329</v>
      </c>
      <c r="H4250" t="s">
        <v>329</v>
      </c>
      <c r="I4250" t="s">
        <v>329</v>
      </c>
      <c r="J4250" t="s">
        <v>329</v>
      </c>
    </row>
    <row r="4251" spans="1:10" x14ac:dyDescent="0.35">
      <c r="A4251" t="s">
        <v>246</v>
      </c>
      <c r="B4251" t="s">
        <v>393</v>
      </c>
      <c r="C4251" t="s">
        <v>301</v>
      </c>
      <c r="D4251" t="s">
        <v>209</v>
      </c>
      <c r="E4251" t="s">
        <v>329</v>
      </c>
      <c r="F4251" t="s">
        <v>329</v>
      </c>
      <c r="G4251" t="s">
        <v>329</v>
      </c>
      <c r="H4251" t="s">
        <v>329</v>
      </c>
      <c r="I4251" t="s">
        <v>329</v>
      </c>
      <c r="J4251" t="s">
        <v>329</v>
      </c>
    </row>
    <row r="4252" spans="1:10" x14ac:dyDescent="0.35">
      <c r="A4252" t="s">
        <v>246</v>
      </c>
      <c r="B4252" t="s">
        <v>393</v>
      </c>
      <c r="C4252" t="s">
        <v>516</v>
      </c>
      <c r="D4252" t="s">
        <v>428</v>
      </c>
      <c r="E4252" t="s">
        <v>329</v>
      </c>
      <c r="F4252" t="s">
        <v>329</v>
      </c>
      <c r="G4252" t="s">
        <v>329</v>
      </c>
      <c r="H4252" t="s">
        <v>329</v>
      </c>
      <c r="I4252" t="s">
        <v>329</v>
      </c>
      <c r="J4252" t="s">
        <v>329</v>
      </c>
    </row>
    <row r="4253" spans="1:10" x14ac:dyDescent="0.35">
      <c r="A4253" t="s">
        <v>246</v>
      </c>
      <c r="B4253" t="s">
        <v>393</v>
      </c>
      <c r="C4253" t="s">
        <v>184</v>
      </c>
      <c r="D4253" t="s">
        <v>488</v>
      </c>
      <c r="E4253">
        <v>0</v>
      </c>
      <c r="F4253">
        <v>30000000</v>
      </c>
      <c r="G4253">
        <v>34000000</v>
      </c>
      <c r="H4253" t="s">
        <v>329</v>
      </c>
      <c r="I4253" t="s">
        <v>329</v>
      </c>
      <c r="J4253">
        <v>45400000</v>
      </c>
    </row>
    <row r="4254" spans="1:10" x14ac:dyDescent="0.35">
      <c r="A4254" t="s">
        <v>246</v>
      </c>
      <c r="B4254" t="s">
        <v>393</v>
      </c>
      <c r="C4254" t="s">
        <v>297</v>
      </c>
      <c r="D4254" t="s">
        <v>14</v>
      </c>
      <c r="E4254" t="s">
        <v>329</v>
      </c>
      <c r="F4254" t="s">
        <v>329</v>
      </c>
      <c r="G4254" t="s">
        <v>329</v>
      </c>
      <c r="H4254" t="s">
        <v>329</v>
      </c>
      <c r="I4254" t="s">
        <v>329</v>
      </c>
      <c r="J4254" t="s">
        <v>329</v>
      </c>
    </row>
    <row r="4255" spans="1:10" x14ac:dyDescent="0.35">
      <c r="A4255" t="s">
        <v>246</v>
      </c>
      <c r="B4255" t="s">
        <v>393</v>
      </c>
      <c r="C4255" t="s">
        <v>431</v>
      </c>
      <c r="D4255" t="s">
        <v>216</v>
      </c>
      <c r="E4255">
        <v>91.095525308985998</v>
      </c>
      <c r="F4255">
        <v>90.333678801845096</v>
      </c>
      <c r="G4255" t="s">
        <v>329</v>
      </c>
      <c r="H4255" t="s">
        <v>329</v>
      </c>
      <c r="I4255" t="s">
        <v>329</v>
      </c>
      <c r="J4255" t="s">
        <v>329</v>
      </c>
    </row>
    <row r="4256" spans="1:10" x14ac:dyDescent="0.35">
      <c r="A4256" t="s">
        <v>246</v>
      </c>
      <c r="B4256" t="s">
        <v>393</v>
      </c>
      <c r="C4256" t="s">
        <v>446</v>
      </c>
      <c r="D4256" t="s">
        <v>252</v>
      </c>
      <c r="E4256">
        <v>82.88119738072966</v>
      </c>
      <c r="F4256">
        <v>80.481513327601036</v>
      </c>
      <c r="G4256">
        <v>78.276481149012568</v>
      </c>
      <c r="H4256">
        <v>70.037453183520597</v>
      </c>
      <c r="I4256" t="s">
        <v>329</v>
      </c>
      <c r="J4256" t="s">
        <v>329</v>
      </c>
    </row>
    <row r="4257" spans="1:10" x14ac:dyDescent="0.35">
      <c r="A4257" t="s">
        <v>246</v>
      </c>
      <c r="B4257" t="s">
        <v>393</v>
      </c>
      <c r="C4257" t="s">
        <v>398</v>
      </c>
      <c r="D4257" t="s">
        <v>163</v>
      </c>
      <c r="E4257">
        <v>1.2099928325065998</v>
      </c>
      <c r="F4257">
        <v>5.772999932491202</v>
      </c>
      <c r="G4257">
        <v>6.6731712654593256</v>
      </c>
      <c r="H4257">
        <v>1.0731461153998463</v>
      </c>
      <c r="I4257">
        <v>2.1140995218968608</v>
      </c>
      <c r="J4257">
        <v>1.0815646436286388</v>
      </c>
    </row>
    <row r="4258" spans="1:10" x14ac:dyDescent="0.35">
      <c r="A4258" t="s">
        <v>246</v>
      </c>
      <c r="B4258" t="s">
        <v>393</v>
      </c>
      <c r="C4258" t="s">
        <v>9</v>
      </c>
      <c r="D4258" t="s">
        <v>457</v>
      </c>
      <c r="E4258">
        <v>19.976363101971124</v>
      </c>
      <c r="F4258">
        <v>23.382357140120657</v>
      </c>
      <c r="G4258">
        <v>22.571684006202155</v>
      </c>
      <c r="H4258">
        <v>23.045828035270766</v>
      </c>
      <c r="I4258">
        <v>23.690531286984264</v>
      </c>
      <c r="J4258">
        <v>18.593985927081079</v>
      </c>
    </row>
    <row r="4259" spans="1:10" x14ac:dyDescent="0.35">
      <c r="A4259" t="s">
        <v>246</v>
      </c>
      <c r="B4259" t="s">
        <v>393</v>
      </c>
      <c r="C4259" t="s">
        <v>5</v>
      </c>
      <c r="D4259" t="s">
        <v>156</v>
      </c>
      <c r="E4259">
        <v>1.1100000000000001</v>
      </c>
      <c r="F4259" t="s">
        <v>329</v>
      </c>
      <c r="G4259">
        <v>1.35</v>
      </c>
      <c r="H4259" t="s">
        <v>329</v>
      </c>
      <c r="I4259">
        <v>1.1100000000000001</v>
      </c>
      <c r="J4259" t="s">
        <v>329</v>
      </c>
    </row>
    <row r="4260" spans="1:10" x14ac:dyDescent="0.35">
      <c r="A4260" t="s">
        <v>246</v>
      </c>
      <c r="B4260" t="s">
        <v>393</v>
      </c>
      <c r="C4260" t="s">
        <v>69</v>
      </c>
      <c r="D4260" t="s">
        <v>170</v>
      </c>
      <c r="E4260">
        <v>14.492000000000001</v>
      </c>
      <c r="F4260">
        <v>14.8</v>
      </c>
      <c r="G4260">
        <v>15.115</v>
      </c>
      <c r="H4260">
        <v>15.436999999999999</v>
      </c>
      <c r="I4260">
        <v>15.766</v>
      </c>
      <c r="J4260">
        <v>16.100999999999999</v>
      </c>
    </row>
    <row r="4261" spans="1:10" x14ac:dyDescent="0.35">
      <c r="A4261" t="s">
        <v>246</v>
      </c>
      <c r="B4261" t="s">
        <v>393</v>
      </c>
      <c r="C4261" t="s">
        <v>91</v>
      </c>
      <c r="D4261" t="s">
        <v>359</v>
      </c>
      <c r="E4261">
        <v>9.1554531986786536</v>
      </c>
      <c r="F4261">
        <v>10.369974931823339</v>
      </c>
      <c r="G4261">
        <v>11.067330321506748</v>
      </c>
      <c r="H4261">
        <v>10.051673634145528</v>
      </c>
      <c r="I4261">
        <v>8.9568686702897953</v>
      </c>
      <c r="J4261">
        <v>9.1989327899568796</v>
      </c>
    </row>
    <row r="4262" spans="1:10" x14ac:dyDescent="0.35">
      <c r="A4262" t="s">
        <v>246</v>
      </c>
      <c r="B4262" t="s">
        <v>393</v>
      </c>
      <c r="C4262" t="s">
        <v>390</v>
      </c>
      <c r="D4262" t="s">
        <v>473</v>
      </c>
      <c r="E4262">
        <v>52.219717248638233</v>
      </c>
      <c r="F4262">
        <v>51.700435410536457</v>
      </c>
      <c r="G4262">
        <v>49.534630797318904</v>
      </c>
      <c r="H4262">
        <v>51.048279435107801</v>
      </c>
      <c r="I4262">
        <v>51.637065973886465</v>
      </c>
      <c r="J4262">
        <v>52.79930693378622</v>
      </c>
    </row>
    <row r="4263" spans="1:10" x14ac:dyDescent="0.35">
      <c r="A4263" t="s">
        <v>246</v>
      </c>
      <c r="B4263" t="s">
        <v>393</v>
      </c>
      <c r="C4263" t="s">
        <v>70</v>
      </c>
      <c r="D4263" t="s">
        <v>447</v>
      </c>
      <c r="E4263">
        <v>28.256663255194852</v>
      </c>
      <c r="F4263">
        <v>26.882082357419591</v>
      </c>
      <c r="G4263">
        <v>27.958500798721815</v>
      </c>
      <c r="H4263">
        <v>27.069328684939229</v>
      </c>
      <c r="I4263">
        <v>26.674072748654549</v>
      </c>
      <c r="J4263">
        <v>25.819801064401375</v>
      </c>
    </row>
    <row r="4264" spans="1:10" x14ac:dyDescent="0.35">
      <c r="A4264" t="s">
        <v>246</v>
      </c>
      <c r="B4264" t="s">
        <v>393</v>
      </c>
      <c r="C4264" t="s">
        <v>77</v>
      </c>
      <c r="D4264" t="s">
        <v>426</v>
      </c>
      <c r="E4264">
        <v>3.97655288478169</v>
      </c>
      <c r="F4264">
        <v>18.6929044781748</v>
      </c>
      <c r="G4264">
        <v>14.016056563652301</v>
      </c>
      <c r="H4264">
        <v>5.4644018715771496</v>
      </c>
      <c r="I4264">
        <v>4.2882092632033597</v>
      </c>
      <c r="J4264">
        <v>5.2254272404832296</v>
      </c>
    </row>
    <row r="4265" spans="1:10" x14ac:dyDescent="0.35">
      <c r="A4265" t="s">
        <v>157</v>
      </c>
      <c r="B4265" t="s">
        <v>326</v>
      </c>
      <c r="C4265" t="s">
        <v>97</v>
      </c>
      <c r="D4265" t="s">
        <v>217</v>
      </c>
      <c r="E4265">
        <v>99.8</v>
      </c>
      <c r="F4265" t="s">
        <v>329</v>
      </c>
      <c r="G4265">
        <v>100</v>
      </c>
      <c r="H4265" t="s">
        <v>329</v>
      </c>
      <c r="I4265" t="s">
        <v>329</v>
      </c>
      <c r="J4265" t="s">
        <v>329</v>
      </c>
    </row>
    <row r="4266" spans="1:10" x14ac:dyDescent="0.35">
      <c r="A4266" t="s">
        <v>157</v>
      </c>
      <c r="B4266" t="s">
        <v>326</v>
      </c>
      <c r="C4266" t="s">
        <v>346</v>
      </c>
      <c r="D4266" t="s">
        <v>502</v>
      </c>
      <c r="E4266">
        <v>18.517282183644177</v>
      </c>
      <c r="F4266">
        <v>19.456626575263016</v>
      </c>
      <c r="G4266">
        <v>20.08963308120811</v>
      </c>
      <c r="H4266">
        <v>19.922880815290402</v>
      </c>
      <c r="I4266" t="s">
        <v>329</v>
      </c>
      <c r="J4266" t="s">
        <v>329</v>
      </c>
    </row>
    <row r="4267" spans="1:10" x14ac:dyDescent="0.35">
      <c r="A4267" t="s">
        <v>157</v>
      </c>
      <c r="B4267" t="s">
        <v>326</v>
      </c>
      <c r="C4267" t="s">
        <v>313</v>
      </c>
      <c r="D4267" t="s">
        <v>277</v>
      </c>
      <c r="E4267">
        <v>2.3004371900052725</v>
      </c>
      <c r="F4267">
        <v>2.2633648470812568</v>
      </c>
      <c r="G4267">
        <v>2.4147127879139516</v>
      </c>
      <c r="H4267">
        <v>2.334211472475991</v>
      </c>
      <c r="I4267" t="s">
        <v>329</v>
      </c>
      <c r="J4267" t="s">
        <v>329</v>
      </c>
    </row>
    <row r="4268" spans="1:10" x14ac:dyDescent="0.35">
      <c r="A4268" t="s">
        <v>157</v>
      </c>
      <c r="B4268" t="s">
        <v>326</v>
      </c>
      <c r="C4268" t="s">
        <v>198</v>
      </c>
      <c r="D4268" t="s">
        <v>59</v>
      </c>
      <c r="E4268">
        <v>1.2056758614322651</v>
      </c>
      <c r="F4268">
        <v>1.3288973988367254</v>
      </c>
      <c r="G4268">
        <v>1.3839442245894638</v>
      </c>
      <c r="H4268">
        <v>1.618039849403706</v>
      </c>
      <c r="I4268" t="s">
        <v>329</v>
      </c>
      <c r="J4268" t="s">
        <v>329</v>
      </c>
    </row>
    <row r="4269" spans="1:10" x14ac:dyDescent="0.35">
      <c r="A4269" t="s">
        <v>157</v>
      </c>
      <c r="B4269" t="s">
        <v>326</v>
      </c>
      <c r="C4269" t="s">
        <v>232</v>
      </c>
      <c r="D4269" t="s">
        <v>215</v>
      </c>
      <c r="E4269">
        <v>40.406057875987415</v>
      </c>
      <c r="F4269">
        <v>32.308937076381156</v>
      </c>
      <c r="G4269">
        <v>30.302202638740912</v>
      </c>
      <c r="H4269">
        <v>26.016718969339802</v>
      </c>
      <c r="I4269" t="s">
        <v>329</v>
      </c>
      <c r="J4269" t="s">
        <v>329</v>
      </c>
    </row>
    <row r="4270" spans="1:10" x14ac:dyDescent="0.35">
      <c r="A4270" t="s">
        <v>157</v>
      </c>
      <c r="B4270" t="s">
        <v>326</v>
      </c>
      <c r="C4270" t="s">
        <v>293</v>
      </c>
      <c r="D4270" t="s">
        <v>258</v>
      </c>
      <c r="E4270" t="s">
        <v>329</v>
      </c>
      <c r="F4270" t="s">
        <v>329</v>
      </c>
      <c r="G4270" t="s">
        <v>329</v>
      </c>
      <c r="H4270" t="s">
        <v>329</v>
      </c>
      <c r="I4270" t="s">
        <v>329</v>
      </c>
      <c r="J4270" t="s">
        <v>329</v>
      </c>
    </row>
    <row r="4271" spans="1:10" x14ac:dyDescent="0.35">
      <c r="A4271" t="s">
        <v>157</v>
      </c>
      <c r="B4271" t="s">
        <v>326</v>
      </c>
      <c r="C4271" t="s">
        <v>367</v>
      </c>
      <c r="D4271" t="s">
        <v>0</v>
      </c>
      <c r="E4271">
        <v>2886.9945738783144</v>
      </c>
      <c r="F4271">
        <v>2768.9241261013299</v>
      </c>
      <c r="G4271">
        <v>2686.530959592747</v>
      </c>
      <c r="H4271">
        <v>2553.1674492631282</v>
      </c>
      <c r="I4271" t="s">
        <v>329</v>
      </c>
      <c r="J4271" t="s">
        <v>329</v>
      </c>
    </row>
    <row r="4272" spans="1:10" x14ac:dyDescent="0.35">
      <c r="A4272" t="s">
        <v>157</v>
      </c>
      <c r="B4272" t="s">
        <v>326</v>
      </c>
      <c r="C4272" t="s">
        <v>301</v>
      </c>
      <c r="D4272" t="s">
        <v>209</v>
      </c>
      <c r="E4272">
        <v>80.449612863434155</v>
      </c>
      <c r="F4272">
        <v>79.557245647076371</v>
      </c>
      <c r="G4272">
        <v>79.253535853836638</v>
      </c>
      <c r="H4272">
        <v>78.230291553916572</v>
      </c>
      <c r="I4272" t="s">
        <v>329</v>
      </c>
      <c r="J4272" t="s">
        <v>329</v>
      </c>
    </row>
    <row r="4273" spans="1:10" x14ac:dyDescent="0.35">
      <c r="A4273" t="s">
        <v>157</v>
      </c>
      <c r="B4273" t="s">
        <v>326</v>
      </c>
      <c r="C4273" t="s">
        <v>516</v>
      </c>
      <c r="D4273" t="s">
        <v>428</v>
      </c>
      <c r="E4273">
        <v>2.7102574152756898</v>
      </c>
      <c r="F4273">
        <v>2.9910054407248978</v>
      </c>
      <c r="G4273">
        <v>3.0971313007747665</v>
      </c>
      <c r="H4273">
        <v>3.2661709729434127</v>
      </c>
      <c r="I4273">
        <v>3.354154133700932</v>
      </c>
      <c r="J4273" t="s">
        <v>329</v>
      </c>
    </row>
    <row r="4274" spans="1:10" x14ac:dyDescent="0.35">
      <c r="A4274" t="s">
        <v>157</v>
      </c>
      <c r="B4274" t="s">
        <v>326</v>
      </c>
      <c r="C4274" t="s">
        <v>184</v>
      </c>
      <c r="D4274" t="s">
        <v>488</v>
      </c>
      <c r="E4274">
        <v>88910000</v>
      </c>
      <c r="F4274">
        <v>997800000</v>
      </c>
      <c r="G4274">
        <v>724500000</v>
      </c>
      <c r="H4274" t="s">
        <v>329</v>
      </c>
      <c r="I4274" t="s">
        <v>329</v>
      </c>
      <c r="J4274" t="s">
        <v>329</v>
      </c>
    </row>
    <row r="4275" spans="1:10" x14ac:dyDescent="0.35">
      <c r="A4275" t="s">
        <v>157</v>
      </c>
      <c r="B4275" t="s">
        <v>326</v>
      </c>
      <c r="C4275" t="s">
        <v>297</v>
      </c>
      <c r="D4275" t="s">
        <v>14</v>
      </c>
      <c r="E4275" t="s">
        <v>329</v>
      </c>
      <c r="F4275" t="s">
        <v>329</v>
      </c>
      <c r="G4275" t="s">
        <v>329</v>
      </c>
      <c r="H4275" t="s">
        <v>329</v>
      </c>
      <c r="I4275" t="s">
        <v>329</v>
      </c>
      <c r="J4275" t="s">
        <v>329</v>
      </c>
    </row>
    <row r="4276" spans="1:10" x14ac:dyDescent="0.35">
      <c r="A4276" t="s">
        <v>157</v>
      </c>
      <c r="B4276" t="s">
        <v>326</v>
      </c>
      <c r="C4276" t="s">
        <v>431</v>
      </c>
      <c r="D4276" t="s">
        <v>216</v>
      </c>
      <c r="E4276">
        <v>2.8805645289808699</v>
      </c>
      <c r="F4276">
        <v>2.7330102278556998</v>
      </c>
      <c r="G4276">
        <v>2.8335707961044001</v>
      </c>
      <c r="H4276" t="s">
        <v>329</v>
      </c>
      <c r="I4276" t="s">
        <v>329</v>
      </c>
      <c r="J4276" t="s">
        <v>329</v>
      </c>
    </row>
    <row r="4277" spans="1:10" x14ac:dyDescent="0.35">
      <c r="A4277" t="s">
        <v>157</v>
      </c>
      <c r="B4277" t="s">
        <v>326</v>
      </c>
      <c r="C4277" t="s">
        <v>446</v>
      </c>
      <c r="D4277" t="s">
        <v>252</v>
      </c>
      <c r="E4277">
        <v>12.534155060967537</v>
      </c>
      <c r="F4277">
        <v>12.148910566607778</v>
      </c>
      <c r="G4277">
        <v>11.005727888120211</v>
      </c>
      <c r="H4277">
        <v>10.181252536182875</v>
      </c>
      <c r="I4277" t="s">
        <v>329</v>
      </c>
      <c r="J4277" t="s">
        <v>329</v>
      </c>
    </row>
    <row r="4278" spans="1:10" x14ac:dyDescent="0.35">
      <c r="A4278" t="s">
        <v>157</v>
      </c>
      <c r="B4278" t="s">
        <v>326</v>
      </c>
      <c r="C4278" t="s">
        <v>398</v>
      </c>
      <c r="D4278" t="s">
        <v>163</v>
      </c>
      <c r="E4278">
        <v>6.9253216857312543</v>
      </c>
      <c r="F4278">
        <v>8.1123702787525431</v>
      </c>
      <c r="G4278">
        <v>5.0490938793430891</v>
      </c>
      <c r="H4278">
        <v>4.2001709174711603</v>
      </c>
      <c r="I4278">
        <v>3.38994047309588</v>
      </c>
      <c r="J4278">
        <v>1.0696148452322707</v>
      </c>
    </row>
    <row r="4279" spans="1:10" x14ac:dyDescent="0.35">
      <c r="A4279" t="s">
        <v>157</v>
      </c>
      <c r="B4279" t="s">
        <v>326</v>
      </c>
      <c r="C4279" t="s">
        <v>9</v>
      </c>
      <c r="D4279" t="s">
        <v>457</v>
      </c>
      <c r="E4279">
        <v>32.396864334019618</v>
      </c>
      <c r="F4279">
        <v>34.856544514404113</v>
      </c>
      <c r="G4279">
        <v>31.082695736260913</v>
      </c>
      <c r="H4279">
        <v>27.789556852370072</v>
      </c>
      <c r="I4279">
        <v>27.894368846513569</v>
      </c>
      <c r="J4279">
        <v>28.894050332780274</v>
      </c>
    </row>
    <row r="4280" spans="1:10" x14ac:dyDescent="0.35">
      <c r="A4280" t="s">
        <v>157</v>
      </c>
      <c r="B4280" t="s">
        <v>326</v>
      </c>
      <c r="C4280" t="s">
        <v>5</v>
      </c>
      <c r="D4280" t="s">
        <v>156</v>
      </c>
      <c r="E4280">
        <v>0.92</v>
      </c>
      <c r="F4280" t="s">
        <v>329</v>
      </c>
      <c r="G4280">
        <v>1.25</v>
      </c>
      <c r="H4280" t="s">
        <v>329</v>
      </c>
      <c r="I4280">
        <v>1.1599999999999999</v>
      </c>
      <c r="J4280" t="s">
        <v>329</v>
      </c>
    </row>
    <row r="4281" spans="1:10" x14ac:dyDescent="0.35">
      <c r="A4281" t="s">
        <v>157</v>
      </c>
      <c r="B4281" t="s">
        <v>326</v>
      </c>
      <c r="C4281" t="s">
        <v>69</v>
      </c>
      <c r="D4281" t="s">
        <v>170</v>
      </c>
      <c r="E4281">
        <v>68.686000000000007</v>
      </c>
      <c r="F4281">
        <v>68.876000000000005</v>
      </c>
      <c r="G4281">
        <v>69.072000000000003</v>
      </c>
      <c r="H4281">
        <v>69.274000000000001</v>
      </c>
      <c r="I4281">
        <v>69.481999999999999</v>
      </c>
      <c r="J4281">
        <v>69.694999999999993</v>
      </c>
    </row>
    <row r="4282" spans="1:10" x14ac:dyDescent="0.35">
      <c r="A4282" t="s">
        <v>157</v>
      </c>
      <c r="B4282" t="s">
        <v>326</v>
      </c>
      <c r="C4282" t="s">
        <v>91</v>
      </c>
      <c r="D4282" t="s">
        <v>359</v>
      </c>
      <c r="E4282">
        <v>14.950674299508002</v>
      </c>
      <c r="F4282">
        <v>13.778798066558698</v>
      </c>
      <c r="G4282">
        <v>14.336529908851023</v>
      </c>
      <c r="H4282">
        <v>12.856633214208932</v>
      </c>
      <c r="I4282">
        <v>14.033943266853207</v>
      </c>
      <c r="J4282">
        <v>14.218507266684588</v>
      </c>
    </row>
    <row r="4283" spans="1:10" x14ac:dyDescent="0.35">
      <c r="A4283" t="s">
        <v>157</v>
      </c>
      <c r="B4283" t="s">
        <v>326</v>
      </c>
      <c r="C4283" t="s">
        <v>390</v>
      </c>
      <c r="D4283" t="s">
        <v>473</v>
      </c>
      <c r="E4283">
        <v>62.291402995582899</v>
      </c>
      <c r="F4283">
        <v>61.429788037678236</v>
      </c>
      <c r="G4283">
        <v>62.531232765819588</v>
      </c>
      <c r="H4283">
        <v>64.215165460363352</v>
      </c>
      <c r="I4283">
        <v>62.156953075787634</v>
      </c>
      <c r="J4283">
        <v>59.661395574566491</v>
      </c>
    </row>
    <row r="4284" spans="1:10" x14ac:dyDescent="0.35">
      <c r="A4284" t="s">
        <v>157</v>
      </c>
      <c r="B4284" t="s">
        <v>326</v>
      </c>
      <c r="C4284" t="s">
        <v>70</v>
      </c>
      <c r="D4284" t="s">
        <v>447</v>
      </c>
      <c r="E4284">
        <v>8.4219338021440127</v>
      </c>
      <c r="F4284">
        <v>9.4921598705812968</v>
      </c>
      <c r="G4284">
        <v>9.0501859333640553</v>
      </c>
      <c r="H4284">
        <v>10.027792231261275</v>
      </c>
      <c r="I4284">
        <v>11.654211737887451</v>
      </c>
      <c r="J4284">
        <v>14.036334612447455</v>
      </c>
    </row>
    <row r="4285" spans="1:10" x14ac:dyDescent="0.35">
      <c r="A4285" t="s">
        <v>157</v>
      </c>
      <c r="B4285" t="s">
        <v>326</v>
      </c>
      <c r="C4285" t="s">
        <v>77</v>
      </c>
      <c r="D4285" t="s">
        <v>426</v>
      </c>
      <c r="E4285">
        <v>9.3785894785203396</v>
      </c>
      <c r="F4285">
        <v>7.9600945129959797</v>
      </c>
      <c r="G4285">
        <v>0.55555555555554803</v>
      </c>
      <c r="H4285">
        <v>-0.27624309392264201</v>
      </c>
      <c r="I4285">
        <v>12.1883656509695</v>
      </c>
      <c r="J4285">
        <v>48.724279835391002</v>
      </c>
    </row>
    <row r="4286" spans="1:10" x14ac:dyDescent="0.35">
      <c r="A4286" t="s">
        <v>45</v>
      </c>
      <c r="B4286" t="s">
        <v>226</v>
      </c>
      <c r="C4286" t="s">
        <v>97</v>
      </c>
      <c r="D4286" t="s">
        <v>217</v>
      </c>
      <c r="E4286">
        <v>94.1</v>
      </c>
      <c r="F4286" t="s">
        <v>329</v>
      </c>
      <c r="G4286">
        <v>97.697829999999996</v>
      </c>
      <c r="H4286" t="s">
        <v>329</v>
      </c>
      <c r="I4286" t="s">
        <v>329</v>
      </c>
      <c r="J4286" t="s">
        <v>329</v>
      </c>
    </row>
    <row r="4287" spans="1:10" x14ac:dyDescent="0.35">
      <c r="A4287" t="s">
        <v>45</v>
      </c>
      <c r="B4287" t="s">
        <v>226</v>
      </c>
      <c r="C4287" t="s">
        <v>346</v>
      </c>
      <c r="D4287" t="s">
        <v>502</v>
      </c>
      <c r="E4287">
        <v>0</v>
      </c>
      <c r="F4287">
        <v>0</v>
      </c>
      <c r="G4287">
        <v>0</v>
      </c>
      <c r="H4287">
        <v>0</v>
      </c>
      <c r="I4287" t="s">
        <v>329</v>
      </c>
      <c r="J4287" t="s">
        <v>329</v>
      </c>
    </row>
    <row r="4288" spans="1:10" x14ac:dyDescent="0.35">
      <c r="A4288" t="s">
        <v>45</v>
      </c>
      <c r="B4288" t="s">
        <v>226</v>
      </c>
      <c r="C4288" t="s">
        <v>313</v>
      </c>
      <c r="D4288" t="s">
        <v>277</v>
      </c>
      <c r="E4288">
        <v>2.6038291419777022</v>
      </c>
      <c r="F4288">
        <v>2.4819627784061322</v>
      </c>
      <c r="G4288">
        <v>2.5491122974256748</v>
      </c>
      <c r="H4288">
        <v>2.432479830200228</v>
      </c>
      <c r="I4288" t="s">
        <v>329</v>
      </c>
      <c r="J4288" t="s">
        <v>329</v>
      </c>
    </row>
    <row r="4289" spans="1:10" x14ac:dyDescent="0.35">
      <c r="A4289" t="s">
        <v>45</v>
      </c>
      <c r="B4289" t="s">
        <v>226</v>
      </c>
      <c r="C4289" t="s">
        <v>198</v>
      </c>
      <c r="D4289" t="s">
        <v>59</v>
      </c>
      <c r="E4289">
        <v>9.648146334078421E-2</v>
      </c>
      <c r="F4289">
        <v>9.839563296708774E-2</v>
      </c>
      <c r="G4289">
        <v>9.683164898195952E-2</v>
      </c>
      <c r="H4289">
        <v>9.5226869660451505E-2</v>
      </c>
      <c r="I4289" t="s">
        <v>329</v>
      </c>
      <c r="J4289" t="s">
        <v>329</v>
      </c>
    </row>
    <row r="4290" spans="1:10" x14ac:dyDescent="0.35">
      <c r="A4290" t="s">
        <v>45</v>
      </c>
      <c r="B4290" t="s">
        <v>226</v>
      </c>
      <c r="C4290" t="s">
        <v>232</v>
      </c>
      <c r="D4290" t="s">
        <v>215</v>
      </c>
      <c r="E4290">
        <v>-181.99929242285265</v>
      </c>
      <c r="F4290">
        <v>-192.26558161164689</v>
      </c>
      <c r="G4290">
        <v>-187.43668957273317</v>
      </c>
      <c r="H4290">
        <v>-190.05626695798924</v>
      </c>
      <c r="I4290" t="s">
        <v>329</v>
      </c>
      <c r="J4290" t="s">
        <v>329</v>
      </c>
    </row>
    <row r="4291" spans="1:10" x14ac:dyDescent="0.35">
      <c r="A4291" t="s">
        <v>45</v>
      </c>
      <c r="B4291" t="s">
        <v>226</v>
      </c>
      <c r="C4291" t="s">
        <v>293</v>
      </c>
      <c r="D4291" t="s">
        <v>258</v>
      </c>
      <c r="E4291" t="s">
        <v>329</v>
      </c>
      <c r="F4291" t="s">
        <v>329</v>
      </c>
      <c r="G4291" t="s">
        <v>329</v>
      </c>
      <c r="H4291" t="s">
        <v>329</v>
      </c>
      <c r="I4291" t="s">
        <v>329</v>
      </c>
      <c r="J4291" t="s">
        <v>329</v>
      </c>
    </row>
    <row r="4292" spans="1:10" x14ac:dyDescent="0.35">
      <c r="A4292" t="s">
        <v>45</v>
      </c>
      <c r="B4292" t="s">
        <v>226</v>
      </c>
      <c r="C4292" t="s">
        <v>367</v>
      </c>
      <c r="D4292" t="s">
        <v>0</v>
      </c>
      <c r="E4292">
        <v>7414.6585616126295</v>
      </c>
      <c r="F4292">
        <v>7361.1465825701152</v>
      </c>
      <c r="G4292">
        <v>7552.5205019982031</v>
      </c>
      <c r="H4292">
        <v>7691.0137391927283</v>
      </c>
      <c r="I4292" t="s">
        <v>329</v>
      </c>
      <c r="J4292" t="s">
        <v>329</v>
      </c>
    </row>
    <row r="4293" spans="1:10" x14ac:dyDescent="0.35">
      <c r="A4293" t="s">
        <v>45</v>
      </c>
      <c r="B4293" t="s">
        <v>226</v>
      </c>
      <c r="C4293" t="s">
        <v>301</v>
      </c>
      <c r="D4293" t="s">
        <v>209</v>
      </c>
      <c r="E4293">
        <v>99.90351853665922</v>
      </c>
      <c r="F4293">
        <v>99.899865576566356</v>
      </c>
      <c r="G4293">
        <v>99.905457808994342</v>
      </c>
      <c r="H4293">
        <v>99.907619523147929</v>
      </c>
      <c r="I4293" t="s">
        <v>329</v>
      </c>
      <c r="J4293" t="s">
        <v>329</v>
      </c>
    </row>
    <row r="4294" spans="1:10" x14ac:dyDescent="0.35">
      <c r="A4294" t="s">
        <v>45</v>
      </c>
      <c r="B4294" t="s">
        <v>226</v>
      </c>
      <c r="C4294" t="s">
        <v>516</v>
      </c>
      <c r="D4294" t="s">
        <v>428</v>
      </c>
      <c r="E4294">
        <v>7.7511177286374533</v>
      </c>
      <c r="F4294">
        <v>7.8193954062495186</v>
      </c>
      <c r="G4294">
        <v>7.8555319382084168</v>
      </c>
      <c r="H4294">
        <v>8.0436996229948168</v>
      </c>
      <c r="I4294">
        <v>8.2296609525008027</v>
      </c>
      <c r="J4294" t="s">
        <v>329</v>
      </c>
    </row>
    <row r="4295" spans="1:10" x14ac:dyDescent="0.35">
      <c r="A4295" t="s">
        <v>45</v>
      </c>
      <c r="B4295" t="s">
        <v>226</v>
      </c>
      <c r="C4295" t="s">
        <v>184</v>
      </c>
      <c r="D4295" t="s">
        <v>488</v>
      </c>
      <c r="E4295" t="s">
        <v>329</v>
      </c>
      <c r="F4295" t="s">
        <v>329</v>
      </c>
      <c r="G4295" t="s">
        <v>329</v>
      </c>
      <c r="H4295" t="s">
        <v>329</v>
      </c>
      <c r="I4295" t="s">
        <v>329</v>
      </c>
      <c r="J4295" t="s">
        <v>329</v>
      </c>
    </row>
    <row r="4296" spans="1:10" x14ac:dyDescent="0.35">
      <c r="A4296" t="s">
        <v>45</v>
      </c>
      <c r="B4296" t="s">
        <v>226</v>
      </c>
      <c r="C4296" t="s">
        <v>297</v>
      </c>
      <c r="D4296" t="s">
        <v>14</v>
      </c>
      <c r="E4296" t="s">
        <v>329</v>
      </c>
      <c r="F4296" t="s">
        <v>329</v>
      </c>
      <c r="G4296" t="s">
        <v>329</v>
      </c>
      <c r="H4296" t="s">
        <v>329</v>
      </c>
      <c r="I4296" t="s">
        <v>329</v>
      </c>
      <c r="J4296" t="s">
        <v>329</v>
      </c>
    </row>
    <row r="4297" spans="1:10" x14ac:dyDescent="0.35">
      <c r="A4297" t="s">
        <v>45</v>
      </c>
      <c r="B4297" t="s">
        <v>226</v>
      </c>
      <c r="C4297" t="s">
        <v>431</v>
      </c>
      <c r="D4297" t="s">
        <v>216</v>
      </c>
      <c r="E4297">
        <v>0.13980081419787099</v>
      </c>
      <c r="F4297">
        <v>0.14191743983128799</v>
      </c>
      <c r="G4297">
        <v>0.133041001442044</v>
      </c>
      <c r="H4297" t="s">
        <v>329</v>
      </c>
      <c r="I4297" t="s">
        <v>329</v>
      </c>
      <c r="J4297" t="s">
        <v>329</v>
      </c>
    </row>
    <row r="4298" spans="1:10" x14ac:dyDescent="0.35">
      <c r="A4298" t="s">
        <v>45</v>
      </c>
      <c r="B4298" t="s">
        <v>226</v>
      </c>
      <c r="C4298" t="s">
        <v>446</v>
      </c>
      <c r="D4298" t="s">
        <v>252</v>
      </c>
      <c r="E4298">
        <v>18.919596844073517</v>
      </c>
      <c r="F4298">
        <v>14.037546818630942</v>
      </c>
      <c r="G4298">
        <v>16.467384366622699</v>
      </c>
      <c r="H4298">
        <v>13.27623590633131</v>
      </c>
      <c r="I4298" t="s">
        <v>329</v>
      </c>
      <c r="J4298" t="s">
        <v>329</v>
      </c>
    </row>
    <row r="4299" spans="1:10" x14ac:dyDescent="0.35">
      <c r="A4299" t="s">
        <v>45</v>
      </c>
      <c r="B4299" t="s">
        <v>226</v>
      </c>
      <c r="C4299" t="s">
        <v>398</v>
      </c>
      <c r="D4299" t="s">
        <v>163</v>
      </c>
      <c r="E4299" t="s">
        <v>329</v>
      </c>
      <c r="F4299" t="s">
        <v>329</v>
      </c>
      <c r="G4299">
        <v>53.522040045806243</v>
      </c>
      <c r="H4299">
        <v>51.518063081297818</v>
      </c>
      <c r="I4299">
        <v>42.496239965130776</v>
      </c>
      <c r="J4299" t="s">
        <v>329</v>
      </c>
    </row>
    <row r="4300" spans="1:10" x14ac:dyDescent="0.35">
      <c r="A4300" t="s">
        <v>45</v>
      </c>
      <c r="B4300" t="s">
        <v>226</v>
      </c>
      <c r="C4300" t="s">
        <v>9</v>
      </c>
      <c r="D4300" t="s">
        <v>457</v>
      </c>
      <c r="E4300" t="s">
        <v>329</v>
      </c>
      <c r="F4300" t="s">
        <v>329</v>
      </c>
      <c r="G4300">
        <v>3.7881796441430686</v>
      </c>
      <c r="H4300">
        <v>3.2166431241773896</v>
      </c>
      <c r="I4300">
        <v>3.349103119121303</v>
      </c>
      <c r="J4300" t="s">
        <v>329</v>
      </c>
    </row>
    <row r="4301" spans="1:10" x14ac:dyDescent="0.35">
      <c r="A4301" t="s">
        <v>45</v>
      </c>
      <c r="B4301" t="s">
        <v>226</v>
      </c>
      <c r="C4301" t="s">
        <v>5</v>
      </c>
      <c r="D4301" t="s">
        <v>156</v>
      </c>
      <c r="E4301">
        <v>0.71</v>
      </c>
      <c r="F4301" t="s">
        <v>329</v>
      </c>
      <c r="G4301">
        <v>0.64</v>
      </c>
      <c r="H4301" t="s">
        <v>329</v>
      </c>
      <c r="I4301">
        <v>0.64</v>
      </c>
      <c r="J4301" t="s">
        <v>329</v>
      </c>
    </row>
    <row r="4302" spans="1:10" x14ac:dyDescent="0.35">
      <c r="A4302" t="s">
        <v>45</v>
      </c>
      <c r="B4302" t="s">
        <v>226</v>
      </c>
      <c r="C4302" t="s">
        <v>69</v>
      </c>
      <c r="D4302" t="s">
        <v>170</v>
      </c>
      <c r="E4302">
        <v>84.055000000000007</v>
      </c>
      <c r="F4302">
        <v>84.375</v>
      </c>
      <c r="G4302">
        <v>84.683999999999997</v>
      </c>
      <c r="H4302">
        <v>84.980999999999995</v>
      </c>
      <c r="I4302">
        <v>85.266000000000005</v>
      </c>
      <c r="J4302">
        <v>85.540999999999997</v>
      </c>
    </row>
    <row r="4303" spans="1:10" x14ac:dyDescent="0.35">
      <c r="A4303" t="s">
        <v>45</v>
      </c>
      <c r="B4303" t="s">
        <v>226</v>
      </c>
      <c r="C4303" t="s">
        <v>91</v>
      </c>
      <c r="D4303" t="s">
        <v>359</v>
      </c>
      <c r="E4303" t="s">
        <v>329</v>
      </c>
      <c r="F4303" t="s">
        <v>329</v>
      </c>
      <c r="G4303" t="s">
        <v>329</v>
      </c>
      <c r="H4303" t="s">
        <v>329</v>
      </c>
      <c r="I4303" t="s">
        <v>329</v>
      </c>
      <c r="J4303" t="s">
        <v>329</v>
      </c>
    </row>
    <row r="4304" spans="1:10" x14ac:dyDescent="0.35">
      <c r="A4304" t="s">
        <v>45</v>
      </c>
      <c r="B4304" t="s">
        <v>226</v>
      </c>
      <c r="C4304" t="s">
        <v>390</v>
      </c>
      <c r="D4304" t="s">
        <v>473</v>
      </c>
      <c r="E4304" t="s">
        <v>329</v>
      </c>
      <c r="F4304" t="s">
        <v>329</v>
      </c>
      <c r="G4304" t="s">
        <v>329</v>
      </c>
      <c r="H4304" t="s">
        <v>329</v>
      </c>
      <c r="I4304" t="s">
        <v>329</v>
      </c>
      <c r="J4304" t="s">
        <v>329</v>
      </c>
    </row>
    <row r="4305" spans="1:10" x14ac:dyDescent="0.35">
      <c r="A4305" t="s">
        <v>45</v>
      </c>
      <c r="B4305" t="s">
        <v>226</v>
      </c>
      <c r="C4305" t="s">
        <v>70</v>
      </c>
      <c r="D4305" t="s">
        <v>447</v>
      </c>
      <c r="E4305" t="s">
        <v>329</v>
      </c>
      <c r="F4305" t="s">
        <v>329</v>
      </c>
      <c r="G4305" t="s">
        <v>329</v>
      </c>
      <c r="H4305" t="s">
        <v>329</v>
      </c>
      <c r="I4305" t="s">
        <v>329</v>
      </c>
      <c r="J4305" t="s">
        <v>329</v>
      </c>
    </row>
    <row r="4306" spans="1:10" x14ac:dyDescent="0.35">
      <c r="A4306" t="s">
        <v>45</v>
      </c>
      <c r="B4306" t="s">
        <v>226</v>
      </c>
      <c r="C4306" t="s">
        <v>77</v>
      </c>
      <c r="D4306" t="s">
        <v>426</v>
      </c>
      <c r="E4306" t="s">
        <v>329</v>
      </c>
      <c r="F4306" t="s">
        <v>329</v>
      </c>
      <c r="G4306" t="s">
        <v>329</v>
      </c>
      <c r="H4306" t="s">
        <v>329</v>
      </c>
      <c r="I4306" t="s">
        <v>329</v>
      </c>
      <c r="J4306" t="s">
        <v>329</v>
      </c>
    </row>
    <row r="4307" spans="1:10" x14ac:dyDescent="0.35">
      <c r="A4307" t="s">
        <v>255</v>
      </c>
      <c r="B4307" t="s">
        <v>240</v>
      </c>
      <c r="C4307" t="s">
        <v>97</v>
      </c>
      <c r="D4307" t="s">
        <v>217</v>
      </c>
      <c r="E4307">
        <v>100</v>
      </c>
      <c r="F4307" t="s">
        <v>329</v>
      </c>
      <c r="G4307">
        <v>100</v>
      </c>
      <c r="H4307" t="s">
        <v>329</v>
      </c>
      <c r="I4307" t="s">
        <v>329</v>
      </c>
      <c r="J4307" t="s">
        <v>329</v>
      </c>
    </row>
    <row r="4308" spans="1:10" x14ac:dyDescent="0.35">
      <c r="A4308" t="s">
        <v>255</v>
      </c>
      <c r="B4308" t="s">
        <v>240</v>
      </c>
      <c r="C4308" t="s">
        <v>346</v>
      </c>
      <c r="D4308" t="s">
        <v>502</v>
      </c>
      <c r="E4308">
        <v>8.6349764657656554</v>
      </c>
      <c r="F4308">
        <v>10.624863509316054</v>
      </c>
      <c r="G4308">
        <v>10.76395772380733</v>
      </c>
      <c r="H4308">
        <v>11.320152463055075</v>
      </c>
      <c r="I4308">
        <v>11.457816791522594</v>
      </c>
      <c r="J4308" t="s">
        <v>329</v>
      </c>
    </row>
    <row r="4309" spans="1:10" x14ac:dyDescent="0.35">
      <c r="A4309" t="s">
        <v>255</v>
      </c>
      <c r="B4309" t="s">
        <v>240</v>
      </c>
      <c r="C4309" t="s">
        <v>313</v>
      </c>
      <c r="D4309" t="s">
        <v>277</v>
      </c>
      <c r="E4309">
        <v>2.438615768559254</v>
      </c>
      <c r="F4309">
        <v>2.3867839052982909</v>
      </c>
      <c r="G4309">
        <v>2.4220560951660177</v>
      </c>
      <c r="H4309">
        <v>2.3957420927058872</v>
      </c>
      <c r="I4309" t="s">
        <v>329</v>
      </c>
      <c r="J4309" t="s">
        <v>329</v>
      </c>
    </row>
    <row r="4310" spans="1:10" x14ac:dyDescent="0.35">
      <c r="A4310" t="s">
        <v>255</v>
      </c>
      <c r="B4310" t="s">
        <v>240</v>
      </c>
      <c r="C4310" t="s">
        <v>198</v>
      </c>
      <c r="D4310" t="s">
        <v>59</v>
      </c>
      <c r="E4310">
        <v>2.9111642883057698</v>
      </c>
      <c r="F4310">
        <v>3.3914547087510933</v>
      </c>
      <c r="G4310">
        <v>3.4480857620919227</v>
      </c>
      <c r="H4310">
        <v>3.9943014097380978</v>
      </c>
      <c r="I4310">
        <v>4.7608970547691882</v>
      </c>
      <c r="J4310" t="s">
        <v>329</v>
      </c>
    </row>
    <row r="4311" spans="1:10" x14ac:dyDescent="0.35">
      <c r="A4311" t="s">
        <v>255</v>
      </c>
      <c r="B4311" t="s">
        <v>240</v>
      </c>
      <c r="C4311" t="s">
        <v>232</v>
      </c>
      <c r="D4311" t="s">
        <v>215</v>
      </c>
      <c r="E4311">
        <v>26.702543677023982</v>
      </c>
      <c r="F4311">
        <v>30.935153107879383</v>
      </c>
      <c r="G4311">
        <v>39.135067153480115</v>
      </c>
      <c r="H4311">
        <v>42.349706463633964</v>
      </c>
      <c r="I4311">
        <v>39.598601505628245</v>
      </c>
      <c r="J4311" t="s">
        <v>329</v>
      </c>
    </row>
    <row r="4312" spans="1:10" x14ac:dyDescent="0.35">
      <c r="A4312" t="s">
        <v>255</v>
      </c>
      <c r="B4312" t="s">
        <v>240</v>
      </c>
      <c r="C4312" t="s">
        <v>293</v>
      </c>
      <c r="D4312" t="s">
        <v>258</v>
      </c>
      <c r="E4312" t="s">
        <v>329</v>
      </c>
      <c r="F4312" t="s">
        <v>329</v>
      </c>
      <c r="G4312" t="s">
        <v>329</v>
      </c>
      <c r="H4312" t="s">
        <v>329</v>
      </c>
      <c r="I4312" t="s">
        <v>329</v>
      </c>
      <c r="J4312" t="s">
        <v>329</v>
      </c>
    </row>
    <row r="4313" spans="1:10" x14ac:dyDescent="0.35">
      <c r="A4313" t="s">
        <v>255</v>
      </c>
      <c r="B4313" t="s">
        <v>240</v>
      </c>
      <c r="C4313" t="s">
        <v>367</v>
      </c>
      <c r="D4313" t="s">
        <v>0</v>
      </c>
      <c r="E4313">
        <v>3224.864160924406</v>
      </c>
      <c r="F4313">
        <v>2966.7447837157124</v>
      </c>
      <c r="G4313">
        <v>3028.1341846113755</v>
      </c>
      <c r="H4313">
        <v>2977.6668077485879</v>
      </c>
      <c r="I4313">
        <v>2751.5588929561718</v>
      </c>
      <c r="J4313" t="s">
        <v>329</v>
      </c>
    </row>
    <row r="4314" spans="1:10" x14ac:dyDescent="0.35">
      <c r="A4314" t="s">
        <v>255</v>
      </c>
      <c r="B4314" t="s">
        <v>240</v>
      </c>
      <c r="C4314" t="s">
        <v>301</v>
      </c>
      <c r="D4314" t="s">
        <v>209</v>
      </c>
      <c r="E4314">
        <v>88.340715327865723</v>
      </c>
      <c r="F4314">
        <v>85.6985625507848</v>
      </c>
      <c r="G4314">
        <v>85.258697441135467</v>
      </c>
      <c r="H4314">
        <v>84.035610638017872</v>
      </c>
      <c r="I4314">
        <v>82.789165895589107</v>
      </c>
      <c r="J4314" t="s">
        <v>329</v>
      </c>
    </row>
    <row r="4315" spans="1:10" x14ac:dyDescent="0.35">
      <c r="A4315" t="s">
        <v>255</v>
      </c>
      <c r="B4315" t="s">
        <v>240</v>
      </c>
      <c r="C4315" t="s">
        <v>516</v>
      </c>
      <c r="D4315" t="s">
        <v>428</v>
      </c>
      <c r="E4315">
        <v>11.204014738467796</v>
      </c>
      <c r="F4315">
        <v>12.26587716280536</v>
      </c>
      <c r="G4315">
        <v>12.054056004215832</v>
      </c>
      <c r="H4315">
        <v>12.427702149304706</v>
      </c>
      <c r="I4315">
        <v>13.678525637156946</v>
      </c>
      <c r="J4315">
        <v>13.936240673776185</v>
      </c>
    </row>
    <row r="4316" spans="1:10" x14ac:dyDescent="0.35">
      <c r="A4316" t="s">
        <v>255</v>
      </c>
      <c r="B4316" t="s">
        <v>240</v>
      </c>
      <c r="C4316" t="s">
        <v>184</v>
      </c>
      <c r="D4316" t="s">
        <v>488</v>
      </c>
      <c r="E4316" t="s">
        <v>329</v>
      </c>
      <c r="F4316" t="s">
        <v>329</v>
      </c>
      <c r="G4316" t="s">
        <v>329</v>
      </c>
      <c r="H4316" t="s">
        <v>329</v>
      </c>
      <c r="I4316" t="s">
        <v>329</v>
      </c>
      <c r="J4316" t="s">
        <v>329</v>
      </c>
    </row>
    <row r="4317" spans="1:10" x14ac:dyDescent="0.35">
      <c r="A4317" t="s">
        <v>255</v>
      </c>
      <c r="B4317" t="s">
        <v>240</v>
      </c>
      <c r="C4317" t="s">
        <v>297</v>
      </c>
      <c r="D4317" t="s">
        <v>14</v>
      </c>
      <c r="E4317" t="s">
        <v>329</v>
      </c>
      <c r="F4317" t="s">
        <v>329</v>
      </c>
      <c r="G4317" t="s">
        <v>329</v>
      </c>
      <c r="H4317" t="s">
        <v>329</v>
      </c>
      <c r="I4317" t="s">
        <v>329</v>
      </c>
      <c r="J4317" t="s">
        <v>329</v>
      </c>
    </row>
    <row r="4318" spans="1:10" x14ac:dyDescent="0.35">
      <c r="A4318" t="s">
        <v>255</v>
      </c>
      <c r="B4318" t="s">
        <v>240</v>
      </c>
      <c r="C4318" t="s">
        <v>431</v>
      </c>
      <c r="D4318" t="s">
        <v>216</v>
      </c>
      <c r="E4318">
        <v>3.2313177420432999</v>
      </c>
      <c r="F4318">
        <v>4.1073187646780198</v>
      </c>
      <c r="G4318">
        <v>4.3506956322035304</v>
      </c>
      <c r="H4318" t="s">
        <v>329</v>
      </c>
      <c r="I4318" t="s">
        <v>329</v>
      </c>
      <c r="J4318" t="s">
        <v>329</v>
      </c>
    </row>
    <row r="4319" spans="1:10" x14ac:dyDescent="0.35">
      <c r="A4319" t="s">
        <v>255</v>
      </c>
      <c r="B4319" t="s">
        <v>240</v>
      </c>
      <c r="C4319" t="s">
        <v>446</v>
      </c>
      <c r="D4319" t="s">
        <v>252</v>
      </c>
      <c r="E4319">
        <v>35.599667181742547</v>
      </c>
      <c r="F4319">
        <v>36.868517351190718</v>
      </c>
      <c r="G4319">
        <v>34.931635872721841</v>
      </c>
      <c r="H4319">
        <v>34.856597784439778</v>
      </c>
      <c r="I4319" t="s">
        <v>329</v>
      </c>
      <c r="J4319" t="s">
        <v>329</v>
      </c>
    </row>
    <row r="4320" spans="1:10" x14ac:dyDescent="0.35">
      <c r="A4320" t="s">
        <v>255</v>
      </c>
      <c r="B4320" t="s">
        <v>240</v>
      </c>
      <c r="C4320" t="s">
        <v>398</v>
      </c>
      <c r="D4320" t="s">
        <v>163</v>
      </c>
      <c r="E4320">
        <v>12.437630774774737</v>
      </c>
      <c r="F4320">
        <v>12.638199724879684</v>
      </c>
      <c r="G4320">
        <v>13.935858880610896</v>
      </c>
      <c r="H4320">
        <v>13.368327245106778</v>
      </c>
      <c r="I4320">
        <v>11.763210264674237</v>
      </c>
      <c r="J4320">
        <v>7.654934565690767</v>
      </c>
    </row>
    <row r="4321" spans="1:10" x14ac:dyDescent="0.35">
      <c r="A4321" t="s">
        <v>255</v>
      </c>
      <c r="B4321" t="s">
        <v>240</v>
      </c>
      <c r="C4321" t="s">
        <v>9</v>
      </c>
      <c r="D4321" t="s">
        <v>457</v>
      </c>
      <c r="E4321">
        <v>10.1962393371383</v>
      </c>
      <c r="F4321">
        <v>12.892689356333213</v>
      </c>
      <c r="G4321">
        <v>14.063508058126345</v>
      </c>
      <c r="H4321">
        <v>13.853994824060772</v>
      </c>
      <c r="I4321">
        <v>12.126297497571269</v>
      </c>
      <c r="J4321">
        <v>8.3497081391692163</v>
      </c>
    </row>
    <row r="4322" spans="1:10" x14ac:dyDescent="0.35">
      <c r="A4322" t="s">
        <v>255</v>
      </c>
      <c r="B4322" t="s">
        <v>240</v>
      </c>
      <c r="C4322" t="s">
        <v>5</v>
      </c>
      <c r="D4322" t="s">
        <v>156</v>
      </c>
      <c r="E4322">
        <v>1.98</v>
      </c>
      <c r="F4322" t="s">
        <v>329</v>
      </c>
      <c r="G4322">
        <v>2.27</v>
      </c>
      <c r="H4322" t="s">
        <v>329</v>
      </c>
      <c r="I4322">
        <v>1.99</v>
      </c>
      <c r="J4322" t="s">
        <v>329</v>
      </c>
    </row>
    <row r="4323" spans="1:10" x14ac:dyDescent="0.35">
      <c r="A4323" t="s">
        <v>255</v>
      </c>
      <c r="B4323" t="s">
        <v>240</v>
      </c>
      <c r="C4323" t="s">
        <v>69</v>
      </c>
      <c r="D4323" t="s">
        <v>170</v>
      </c>
      <c r="E4323">
        <v>81.302000000000007</v>
      </c>
      <c r="F4323">
        <v>81.569999999999993</v>
      </c>
      <c r="G4323">
        <v>81.834000000000003</v>
      </c>
      <c r="H4323">
        <v>82.091999999999999</v>
      </c>
      <c r="I4323">
        <v>82.344999999999999</v>
      </c>
      <c r="J4323">
        <v>82.591999999999999</v>
      </c>
    </row>
    <row r="4324" spans="1:10" x14ac:dyDescent="0.35">
      <c r="A4324" t="s">
        <v>255</v>
      </c>
      <c r="B4324" t="s">
        <v>240</v>
      </c>
      <c r="C4324" t="s">
        <v>91</v>
      </c>
      <c r="D4324" t="s">
        <v>359</v>
      </c>
      <c r="E4324">
        <v>9.988583627578846</v>
      </c>
      <c r="F4324">
        <v>10.038393333677668</v>
      </c>
      <c r="G4324">
        <v>9.9315581421472405</v>
      </c>
      <c r="H4324">
        <v>10.260558292240098</v>
      </c>
      <c r="I4324">
        <v>10.161819789247641</v>
      </c>
      <c r="J4324">
        <v>9.7706216763175675</v>
      </c>
    </row>
    <row r="4325" spans="1:10" x14ac:dyDescent="0.35">
      <c r="A4325" t="s">
        <v>255</v>
      </c>
      <c r="B4325" t="s">
        <v>240</v>
      </c>
      <c r="C4325" t="s">
        <v>390</v>
      </c>
      <c r="D4325" t="s">
        <v>473</v>
      </c>
      <c r="E4325">
        <v>79.157026370759951</v>
      </c>
      <c r="F4325">
        <v>79.014444846168416</v>
      </c>
      <c r="G4325">
        <v>79.186213204812063</v>
      </c>
      <c r="H4325">
        <v>78.782806645986312</v>
      </c>
      <c r="I4325">
        <v>79.173798049100029</v>
      </c>
      <c r="J4325">
        <v>79.932485685597783</v>
      </c>
    </row>
    <row r="4326" spans="1:10" x14ac:dyDescent="0.35">
      <c r="A4326" t="s">
        <v>255</v>
      </c>
      <c r="B4326" t="s">
        <v>240</v>
      </c>
      <c r="C4326" t="s">
        <v>70</v>
      </c>
      <c r="D4326" t="s">
        <v>447</v>
      </c>
      <c r="E4326">
        <v>0.73036507650383309</v>
      </c>
      <c r="F4326">
        <v>0.67889055317390634</v>
      </c>
      <c r="G4326">
        <v>0.66683338058380182</v>
      </c>
      <c r="H4326">
        <v>0.7149610744847259</v>
      </c>
      <c r="I4326">
        <v>0.67710167483851269</v>
      </c>
      <c r="J4326">
        <v>0.65211054209387942</v>
      </c>
    </row>
    <row r="4327" spans="1:10" x14ac:dyDescent="0.35">
      <c r="A4327" t="s">
        <v>255</v>
      </c>
      <c r="B4327" t="s">
        <v>240</v>
      </c>
      <c r="C4327" t="s">
        <v>77</v>
      </c>
      <c r="D4327" t="s">
        <v>426</v>
      </c>
      <c r="E4327">
        <v>3.28571428571458</v>
      </c>
      <c r="F4327">
        <v>4.4842396447547497</v>
      </c>
      <c r="G4327">
        <v>2.82170974709121</v>
      </c>
      <c r="H4327">
        <v>2.5545466865431701</v>
      </c>
      <c r="I4327">
        <v>1.46019160885392</v>
      </c>
      <c r="J4327">
        <v>5.0020842017188101E-2</v>
      </c>
    </row>
    <row r="4328" spans="1:10" x14ac:dyDescent="0.35">
      <c r="A4328" t="s">
        <v>262</v>
      </c>
      <c r="B4328" t="s">
        <v>51</v>
      </c>
      <c r="C4328" t="s">
        <v>97</v>
      </c>
      <c r="D4328" t="s">
        <v>217</v>
      </c>
      <c r="E4328">
        <v>100</v>
      </c>
      <c r="F4328" t="s">
        <v>329</v>
      </c>
      <c r="G4328">
        <v>100</v>
      </c>
      <c r="H4328" t="s">
        <v>329</v>
      </c>
      <c r="I4328" t="s">
        <v>329</v>
      </c>
      <c r="J4328" t="s">
        <v>329</v>
      </c>
    </row>
    <row r="4329" spans="1:10" x14ac:dyDescent="0.35">
      <c r="A4329" t="s">
        <v>262</v>
      </c>
      <c r="B4329" t="s">
        <v>51</v>
      </c>
      <c r="C4329" t="s">
        <v>346</v>
      </c>
      <c r="D4329" t="s">
        <v>502</v>
      </c>
      <c r="E4329">
        <v>11.718935649212618</v>
      </c>
      <c r="F4329">
        <v>11.992341504030794</v>
      </c>
      <c r="G4329">
        <v>11.966641951420108</v>
      </c>
      <c r="H4329">
        <v>12.048060076292607</v>
      </c>
      <c r="I4329">
        <v>12.120832432638236</v>
      </c>
      <c r="J4329" t="s">
        <v>329</v>
      </c>
    </row>
    <row r="4330" spans="1:10" x14ac:dyDescent="0.35">
      <c r="A4330" t="s">
        <v>262</v>
      </c>
      <c r="B4330" t="s">
        <v>51</v>
      </c>
      <c r="C4330" t="s">
        <v>313</v>
      </c>
      <c r="D4330" t="s">
        <v>277</v>
      </c>
      <c r="E4330">
        <v>2.4414942992011448</v>
      </c>
      <c r="F4330">
        <v>2.4212321869243487</v>
      </c>
      <c r="G4330">
        <v>2.3907637040909036</v>
      </c>
      <c r="H4330">
        <v>2.3698851858761891</v>
      </c>
      <c r="I4330" t="s">
        <v>329</v>
      </c>
      <c r="J4330" t="s">
        <v>329</v>
      </c>
    </row>
    <row r="4331" spans="1:10" x14ac:dyDescent="0.35">
      <c r="A4331" t="s">
        <v>262</v>
      </c>
      <c r="B4331" t="s">
        <v>51</v>
      </c>
      <c r="C4331" t="s">
        <v>198</v>
      </c>
      <c r="D4331" t="s">
        <v>59</v>
      </c>
      <c r="E4331">
        <v>4.0357294717020142</v>
      </c>
      <c r="F4331">
        <v>4.174969467054904</v>
      </c>
      <c r="G4331">
        <v>4.1405029226806489</v>
      </c>
      <c r="H4331">
        <v>4.4489792502338519</v>
      </c>
      <c r="I4331">
        <v>4.4300421835274832</v>
      </c>
      <c r="J4331" t="s">
        <v>329</v>
      </c>
    </row>
    <row r="4332" spans="1:10" x14ac:dyDescent="0.35">
      <c r="A4332" t="s">
        <v>262</v>
      </c>
      <c r="B4332" t="s">
        <v>51</v>
      </c>
      <c r="C4332" t="s">
        <v>232</v>
      </c>
      <c r="D4332" t="s">
        <v>215</v>
      </c>
      <c r="E4332">
        <v>22.207501928531549</v>
      </c>
      <c r="F4332">
        <v>18.54874808689793</v>
      </c>
      <c r="G4332">
        <v>15.60421398715838</v>
      </c>
      <c r="H4332">
        <v>14.043814907129642</v>
      </c>
      <c r="I4332">
        <v>10.294906998357236</v>
      </c>
      <c r="J4332" t="s">
        <v>329</v>
      </c>
    </row>
    <row r="4333" spans="1:10" x14ac:dyDescent="0.35">
      <c r="A4333" t="s">
        <v>262</v>
      </c>
      <c r="B4333" t="s">
        <v>51</v>
      </c>
      <c r="C4333" t="s">
        <v>293</v>
      </c>
      <c r="D4333" t="s">
        <v>258</v>
      </c>
      <c r="E4333" t="s">
        <v>329</v>
      </c>
      <c r="F4333" t="s">
        <v>329</v>
      </c>
      <c r="G4333" t="s">
        <v>329</v>
      </c>
      <c r="H4333" t="s">
        <v>329</v>
      </c>
      <c r="I4333" t="s">
        <v>329</v>
      </c>
      <c r="J4333" t="s">
        <v>329</v>
      </c>
    </row>
    <row r="4334" spans="1:10" x14ac:dyDescent="0.35">
      <c r="A4334" t="s">
        <v>262</v>
      </c>
      <c r="B4334" t="s">
        <v>51</v>
      </c>
      <c r="C4334" t="s">
        <v>367</v>
      </c>
      <c r="D4334" t="s">
        <v>0</v>
      </c>
      <c r="E4334">
        <v>7161.5170896366908</v>
      </c>
      <c r="F4334">
        <v>7029.2467644971512</v>
      </c>
      <c r="G4334">
        <v>6812.4896047111324</v>
      </c>
      <c r="H4334">
        <v>6915.8447390435331</v>
      </c>
      <c r="I4334">
        <v>6917.426328403084</v>
      </c>
      <c r="J4334" t="s">
        <v>329</v>
      </c>
    </row>
    <row r="4335" spans="1:10" x14ac:dyDescent="0.35">
      <c r="A4335" t="s">
        <v>262</v>
      </c>
      <c r="B4335" t="s">
        <v>51</v>
      </c>
      <c r="C4335" t="s">
        <v>301</v>
      </c>
      <c r="D4335" t="s">
        <v>209</v>
      </c>
      <c r="E4335">
        <v>84.144497909965722</v>
      </c>
      <c r="F4335">
        <v>83.686436156984129</v>
      </c>
      <c r="G4335">
        <v>83.702907869688431</v>
      </c>
      <c r="H4335">
        <v>83.271090018812629</v>
      </c>
      <c r="I4335">
        <v>83.261533072616388</v>
      </c>
      <c r="J4335" t="s">
        <v>329</v>
      </c>
    </row>
    <row r="4336" spans="1:10" x14ac:dyDescent="0.35">
      <c r="A4336" t="s">
        <v>262</v>
      </c>
      <c r="B4336" t="s">
        <v>51</v>
      </c>
      <c r="C4336" t="s">
        <v>516</v>
      </c>
      <c r="D4336" t="s">
        <v>428</v>
      </c>
      <c r="E4336">
        <v>6.8947127644777471</v>
      </c>
      <c r="F4336">
        <v>7.0844596516016329</v>
      </c>
      <c r="G4336">
        <v>7.3543008887367067</v>
      </c>
      <c r="H4336">
        <v>7.3899248608390735</v>
      </c>
      <c r="I4336">
        <v>7.4503921719848156</v>
      </c>
      <c r="J4336">
        <v>7.7624830992094065</v>
      </c>
    </row>
    <row r="4337" spans="1:10" x14ac:dyDescent="0.35">
      <c r="A4337" t="s">
        <v>262</v>
      </c>
      <c r="B4337" t="s">
        <v>51</v>
      </c>
      <c r="C4337" t="s">
        <v>184</v>
      </c>
      <c r="D4337" t="s">
        <v>488</v>
      </c>
      <c r="E4337" t="s">
        <v>329</v>
      </c>
      <c r="F4337" t="s">
        <v>329</v>
      </c>
      <c r="G4337" t="s">
        <v>329</v>
      </c>
      <c r="H4337" t="s">
        <v>329</v>
      </c>
      <c r="I4337" t="s">
        <v>329</v>
      </c>
      <c r="J4337" t="s">
        <v>329</v>
      </c>
    </row>
    <row r="4338" spans="1:10" x14ac:dyDescent="0.35">
      <c r="A4338" t="s">
        <v>262</v>
      </c>
      <c r="B4338" t="s">
        <v>51</v>
      </c>
      <c r="C4338" t="s">
        <v>297</v>
      </c>
      <c r="D4338" t="s">
        <v>14</v>
      </c>
      <c r="E4338" t="s">
        <v>329</v>
      </c>
      <c r="F4338" t="s">
        <v>329</v>
      </c>
      <c r="G4338" t="s">
        <v>329</v>
      </c>
      <c r="H4338" t="s">
        <v>329</v>
      </c>
      <c r="I4338" t="s">
        <v>329</v>
      </c>
      <c r="J4338" t="s">
        <v>329</v>
      </c>
    </row>
    <row r="4339" spans="1:10" x14ac:dyDescent="0.35">
      <c r="A4339" t="s">
        <v>262</v>
      </c>
      <c r="B4339" t="s">
        <v>51</v>
      </c>
      <c r="C4339" t="s">
        <v>431</v>
      </c>
      <c r="D4339" t="s">
        <v>216</v>
      </c>
      <c r="E4339">
        <v>7.4789277849090396</v>
      </c>
      <c r="F4339">
        <v>8.1854425471110304</v>
      </c>
      <c r="G4339">
        <v>7.9183964284615298</v>
      </c>
      <c r="H4339" t="s">
        <v>329</v>
      </c>
      <c r="I4339" t="s">
        <v>329</v>
      </c>
      <c r="J4339" t="s">
        <v>329</v>
      </c>
    </row>
    <row r="4340" spans="1:10" x14ac:dyDescent="0.35">
      <c r="A4340" t="s">
        <v>262</v>
      </c>
      <c r="B4340" t="s">
        <v>51</v>
      </c>
      <c r="C4340" t="s">
        <v>446</v>
      </c>
      <c r="D4340" t="s">
        <v>252</v>
      </c>
      <c r="E4340">
        <v>40.050589418933541</v>
      </c>
      <c r="F4340">
        <v>39.795460624857007</v>
      </c>
      <c r="G4340">
        <v>40.269931825333508</v>
      </c>
      <c r="H4340">
        <v>40.06247697593335</v>
      </c>
      <c r="I4340" t="s">
        <v>329</v>
      </c>
      <c r="J4340" t="s">
        <v>329</v>
      </c>
    </row>
    <row r="4341" spans="1:10" x14ac:dyDescent="0.35">
      <c r="A4341" t="s">
        <v>262</v>
      </c>
      <c r="B4341" t="s">
        <v>51</v>
      </c>
      <c r="C4341" t="s">
        <v>398</v>
      </c>
      <c r="D4341" t="s">
        <v>163</v>
      </c>
      <c r="E4341">
        <v>7.1773203535359746</v>
      </c>
      <c r="F4341">
        <v>10.04272238955733</v>
      </c>
      <c r="G4341">
        <v>10.266013115908155</v>
      </c>
      <c r="H4341">
        <v>10.976168004529685</v>
      </c>
      <c r="I4341">
        <v>11.156373609924662</v>
      </c>
      <c r="J4341">
        <v>8.3160260044639429</v>
      </c>
    </row>
    <row r="4342" spans="1:10" x14ac:dyDescent="0.35">
      <c r="A4342" t="s">
        <v>262</v>
      </c>
      <c r="B4342" t="s">
        <v>51</v>
      </c>
      <c r="C4342" t="s">
        <v>9</v>
      </c>
      <c r="D4342" t="s">
        <v>457</v>
      </c>
      <c r="E4342">
        <v>18.588107691213754</v>
      </c>
      <c r="F4342">
        <v>20.551630765572984</v>
      </c>
      <c r="G4342">
        <v>18.761249145750362</v>
      </c>
      <c r="H4342">
        <v>16.856902879771855</v>
      </c>
      <c r="I4342">
        <v>14.920772546532163</v>
      </c>
      <c r="J4342">
        <v>8.7402803867592027</v>
      </c>
    </row>
    <row r="4343" spans="1:10" x14ac:dyDescent="0.35">
      <c r="A4343" t="s">
        <v>262</v>
      </c>
      <c r="B4343" t="s">
        <v>51</v>
      </c>
      <c r="C4343" t="s">
        <v>5</v>
      </c>
      <c r="D4343" t="s">
        <v>156</v>
      </c>
      <c r="E4343">
        <v>0.84</v>
      </c>
      <c r="F4343" t="s">
        <v>329</v>
      </c>
      <c r="G4343">
        <v>1.05</v>
      </c>
      <c r="H4343" t="s">
        <v>329</v>
      </c>
      <c r="I4343">
        <v>0.97</v>
      </c>
      <c r="J4343" t="s">
        <v>329</v>
      </c>
    </row>
    <row r="4344" spans="1:10" x14ac:dyDescent="0.35">
      <c r="A4344" t="s">
        <v>262</v>
      </c>
      <c r="B4344" t="s">
        <v>51</v>
      </c>
      <c r="C4344" t="s">
        <v>69</v>
      </c>
      <c r="D4344" t="s">
        <v>170</v>
      </c>
      <c r="E4344">
        <v>80.772000000000006</v>
      </c>
      <c r="F4344">
        <v>80.94</v>
      </c>
      <c r="G4344">
        <v>81.108000000000004</v>
      </c>
      <c r="H4344">
        <v>81.277000000000001</v>
      </c>
      <c r="I4344">
        <v>81.447000000000003</v>
      </c>
      <c r="J4344">
        <v>81.617000000000004</v>
      </c>
    </row>
    <row r="4345" spans="1:10" x14ac:dyDescent="0.35">
      <c r="A4345" t="s">
        <v>262</v>
      </c>
      <c r="B4345" t="s">
        <v>51</v>
      </c>
      <c r="C4345" t="s">
        <v>91</v>
      </c>
      <c r="D4345" t="s">
        <v>359</v>
      </c>
      <c r="E4345">
        <v>12.446115858580004</v>
      </c>
      <c r="F4345">
        <v>12.521821522473434</v>
      </c>
      <c r="G4345">
        <v>12.503949392560418</v>
      </c>
      <c r="H4345">
        <v>12.375933529869855</v>
      </c>
      <c r="I4345">
        <v>12.326067909954046</v>
      </c>
      <c r="J4345" t="s">
        <v>329</v>
      </c>
    </row>
    <row r="4346" spans="1:10" x14ac:dyDescent="0.35">
      <c r="A4346" t="s">
        <v>262</v>
      </c>
      <c r="B4346" t="s">
        <v>51</v>
      </c>
      <c r="C4346" t="s">
        <v>390</v>
      </c>
      <c r="D4346" t="s">
        <v>473</v>
      </c>
      <c r="E4346">
        <v>78.435205980480646</v>
      </c>
      <c r="F4346">
        <v>78.003566190893025</v>
      </c>
      <c r="G4346">
        <v>78.214684122726169</v>
      </c>
      <c r="H4346">
        <v>77.90874423781068</v>
      </c>
      <c r="I4346">
        <v>77.980462626876701</v>
      </c>
      <c r="J4346" t="s">
        <v>329</v>
      </c>
    </row>
    <row r="4347" spans="1:10" x14ac:dyDescent="0.35">
      <c r="A4347" t="s">
        <v>262</v>
      </c>
      <c r="B4347" t="s">
        <v>51</v>
      </c>
      <c r="C4347" t="s">
        <v>70</v>
      </c>
      <c r="D4347" t="s">
        <v>447</v>
      </c>
      <c r="E4347">
        <v>1.1740913931277099</v>
      </c>
      <c r="F4347">
        <v>1.3667782711202845</v>
      </c>
      <c r="G4347">
        <v>1.241406556349524</v>
      </c>
      <c r="H4347">
        <v>1.4518136956829695</v>
      </c>
      <c r="I4347">
        <v>1.3342392761993311</v>
      </c>
      <c r="J4347" t="s">
        <v>329</v>
      </c>
    </row>
    <row r="4348" spans="1:10" x14ac:dyDescent="0.35">
      <c r="A4348" t="s">
        <v>262</v>
      </c>
      <c r="B4348" t="s">
        <v>51</v>
      </c>
      <c r="C4348" t="s">
        <v>77</v>
      </c>
      <c r="D4348" t="s">
        <v>426</v>
      </c>
      <c r="E4348">
        <v>1.64004344238988</v>
      </c>
      <c r="F4348">
        <v>3.1568415686222102</v>
      </c>
      <c r="G4348">
        <v>2.0693372652606001</v>
      </c>
      <c r="H4348">
        <v>1.4648326556268301</v>
      </c>
      <c r="I4348">
        <v>1.62222297740851</v>
      </c>
      <c r="J4348">
        <v>0.11862713555231701</v>
      </c>
    </row>
    <row r="4349" spans="1:10" x14ac:dyDescent="0.35">
      <c r="A4349" t="s">
        <v>161</v>
      </c>
      <c r="B4349" t="s">
        <v>193</v>
      </c>
      <c r="C4349" t="s">
        <v>97</v>
      </c>
      <c r="D4349" t="s">
        <v>217</v>
      </c>
      <c r="E4349">
        <v>99</v>
      </c>
      <c r="F4349" t="s">
        <v>329</v>
      </c>
      <c r="G4349">
        <v>99.5</v>
      </c>
      <c r="H4349" t="s">
        <v>329</v>
      </c>
      <c r="I4349" t="s">
        <v>329</v>
      </c>
      <c r="J4349" t="s">
        <v>329</v>
      </c>
    </row>
    <row r="4350" spans="1:10" x14ac:dyDescent="0.35">
      <c r="A4350" t="s">
        <v>161</v>
      </c>
      <c r="B4350" t="s">
        <v>193</v>
      </c>
      <c r="C4350" t="s">
        <v>346</v>
      </c>
      <c r="D4350" t="s">
        <v>502</v>
      </c>
      <c r="E4350">
        <v>18.387323409245017</v>
      </c>
      <c r="F4350">
        <v>12.829817588128309</v>
      </c>
      <c r="G4350">
        <v>10.258219262558423</v>
      </c>
      <c r="H4350">
        <v>15.602379835493863</v>
      </c>
      <c r="I4350" t="s">
        <v>329</v>
      </c>
      <c r="J4350" t="s">
        <v>329</v>
      </c>
    </row>
    <row r="4351" spans="1:10" x14ac:dyDescent="0.35">
      <c r="A4351" t="s">
        <v>161</v>
      </c>
      <c r="B4351" t="s">
        <v>193</v>
      </c>
      <c r="C4351" t="s">
        <v>313</v>
      </c>
      <c r="D4351" t="s">
        <v>277</v>
      </c>
      <c r="E4351">
        <v>1.5619496647499025</v>
      </c>
      <c r="F4351">
        <v>1.7573909429284329</v>
      </c>
      <c r="G4351">
        <v>1.8747088036389949</v>
      </c>
      <c r="H4351">
        <v>1.6524395529997484</v>
      </c>
      <c r="I4351" t="s">
        <v>329</v>
      </c>
      <c r="J4351" t="s">
        <v>329</v>
      </c>
    </row>
    <row r="4352" spans="1:10" x14ac:dyDescent="0.35">
      <c r="A4352" t="s">
        <v>161</v>
      </c>
      <c r="B4352" t="s">
        <v>193</v>
      </c>
      <c r="C4352" t="s">
        <v>198</v>
      </c>
      <c r="D4352" t="s">
        <v>59</v>
      </c>
      <c r="E4352">
        <v>32.264914896169167</v>
      </c>
      <c r="F4352">
        <v>30.225002863697505</v>
      </c>
      <c r="G4352">
        <v>30.123352546615134</v>
      </c>
      <c r="H4352">
        <v>31.887540323167634</v>
      </c>
      <c r="I4352" t="s">
        <v>329</v>
      </c>
      <c r="J4352" t="s">
        <v>329</v>
      </c>
    </row>
    <row r="4353" spans="1:10" x14ac:dyDescent="0.35">
      <c r="A4353" t="s">
        <v>161</v>
      </c>
      <c r="B4353" t="s">
        <v>193</v>
      </c>
      <c r="C4353" t="s">
        <v>232</v>
      </c>
      <c r="D4353" t="s">
        <v>215</v>
      </c>
      <c r="E4353">
        <v>49.220222227118178</v>
      </c>
      <c r="F4353">
        <v>56.926163691213262</v>
      </c>
      <c r="G4353">
        <v>59.705970377104137</v>
      </c>
      <c r="H4353">
        <v>52.563746291963298</v>
      </c>
      <c r="I4353" t="s">
        <v>329</v>
      </c>
      <c r="J4353" t="s">
        <v>329</v>
      </c>
    </row>
    <row r="4354" spans="1:10" x14ac:dyDescent="0.35">
      <c r="A4354" t="s">
        <v>161</v>
      </c>
      <c r="B4354" t="s">
        <v>193</v>
      </c>
      <c r="C4354" t="s">
        <v>293</v>
      </c>
      <c r="D4354" t="s">
        <v>258</v>
      </c>
      <c r="E4354" t="s">
        <v>329</v>
      </c>
      <c r="F4354" t="s">
        <v>329</v>
      </c>
      <c r="G4354" t="s">
        <v>329</v>
      </c>
      <c r="H4354" t="s">
        <v>329</v>
      </c>
      <c r="I4354" t="s">
        <v>329</v>
      </c>
      <c r="J4354" t="s">
        <v>329</v>
      </c>
    </row>
    <row r="4355" spans="1:10" x14ac:dyDescent="0.35">
      <c r="A4355" t="s">
        <v>161</v>
      </c>
      <c r="B4355" t="s">
        <v>193</v>
      </c>
      <c r="C4355" t="s">
        <v>367</v>
      </c>
      <c r="D4355" t="s">
        <v>0</v>
      </c>
      <c r="E4355">
        <v>1210.5835265026758</v>
      </c>
      <c r="F4355">
        <v>1304.7474458074025</v>
      </c>
      <c r="G4355">
        <v>1365.3521465941151</v>
      </c>
      <c r="H4355">
        <v>1350.5119911595439</v>
      </c>
      <c r="I4355" t="s">
        <v>329</v>
      </c>
      <c r="J4355" t="s">
        <v>329</v>
      </c>
    </row>
    <row r="4356" spans="1:10" x14ac:dyDescent="0.35">
      <c r="A4356" t="s">
        <v>161</v>
      </c>
      <c r="B4356" t="s">
        <v>193</v>
      </c>
      <c r="C4356" t="s">
        <v>301</v>
      </c>
      <c r="D4356" t="s">
        <v>209</v>
      </c>
      <c r="E4356">
        <v>50.029865287967468</v>
      </c>
      <c r="F4356">
        <v>56.067167628853944</v>
      </c>
      <c r="G4356">
        <v>58.411251629017777</v>
      </c>
      <c r="H4356">
        <v>52.896869377380099</v>
      </c>
      <c r="I4356" t="s">
        <v>329</v>
      </c>
      <c r="J4356" t="s">
        <v>329</v>
      </c>
    </row>
    <row r="4357" spans="1:10" x14ac:dyDescent="0.35">
      <c r="A4357" t="s">
        <v>161</v>
      </c>
      <c r="B4357" t="s">
        <v>193</v>
      </c>
      <c r="C4357" t="s">
        <v>516</v>
      </c>
      <c r="D4357" t="s">
        <v>428</v>
      </c>
      <c r="E4357">
        <v>14.103897450427445</v>
      </c>
      <c r="F4357">
        <v>13.719873630773071</v>
      </c>
      <c r="G4357">
        <v>13.5344853168209</v>
      </c>
      <c r="H4357">
        <v>14.269906552554893</v>
      </c>
      <c r="I4357">
        <v>14.385797483703046</v>
      </c>
      <c r="J4357" t="s">
        <v>329</v>
      </c>
    </row>
    <row r="4358" spans="1:10" x14ac:dyDescent="0.35">
      <c r="A4358" t="s">
        <v>161</v>
      </c>
      <c r="B4358" t="s">
        <v>193</v>
      </c>
      <c r="C4358" t="s">
        <v>184</v>
      </c>
      <c r="D4358" t="s">
        <v>488</v>
      </c>
      <c r="E4358" t="s">
        <v>329</v>
      </c>
      <c r="F4358">
        <v>20000000</v>
      </c>
      <c r="G4358">
        <v>2421000000</v>
      </c>
      <c r="H4358">
        <v>886200000</v>
      </c>
      <c r="I4358">
        <v>747500000</v>
      </c>
      <c r="J4358">
        <v>793600000</v>
      </c>
    </row>
    <row r="4359" spans="1:10" x14ac:dyDescent="0.35">
      <c r="A4359" t="s">
        <v>161</v>
      </c>
      <c r="B4359" t="s">
        <v>193</v>
      </c>
      <c r="C4359" t="s">
        <v>297</v>
      </c>
      <c r="D4359" t="s">
        <v>14</v>
      </c>
      <c r="E4359" t="s">
        <v>329</v>
      </c>
      <c r="F4359" t="s">
        <v>329</v>
      </c>
      <c r="G4359" t="s">
        <v>329</v>
      </c>
      <c r="H4359" t="s">
        <v>329</v>
      </c>
      <c r="I4359" t="s">
        <v>329</v>
      </c>
      <c r="J4359" t="s">
        <v>329</v>
      </c>
    </row>
    <row r="4360" spans="1:10" x14ac:dyDescent="0.35">
      <c r="A4360" t="s">
        <v>161</v>
      </c>
      <c r="B4360" t="s">
        <v>193</v>
      </c>
      <c r="C4360" t="s">
        <v>431</v>
      </c>
      <c r="D4360" t="s">
        <v>216</v>
      </c>
      <c r="E4360">
        <v>52.5429495721907</v>
      </c>
      <c r="F4360">
        <v>48.593971816377199</v>
      </c>
      <c r="G4360">
        <v>46.374256018079301</v>
      </c>
      <c r="H4360" t="s">
        <v>329</v>
      </c>
      <c r="I4360" t="s">
        <v>329</v>
      </c>
      <c r="J4360" t="s">
        <v>329</v>
      </c>
    </row>
    <row r="4361" spans="1:10" x14ac:dyDescent="0.35">
      <c r="A4361" t="s">
        <v>161</v>
      </c>
      <c r="B4361" t="s">
        <v>193</v>
      </c>
      <c r="C4361" t="s">
        <v>446</v>
      </c>
      <c r="D4361" t="s">
        <v>252</v>
      </c>
      <c r="E4361">
        <v>91.206896551724142</v>
      </c>
      <c r="F4361">
        <v>91.780821917808225</v>
      </c>
      <c r="G4361">
        <v>93.631379164909305</v>
      </c>
      <c r="H4361">
        <v>92.526518804243011</v>
      </c>
      <c r="I4361" t="s">
        <v>329</v>
      </c>
      <c r="J4361" t="s">
        <v>329</v>
      </c>
    </row>
    <row r="4362" spans="1:10" x14ac:dyDescent="0.35">
      <c r="A4362" t="s">
        <v>161</v>
      </c>
      <c r="B4362" t="s">
        <v>193</v>
      </c>
      <c r="C4362" t="s">
        <v>398</v>
      </c>
      <c r="D4362" t="s">
        <v>163</v>
      </c>
      <c r="E4362">
        <v>3.1615133926239483</v>
      </c>
      <c r="F4362">
        <v>0.77058260217361907</v>
      </c>
      <c r="G4362">
        <v>1.1267449165949335</v>
      </c>
      <c r="H4362">
        <v>0.51116323479421888</v>
      </c>
      <c r="I4362">
        <v>1.1331289708995151</v>
      </c>
      <c r="J4362">
        <v>0.29859795976549919</v>
      </c>
    </row>
    <row r="4363" spans="1:10" x14ac:dyDescent="0.35">
      <c r="A4363" t="s">
        <v>161</v>
      </c>
      <c r="B4363" t="s">
        <v>193</v>
      </c>
      <c r="C4363" t="s">
        <v>9</v>
      </c>
      <c r="D4363" t="s">
        <v>457</v>
      </c>
      <c r="E4363">
        <v>19.79918528308351</v>
      </c>
      <c r="F4363">
        <v>20.553099533527032</v>
      </c>
      <c r="G4363">
        <v>27.030168707424785</v>
      </c>
      <c r="H4363">
        <v>18.520783934409266</v>
      </c>
      <c r="I4363">
        <v>16.371206429818926</v>
      </c>
      <c r="J4363">
        <v>11.973921877059393</v>
      </c>
    </row>
    <row r="4364" spans="1:10" x14ac:dyDescent="0.35">
      <c r="A4364" t="s">
        <v>161</v>
      </c>
      <c r="B4364" t="s">
        <v>193</v>
      </c>
      <c r="C4364" t="s">
        <v>5</v>
      </c>
      <c r="D4364" t="s">
        <v>156</v>
      </c>
      <c r="E4364">
        <v>1.44</v>
      </c>
      <c r="F4364" t="s">
        <v>329</v>
      </c>
      <c r="G4364">
        <v>1.88</v>
      </c>
      <c r="H4364" t="s">
        <v>329</v>
      </c>
      <c r="I4364">
        <v>1.72</v>
      </c>
      <c r="J4364" t="s">
        <v>329</v>
      </c>
    </row>
    <row r="4365" spans="1:10" x14ac:dyDescent="0.35">
      <c r="A4365" t="s">
        <v>161</v>
      </c>
      <c r="B4365" t="s">
        <v>193</v>
      </c>
      <c r="C4365" t="s">
        <v>69</v>
      </c>
      <c r="D4365" t="s">
        <v>170</v>
      </c>
      <c r="E4365">
        <v>94.414000000000001</v>
      </c>
      <c r="F4365">
        <v>94.611999999999995</v>
      </c>
      <c r="G4365">
        <v>94.802999999999997</v>
      </c>
      <c r="H4365">
        <v>94.983000000000004</v>
      </c>
      <c r="I4365">
        <v>95.152000000000001</v>
      </c>
      <c r="J4365">
        <v>95.311000000000007</v>
      </c>
    </row>
    <row r="4366" spans="1:10" x14ac:dyDescent="0.35">
      <c r="A4366" t="s">
        <v>161</v>
      </c>
      <c r="B4366" t="s">
        <v>193</v>
      </c>
      <c r="C4366" t="s">
        <v>91</v>
      </c>
      <c r="D4366" t="s">
        <v>359</v>
      </c>
      <c r="E4366">
        <v>15.47645947055959</v>
      </c>
      <c r="F4366">
        <v>14.590356891638056</v>
      </c>
      <c r="G4366">
        <v>13.899326913731816</v>
      </c>
      <c r="H4366">
        <v>12.844313931938286</v>
      </c>
      <c r="I4366">
        <v>13.823254099872193</v>
      </c>
      <c r="J4366">
        <v>15.185530716654602</v>
      </c>
    </row>
    <row r="4367" spans="1:10" x14ac:dyDescent="0.35">
      <c r="A4367" t="s">
        <v>161</v>
      </c>
      <c r="B4367" t="s">
        <v>193</v>
      </c>
      <c r="C4367" t="s">
        <v>390</v>
      </c>
      <c r="D4367" t="s">
        <v>473</v>
      </c>
      <c r="E4367">
        <v>63.699692973840939</v>
      </c>
      <c r="F4367">
        <v>63.866973739703184</v>
      </c>
      <c r="G4367">
        <v>64.622425302887436</v>
      </c>
      <c r="H4367">
        <v>64.332336170695143</v>
      </c>
      <c r="I4367">
        <v>64.214903165444852</v>
      </c>
      <c r="J4367">
        <v>64.05743992040297</v>
      </c>
    </row>
    <row r="4368" spans="1:10" x14ac:dyDescent="0.35">
      <c r="A4368" t="s">
        <v>161</v>
      </c>
      <c r="B4368" t="s">
        <v>193</v>
      </c>
      <c r="C4368" t="s">
        <v>70</v>
      </c>
      <c r="D4368" t="s">
        <v>447</v>
      </c>
      <c r="E4368">
        <v>8.2391922729730318</v>
      </c>
      <c r="F4368">
        <v>10.116746584749356</v>
      </c>
      <c r="G4368">
        <v>9.2734508022579245</v>
      </c>
      <c r="H4368">
        <v>8.6830191682599764</v>
      </c>
      <c r="I4368">
        <v>7.6672723588728706</v>
      </c>
      <c r="J4368">
        <v>7.0476022396171194</v>
      </c>
    </row>
    <row r="4369" spans="1:10" x14ac:dyDescent="0.35">
      <c r="A4369" t="s">
        <v>161</v>
      </c>
      <c r="B4369" t="s">
        <v>193</v>
      </c>
      <c r="C4369" t="s">
        <v>77</v>
      </c>
      <c r="D4369" t="s">
        <v>426</v>
      </c>
      <c r="E4369">
        <v>6.6763868680482696</v>
      </c>
      <c r="F4369">
        <v>8.0937752017554807</v>
      </c>
      <c r="G4369">
        <v>8.0977658057360404</v>
      </c>
      <c r="H4369">
        <v>8.5751350400539597</v>
      </c>
      <c r="I4369">
        <v>8.8773533322985791</v>
      </c>
      <c r="J4369">
        <v>8.6662698707930996</v>
      </c>
    </row>
    <row r="4370" spans="1:10" x14ac:dyDescent="0.35">
      <c r="A4370" t="s">
        <v>207</v>
      </c>
      <c r="B4370" t="s">
        <v>309</v>
      </c>
      <c r="C4370" t="s">
        <v>97</v>
      </c>
      <c r="D4370" t="s">
        <v>217</v>
      </c>
      <c r="E4370">
        <v>100</v>
      </c>
      <c r="F4370" t="s">
        <v>329</v>
      </c>
      <c r="G4370">
        <v>100</v>
      </c>
      <c r="H4370" t="s">
        <v>329</v>
      </c>
      <c r="I4370" t="s">
        <v>329</v>
      </c>
      <c r="J4370" t="s">
        <v>329</v>
      </c>
    </row>
    <row r="4371" spans="1:10" x14ac:dyDescent="0.35">
      <c r="A4371" t="s">
        <v>207</v>
      </c>
      <c r="B4371" t="s">
        <v>309</v>
      </c>
      <c r="C4371" t="s">
        <v>346</v>
      </c>
      <c r="D4371" t="s">
        <v>502</v>
      </c>
      <c r="E4371">
        <v>2.1586670601883884</v>
      </c>
      <c r="F4371">
        <v>1.8599220836601669</v>
      </c>
      <c r="G4371">
        <v>1.9913253023197248</v>
      </c>
      <c r="H4371">
        <v>2.3157941324798417</v>
      </c>
      <c r="I4371" t="s">
        <v>329</v>
      </c>
      <c r="J4371" t="s">
        <v>329</v>
      </c>
    </row>
    <row r="4372" spans="1:10" x14ac:dyDescent="0.35">
      <c r="A4372" t="s">
        <v>207</v>
      </c>
      <c r="B4372" t="s">
        <v>309</v>
      </c>
      <c r="C4372" t="s">
        <v>313</v>
      </c>
      <c r="D4372" t="s">
        <v>277</v>
      </c>
      <c r="E4372">
        <v>2.4107595420512462</v>
      </c>
      <c r="F4372">
        <v>2.4010265644621911</v>
      </c>
      <c r="G4372">
        <v>2.3922272793596036</v>
      </c>
      <c r="H4372">
        <v>2.4045453539578214</v>
      </c>
      <c r="I4372" t="s">
        <v>329</v>
      </c>
      <c r="J4372" t="s">
        <v>329</v>
      </c>
    </row>
    <row r="4373" spans="1:10" x14ac:dyDescent="0.35">
      <c r="A4373" t="s">
        <v>207</v>
      </c>
      <c r="B4373" t="s">
        <v>309</v>
      </c>
      <c r="C4373" t="s">
        <v>198</v>
      </c>
      <c r="D4373" t="s">
        <v>59</v>
      </c>
      <c r="E4373">
        <v>8.7318128407544836E-3</v>
      </c>
      <c r="F4373">
        <v>7.9686205732760387E-3</v>
      </c>
      <c r="G4373">
        <v>7.8925108189984751E-3</v>
      </c>
      <c r="H4373">
        <v>9.066016298796515E-3</v>
      </c>
      <c r="I4373" t="s">
        <v>329</v>
      </c>
      <c r="J4373" t="s">
        <v>329</v>
      </c>
    </row>
    <row r="4374" spans="1:10" x14ac:dyDescent="0.35">
      <c r="A4374" t="s">
        <v>207</v>
      </c>
      <c r="B4374" t="s">
        <v>309</v>
      </c>
      <c r="C4374" t="s">
        <v>232</v>
      </c>
      <c r="D4374" t="s">
        <v>215</v>
      </c>
      <c r="E4374">
        <v>-27.592797034321798</v>
      </c>
      <c r="F4374">
        <v>-21.036311396711419</v>
      </c>
      <c r="G4374">
        <v>-17.496116331106549</v>
      </c>
      <c r="H4374">
        <v>-26.083881615344207</v>
      </c>
      <c r="I4374" t="s">
        <v>329</v>
      </c>
      <c r="J4374" t="s">
        <v>329</v>
      </c>
    </row>
    <row r="4375" spans="1:10" x14ac:dyDescent="0.35">
      <c r="A4375" t="s">
        <v>207</v>
      </c>
      <c r="B4375" t="s">
        <v>309</v>
      </c>
      <c r="C4375" t="s">
        <v>293</v>
      </c>
      <c r="D4375" t="s">
        <v>258</v>
      </c>
      <c r="E4375" t="s">
        <v>329</v>
      </c>
      <c r="F4375" t="s">
        <v>329</v>
      </c>
      <c r="G4375" t="s">
        <v>329</v>
      </c>
      <c r="H4375" t="s">
        <v>329</v>
      </c>
      <c r="I4375" t="s">
        <v>329</v>
      </c>
      <c r="J4375" t="s">
        <v>329</v>
      </c>
    </row>
    <row r="4376" spans="1:10" x14ac:dyDescent="0.35">
      <c r="A4376" t="s">
        <v>207</v>
      </c>
      <c r="B4376" t="s">
        <v>309</v>
      </c>
      <c r="C4376" t="s">
        <v>367</v>
      </c>
      <c r="D4376" t="s">
        <v>0</v>
      </c>
      <c r="E4376">
        <v>1512.8215065960844</v>
      </c>
      <c r="F4376">
        <v>1613.8100983660197</v>
      </c>
      <c r="G4376">
        <v>1625.9881442173671</v>
      </c>
      <c r="H4376">
        <v>1419.4777669029734</v>
      </c>
      <c r="I4376" t="s">
        <v>329</v>
      </c>
      <c r="J4376" t="s">
        <v>329</v>
      </c>
    </row>
    <row r="4377" spans="1:10" x14ac:dyDescent="0.35">
      <c r="A4377" t="s">
        <v>207</v>
      </c>
      <c r="B4377" t="s">
        <v>309</v>
      </c>
      <c r="C4377" t="s">
        <v>301</v>
      </c>
      <c r="D4377" t="s">
        <v>209</v>
      </c>
      <c r="E4377">
        <v>97.815086586928786</v>
      </c>
      <c r="F4377">
        <v>98.115946069355914</v>
      </c>
      <c r="G4377">
        <v>97.984972378484272</v>
      </c>
      <c r="H4377">
        <v>97.656709655703338</v>
      </c>
      <c r="I4377" t="s">
        <v>329</v>
      </c>
      <c r="J4377" t="s">
        <v>329</v>
      </c>
    </row>
    <row r="4378" spans="1:10" x14ac:dyDescent="0.35">
      <c r="A4378" t="s">
        <v>207</v>
      </c>
      <c r="B4378" t="s">
        <v>309</v>
      </c>
      <c r="C4378" t="s">
        <v>516</v>
      </c>
      <c r="D4378" t="s">
        <v>428</v>
      </c>
      <c r="E4378">
        <v>2.8025131781287738</v>
      </c>
      <c r="F4378">
        <v>2.7698410667918645</v>
      </c>
      <c r="G4378">
        <v>2.9310546489092406</v>
      </c>
      <c r="H4378">
        <v>3.5698764596413626</v>
      </c>
      <c r="I4378" t="s">
        <v>329</v>
      </c>
      <c r="J4378" t="s">
        <v>329</v>
      </c>
    </row>
    <row r="4379" spans="1:10" x14ac:dyDescent="0.35">
      <c r="A4379" t="s">
        <v>207</v>
      </c>
      <c r="B4379" t="s">
        <v>309</v>
      </c>
      <c r="C4379" t="s">
        <v>184</v>
      </c>
      <c r="D4379" t="s">
        <v>488</v>
      </c>
      <c r="E4379" t="s">
        <v>329</v>
      </c>
      <c r="F4379" t="s">
        <v>329</v>
      </c>
      <c r="G4379" t="s">
        <v>329</v>
      </c>
      <c r="H4379" t="s">
        <v>329</v>
      </c>
      <c r="I4379" t="s">
        <v>329</v>
      </c>
      <c r="J4379" t="s">
        <v>329</v>
      </c>
    </row>
    <row r="4380" spans="1:10" x14ac:dyDescent="0.35">
      <c r="A4380" t="s">
        <v>207</v>
      </c>
      <c r="B4380" t="s">
        <v>309</v>
      </c>
      <c r="C4380" t="s">
        <v>297</v>
      </c>
      <c r="D4380" t="s">
        <v>14</v>
      </c>
      <c r="E4380" t="s">
        <v>329</v>
      </c>
      <c r="F4380" t="s">
        <v>329</v>
      </c>
      <c r="G4380" t="s">
        <v>329</v>
      </c>
      <c r="H4380" t="s">
        <v>329</v>
      </c>
      <c r="I4380" t="s">
        <v>329</v>
      </c>
      <c r="J4380" t="s">
        <v>329</v>
      </c>
    </row>
    <row r="4381" spans="1:10" x14ac:dyDescent="0.35">
      <c r="A4381" t="s">
        <v>207</v>
      </c>
      <c r="B4381" t="s">
        <v>309</v>
      </c>
      <c r="C4381" t="s">
        <v>431</v>
      </c>
      <c r="D4381" t="s">
        <v>216</v>
      </c>
      <c r="E4381">
        <v>2.6363345147039898</v>
      </c>
      <c r="F4381">
        <v>2.2401467333638001</v>
      </c>
      <c r="G4381">
        <v>2.3739161932681201</v>
      </c>
      <c r="H4381" t="s">
        <v>329</v>
      </c>
      <c r="I4381" t="s">
        <v>329</v>
      </c>
      <c r="J4381" t="s">
        <v>329</v>
      </c>
    </row>
    <row r="4382" spans="1:10" x14ac:dyDescent="0.35">
      <c r="A4382" t="s">
        <v>207</v>
      </c>
      <c r="B4382" t="s">
        <v>309</v>
      </c>
      <c r="C4382" t="s">
        <v>446</v>
      </c>
      <c r="D4382" t="s">
        <v>252</v>
      </c>
      <c r="E4382">
        <v>9.9024888231773875</v>
      </c>
      <c r="F4382">
        <v>8.5446100251596668</v>
      </c>
      <c r="G4382">
        <v>7.4470442959820149</v>
      </c>
      <c r="H4382">
        <v>7.8721136767317939</v>
      </c>
      <c r="I4382" t="s">
        <v>329</v>
      </c>
      <c r="J4382" t="s">
        <v>329</v>
      </c>
    </row>
    <row r="4383" spans="1:10" x14ac:dyDescent="0.35">
      <c r="A4383" t="s">
        <v>207</v>
      </c>
      <c r="B4383" t="s">
        <v>309</v>
      </c>
      <c r="C4383" t="s">
        <v>398</v>
      </c>
      <c r="D4383" t="s">
        <v>163</v>
      </c>
      <c r="E4383" t="s">
        <v>329</v>
      </c>
      <c r="F4383" t="s">
        <v>329</v>
      </c>
      <c r="G4383" t="s">
        <v>329</v>
      </c>
      <c r="H4383" t="s">
        <v>329</v>
      </c>
      <c r="I4383" t="s">
        <v>329</v>
      </c>
      <c r="J4383" t="s">
        <v>329</v>
      </c>
    </row>
    <row r="4384" spans="1:10" x14ac:dyDescent="0.35">
      <c r="A4384" t="s">
        <v>207</v>
      </c>
      <c r="B4384" t="s">
        <v>309</v>
      </c>
      <c r="C4384" t="s">
        <v>9</v>
      </c>
      <c r="D4384" t="s">
        <v>457</v>
      </c>
      <c r="E4384" t="s">
        <v>329</v>
      </c>
      <c r="F4384" t="s">
        <v>329</v>
      </c>
      <c r="G4384" t="s">
        <v>329</v>
      </c>
      <c r="H4384" t="s">
        <v>329</v>
      </c>
      <c r="I4384" t="s">
        <v>329</v>
      </c>
      <c r="J4384" t="s">
        <v>329</v>
      </c>
    </row>
    <row r="4385" spans="1:10" x14ac:dyDescent="0.35">
      <c r="A4385" t="s">
        <v>207</v>
      </c>
      <c r="B4385" t="s">
        <v>309</v>
      </c>
      <c r="C4385" t="s">
        <v>5</v>
      </c>
      <c r="D4385" t="s">
        <v>156</v>
      </c>
      <c r="E4385">
        <v>0.83</v>
      </c>
      <c r="F4385" t="s">
        <v>329</v>
      </c>
      <c r="G4385">
        <v>0.87</v>
      </c>
      <c r="H4385" t="s">
        <v>329</v>
      </c>
      <c r="I4385">
        <v>1.93</v>
      </c>
      <c r="J4385" t="s">
        <v>329</v>
      </c>
    </row>
    <row r="4386" spans="1:10" x14ac:dyDescent="0.35">
      <c r="A4386" t="s">
        <v>207</v>
      </c>
      <c r="B4386" t="s">
        <v>309</v>
      </c>
      <c r="C4386" t="s">
        <v>69</v>
      </c>
      <c r="D4386" t="s">
        <v>170</v>
      </c>
      <c r="E4386">
        <v>36.191000000000003</v>
      </c>
      <c r="F4386">
        <v>36.173000000000002</v>
      </c>
      <c r="G4386">
        <v>36.182000000000002</v>
      </c>
      <c r="H4386">
        <v>36.216999999999999</v>
      </c>
      <c r="I4386">
        <v>36.277999999999999</v>
      </c>
      <c r="J4386">
        <v>36.365000000000002</v>
      </c>
    </row>
    <row r="4387" spans="1:10" x14ac:dyDescent="0.35">
      <c r="A4387" t="s">
        <v>207</v>
      </c>
      <c r="B4387" t="s">
        <v>309</v>
      </c>
      <c r="C4387" t="s">
        <v>91</v>
      </c>
      <c r="D4387" t="s">
        <v>359</v>
      </c>
      <c r="E4387">
        <v>7.6978864118408925</v>
      </c>
      <c r="F4387">
        <v>8.6662367552061923</v>
      </c>
      <c r="G4387">
        <v>10.152219518219443</v>
      </c>
      <c r="H4387">
        <v>10.817349511403879</v>
      </c>
      <c r="I4387">
        <v>12.277475051803455</v>
      </c>
      <c r="J4387">
        <v>12.119182120122668</v>
      </c>
    </row>
    <row r="4388" spans="1:10" x14ac:dyDescent="0.35">
      <c r="A4388" t="s">
        <v>207</v>
      </c>
      <c r="B4388" t="s">
        <v>309</v>
      </c>
      <c r="C4388" t="s">
        <v>390</v>
      </c>
      <c r="D4388" t="s">
        <v>473</v>
      </c>
      <c r="E4388">
        <v>46.812677999837661</v>
      </c>
      <c r="F4388">
        <v>47.631085934112356</v>
      </c>
      <c r="G4388">
        <v>42.247093696318721</v>
      </c>
      <c r="H4388">
        <v>47.76800588406558</v>
      </c>
      <c r="I4388">
        <v>47.548296497415677</v>
      </c>
      <c r="J4388">
        <v>47.110310899029315</v>
      </c>
    </row>
    <row r="4389" spans="1:10" x14ac:dyDescent="0.35">
      <c r="A4389" t="s">
        <v>207</v>
      </c>
      <c r="B4389" t="s">
        <v>309</v>
      </c>
      <c r="C4389" t="s">
        <v>70</v>
      </c>
      <c r="D4389" t="s">
        <v>447</v>
      </c>
      <c r="E4389">
        <v>19.808933606722263</v>
      </c>
      <c r="F4389">
        <v>19.482494079452085</v>
      </c>
      <c r="G4389">
        <v>21.279278645282705</v>
      </c>
      <c r="H4389">
        <v>18.983903955550868</v>
      </c>
      <c r="I4389">
        <v>18.797963892483999</v>
      </c>
      <c r="J4389">
        <v>18.263454472048775</v>
      </c>
    </row>
    <row r="4390" spans="1:10" x14ac:dyDescent="0.35">
      <c r="A4390" t="s">
        <v>207</v>
      </c>
      <c r="B4390" t="s">
        <v>309</v>
      </c>
      <c r="C4390" t="s">
        <v>77</v>
      </c>
      <c r="D4390" t="s">
        <v>426</v>
      </c>
      <c r="E4390" t="s">
        <v>329</v>
      </c>
      <c r="F4390" t="s">
        <v>329</v>
      </c>
      <c r="G4390" t="s">
        <v>329</v>
      </c>
      <c r="H4390" t="s">
        <v>329</v>
      </c>
      <c r="I4390" t="s">
        <v>329</v>
      </c>
      <c r="J4390" t="s">
        <v>329</v>
      </c>
    </row>
    <row r="4391" spans="1:10" x14ac:dyDescent="0.35">
      <c r="A4391" t="s">
        <v>460</v>
      </c>
      <c r="B4391" t="s">
        <v>417</v>
      </c>
      <c r="C4391" t="s">
        <v>97</v>
      </c>
      <c r="D4391" t="s">
        <v>217</v>
      </c>
      <c r="E4391">
        <v>23.5</v>
      </c>
      <c r="F4391" t="s">
        <v>329</v>
      </c>
      <c r="G4391">
        <v>27.076809999999998</v>
      </c>
      <c r="H4391" t="s">
        <v>329</v>
      </c>
      <c r="I4391" t="s">
        <v>329</v>
      </c>
      <c r="J4391" t="s">
        <v>329</v>
      </c>
    </row>
    <row r="4392" spans="1:10" x14ac:dyDescent="0.35">
      <c r="A4392" t="s">
        <v>460</v>
      </c>
      <c r="B4392" t="s">
        <v>417</v>
      </c>
      <c r="C4392" t="s">
        <v>346</v>
      </c>
      <c r="D4392" t="s">
        <v>502</v>
      </c>
      <c r="E4392" t="s">
        <v>329</v>
      </c>
      <c r="F4392" t="s">
        <v>329</v>
      </c>
      <c r="G4392" t="s">
        <v>329</v>
      </c>
      <c r="H4392" t="s">
        <v>329</v>
      </c>
      <c r="I4392" t="s">
        <v>329</v>
      </c>
      <c r="J4392" t="s">
        <v>329</v>
      </c>
    </row>
    <row r="4393" spans="1:10" x14ac:dyDescent="0.35">
      <c r="A4393" t="s">
        <v>460</v>
      </c>
      <c r="B4393" t="s">
        <v>417</v>
      </c>
      <c r="C4393" t="s">
        <v>313</v>
      </c>
      <c r="D4393" t="s">
        <v>277</v>
      </c>
      <c r="E4393" t="s">
        <v>329</v>
      </c>
      <c r="F4393" t="s">
        <v>329</v>
      </c>
      <c r="G4393" t="s">
        <v>329</v>
      </c>
      <c r="H4393" t="s">
        <v>329</v>
      </c>
      <c r="I4393" t="s">
        <v>329</v>
      </c>
      <c r="J4393" t="s">
        <v>329</v>
      </c>
    </row>
    <row r="4394" spans="1:10" x14ac:dyDescent="0.35">
      <c r="A4394" t="s">
        <v>460</v>
      </c>
      <c r="B4394" t="s">
        <v>417</v>
      </c>
      <c r="C4394" t="s">
        <v>198</v>
      </c>
      <c r="D4394" t="s">
        <v>59</v>
      </c>
      <c r="E4394" t="s">
        <v>329</v>
      </c>
      <c r="F4394" t="s">
        <v>329</v>
      </c>
      <c r="G4394" t="s">
        <v>329</v>
      </c>
      <c r="H4394" t="s">
        <v>329</v>
      </c>
      <c r="I4394" t="s">
        <v>329</v>
      </c>
      <c r="J4394" t="s">
        <v>329</v>
      </c>
    </row>
    <row r="4395" spans="1:10" x14ac:dyDescent="0.35">
      <c r="A4395" t="s">
        <v>460</v>
      </c>
      <c r="B4395" t="s">
        <v>417</v>
      </c>
      <c r="C4395" t="s">
        <v>232</v>
      </c>
      <c r="D4395" t="s">
        <v>215</v>
      </c>
      <c r="E4395" t="s">
        <v>329</v>
      </c>
      <c r="F4395" t="s">
        <v>329</v>
      </c>
      <c r="G4395" t="s">
        <v>329</v>
      </c>
      <c r="H4395" t="s">
        <v>329</v>
      </c>
      <c r="I4395" t="s">
        <v>329</v>
      </c>
      <c r="J4395" t="s">
        <v>329</v>
      </c>
    </row>
    <row r="4396" spans="1:10" x14ac:dyDescent="0.35">
      <c r="A4396" t="s">
        <v>460</v>
      </c>
      <c r="B4396" t="s">
        <v>417</v>
      </c>
      <c r="C4396" t="s">
        <v>293</v>
      </c>
      <c r="D4396" t="s">
        <v>258</v>
      </c>
      <c r="E4396" t="s">
        <v>329</v>
      </c>
      <c r="F4396" t="s">
        <v>329</v>
      </c>
      <c r="G4396" t="s">
        <v>329</v>
      </c>
      <c r="H4396" t="s">
        <v>329</v>
      </c>
      <c r="I4396" t="s">
        <v>329</v>
      </c>
      <c r="J4396" t="s">
        <v>329</v>
      </c>
    </row>
    <row r="4397" spans="1:10" x14ac:dyDescent="0.35">
      <c r="A4397" t="s">
        <v>460</v>
      </c>
      <c r="B4397" t="s">
        <v>417</v>
      </c>
      <c r="C4397" t="s">
        <v>367</v>
      </c>
      <c r="D4397" t="s">
        <v>0</v>
      </c>
      <c r="E4397" t="s">
        <v>329</v>
      </c>
      <c r="F4397" t="s">
        <v>329</v>
      </c>
      <c r="G4397" t="s">
        <v>329</v>
      </c>
      <c r="H4397" t="s">
        <v>329</v>
      </c>
      <c r="I4397" t="s">
        <v>329</v>
      </c>
      <c r="J4397" t="s">
        <v>329</v>
      </c>
    </row>
    <row r="4398" spans="1:10" x14ac:dyDescent="0.35">
      <c r="A4398" t="s">
        <v>460</v>
      </c>
      <c r="B4398" t="s">
        <v>417</v>
      </c>
      <c r="C4398" t="s">
        <v>301</v>
      </c>
      <c r="D4398" t="s">
        <v>209</v>
      </c>
      <c r="E4398" t="s">
        <v>329</v>
      </c>
      <c r="F4398" t="s">
        <v>329</v>
      </c>
      <c r="G4398" t="s">
        <v>329</v>
      </c>
      <c r="H4398" t="s">
        <v>329</v>
      </c>
      <c r="I4398" t="s">
        <v>329</v>
      </c>
      <c r="J4398" t="s">
        <v>329</v>
      </c>
    </row>
    <row r="4399" spans="1:10" x14ac:dyDescent="0.35">
      <c r="A4399" t="s">
        <v>460</v>
      </c>
      <c r="B4399" t="s">
        <v>417</v>
      </c>
      <c r="C4399" t="s">
        <v>516</v>
      </c>
      <c r="D4399" t="s">
        <v>428</v>
      </c>
      <c r="E4399" t="s">
        <v>329</v>
      </c>
      <c r="F4399" t="s">
        <v>329</v>
      </c>
      <c r="G4399" t="s">
        <v>329</v>
      </c>
      <c r="H4399" t="s">
        <v>329</v>
      </c>
      <c r="I4399" t="s">
        <v>329</v>
      </c>
      <c r="J4399" t="s">
        <v>329</v>
      </c>
    </row>
    <row r="4400" spans="1:10" x14ac:dyDescent="0.35">
      <c r="A4400" t="s">
        <v>460</v>
      </c>
      <c r="B4400" t="s">
        <v>417</v>
      </c>
      <c r="C4400" t="s">
        <v>184</v>
      </c>
      <c r="D4400" t="s">
        <v>488</v>
      </c>
      <c r="E4400" t="s">
        <v>329</v>
      </c>
      <c r="F4400" t="s">
        <v>329</v>
      </c>
      <c r="G4400" t="s">
        <v>329</v>
      </c>
      <c r="H4400" t="s">
        <v>329</v>
      </c>
      <c r="I4400" t="s">
        <v>329</v>
      </c>
      <c r="J4400" t="s">
        <v>329</v>
      </c>
    </row>
    <row r="4401" spans="1:10" x14ac:dyDescent="0.35">
      <c r="A4401" t="s">
        <v>460</v>
      </c>
      <c r="B4401" t="s">
        <v>417</v>
      </c>
      <c r="C4401" t="s">
        <v>297</v>
      </c>
      <c r="D4401" t="s">
        <v>14</v>
      </c>
      <c r="E4401" t="s">
        <v>329</v>
      </c>
      <c r="F4401" t="s">
        <v>329</v>
      </c>
      <c r="G4401" t="s">
        <v>329</v>
      </c>
      <c r="H4401" t="s">
        <v>329</v>
      </c>
      <c r="I4401" t="s">
        <v>329</v>
      </c>
      <c r="J4401" t="s">
        <v>329</v>
      </c>
    </row>
    <row r="4402" spans="1:10" x14ac:dyDescent="0.35">
      <c r="A4402" t="s">
        <v>460</v>
      </c>
      <c r="B4402" t="s">
        <v>417</v>
      </c>
      <c r="C4402" t="s">
        <v>431</v>
      </c>
      <c r="D4402" t="s">
        <v>216</v>
      </c>
      <c r="E4402">
        <v>39.140785155765101</v>
      </c>
      <c r="F4402">
        <v>34.180900535799601</v>
      </c>
      <c r="G4402" t="s">
        <v>329</v>
      </c>
      <c r="H4402" t="s">
        <v>329</v>
      </c>
      <c r="I4402" t="s">
        <v>329</v>
      </c>
      <c r="J4402" t="s">
        <v>329</v>
      </c>
    </row>
    <row r="4403" spans="1:10" x14ac:dyDescent="0.35">
      <c r="A4403" t="s">
        <v>460</v>
      </c>
      <c r="B4403" t="s">
        <v>417</v>
      </c>
      <c r="C4403" t="s">
        <v>446</v>
      </c>
      <c r="D4403" t="s">
        <v>252</v>
      </c>
      <c r="E4403">
        <v>100</v>
      </c>
      <c r="F4403">
        <v>100</v>
      </c>
      <c r="G4403">
        <v>100</v>
      </c>
      <c r="H4403">
        <v>100</v>
      </c>
      <c r="I4403" t="s">
        <v>329</v>
      </c>
      <c r="J4403" t="s">
        <v>329</v>
      </c>
    </row>
    <row r="4404" spans="1:10" x14ac:dyDescent="0.35">
      <c r="A4404" t="s">
        <v>460</v>
      </c>
      <c r="B4404" t="s">
        <v>417</v>
      </c>
      <c r="C4404" t="s">
        <v>398</v>
      </c>
      <c r="D4404" t="s">
        <v>163</v>
      </c>
      <c r="E4404">
        <v>0.16815076541170679</v>
      </c>
      <c r="F4404">
        <v>6.8762788448651149E-2</v>
      </c>
      <c r="G4404" t="s">
        <v>329</v>
      </c>
      <c r="H4404" t="s">
        <v>329</v>
      </c>
      <c r="I4404" t="s">
        <v>329</v>
      </c>
      <c r="J4404" t="s">
        <v>329</v>
      </c>
    </row>
    <row r="4405" spans="1:10" x14ac:dyDescent="0.35">
      <c r="A4405" t="s">
        <v>460</v>
      </c>
      <c r="B4405" t="s">
        <v>417</v>
      </c>
      <c r="C4405" t="s">
        <v>9</v>
      </c>
      <c r="D4405" t="s">
        <v>457</v>
      </c>
      <c r="E4405">
        <v>13.508734121027496</v>
      </c>
      <c r="F4405">
        <v>18.244043448514823</v>
      </c>
      <c r="G4405" t="s">
        <v>329</v>
      </c>
      <c r="H4405" t="s">
        <v>329</v>
      </c>
      <c r="I4405" t="s">
        <v>329</v>
      </c>
      <c r="J4405" t="s">
        <v>329</v>
      </c>
    </row>
    <row r="4406" spans="1:10" x14ac:dyDescent="0.35">
      <c r="A4406" t="s">
        <v>460</v>
      </c>
      <c r="B4406" t="s">
        <v>417</v>
      </c>
      <c r="C4406" t="s">
        <v>5</v>
      </c>
      <c r="D4406" t="s">
        <v>156</v>
      </c>
      <c r="E4406" t="s">
        <v>329</v>
      </c>
      <c r="F4406" t="s">
        <v>329</v>
      </c>
      <c r="G4406" t="s">
        <v>329</v>
      </c>
      <c r="H4406" t="s">
        <v>329</v>
      </c>
      <c r="I4406" t="s">
        <v>329</v>
      </c>
      <c r="J4406" t="s">
        <v>329</v>
      </c>
    </row>
    <row r="4407" spans="1:10" x14ac:dyDescent="0.35">
      <c r="A4407" t="s">
        <v>460</v>
      </c>
      <c r="B4407" t="s">
        <v>417</v>
      </c>
      <c r="C4407" t="s">
        <v>69</v>
      </c>
      <c r="D4407" t="s">
        <v>170</v>
      </c>
      <c r="E4407">
        <v>24.588999999999999</v>
      </c>
      <c r="F4407">
        <v>24.893999999999998</v>
      </c>
      <c r="G4407">
        <v>25.2</v>
      </c>
      <c r="H4407">
        <v>25.507999999999999</v>
      </c>
      <c r="I4407">
        <v>25.817</v>
      </c>
      <c r="J4407">
        <v>26.128</v>
      </c>
    </row>
    <row r="4408" spans="1:10" x14ac:dyDescent="0.35">
      <c r="A4408" t="s">
        <v>460</v>
      </c>
      <c r="B4408" t="s">
        <v>417</v>
      </c>
      <c r="C4408" t="s">
        <v>91</v>
      </c>
      <c r="D4408" t="s">
        <v>359</v>
      </c>
      <c r="E4408">
        <v>5.3178052981218737</v>
      </c>
      <c r="F4408">
        <v>4.7200531124529723</v>
      </c>
      <c r="G4408">
        <v>4.0198832937108273</v>
      </c>
      <c r="H4408">
        <v>3.6062378167641325</v>
      </c>
      <c r="I4408">
        <v>3.7084199951893826</v>
      </c>
      <c r="J4408" t="s">
        <v>329</v>
      </c>
    </row>
    <row r="4409" spans="1:10" x14ac:dyDescent="0.35">
      <c r="A4409" t="s">
        <v>460</v>
      </c>
      <c r="B4409" t="s">
        <v>417</v>
      </c>
      <c r="C4409" t="s">
        <v>390</v>
      </c>
      <c r="D4409" t="s">
        <v>473</v>
      </c>
      <c r="E4409">
        <v>63.193635692610513</v>
      </c>
      <c r="F4409">
        <v>63.480446397521419</v>
      </c>
      <c r="G4409">
        <v>63.615733736762479</v>
      </c>
      <c r="H4409">
        <v>63.218441727213659</v>
      </c>
      <c r="I4409">
        <v>62.70073715635921</v>
      </c>
      <c r="J4409" t="s">
        <v>329</v>
      </c>
    </row>
    <row r="4410" spans="1:10" x14ac:dyDescent="0.35">
      <c r="A4410" t="s">
        <v>460</v>
      </c>
      <c r="B4410" t="s">
        <v>417</v>
      </c>
      <c r="C4410" t="s">
        <v>70</v>
      </c>
      <c r="D4410" t="s">
        <v>447</v>
      </c>
      <c r="E4410">
        <v>23.087017140982528</v>
      </c>
      <c r="F4410">
        <v>25.633081470709111</v>
      </c>
      <c r="G4410">
        <v>27.964741115810927</v>
      </c>
      <c r="H4410">
        <v>27.977139819245085</v>
      </c>
      <c r="I4410">
        <v>28.201536567766034</v>
      </c>
      <c r="J4410" t="s">
        <v>329</v>
      </c>
    </row>
    <row r="4411" spans="1:10" x14ac:dyDescent="0.35">
      <c r="A4411" t="s">
        <v>460</v>
      </c>
      <c r="B4411" t="s">
        <v>417</v>
      </c>
      <c r="C4411" t="s">
        <v>77</v>
      </c>
      <c r="D4411" t="s">
        <v>426</v>
      </c>
      <c r="E4411">
        <v>2.8092932589572999</v>
      </c>
      <c r="F4411">
        <v>0.86268290754874499</v>
      </c>
      <c r="G4411">
        <v>1.36363636363637</v>
      </c>
      <c r="H4411">
        <v>1.44614331766527</v>
      </c>
      <c r="I4411">
        <v>0.79886383809695505</v>
      </c>
      <c r="J4411">
        <v>2.4656569214512198</v>
      </c>
    </row>
    <row r="4412" spans="1:10" x14ac:dyDescent="0.35">
      <c r="A4412" t="s">
        <v>334</v>
      </c>
      <c r="B4412" t="s">
        <v>351</v>
      </c>
      <c r="C4412" t="s">
        <v>97</v>
      </c>
      <c r="D4412" t="s">
        <v>217</v>
      </c>
      <c r="E4412">
        <v>100</v>
      </c>
      <c r="F4412" t="s">
        <v>329</v>
      </c>
      <c r="G4412">
        <v>100</v>
      </c>
      <c r="H4412" t="s">
        <v>329</v>
      </c>
      <c r="I4412" t="s">
        <v>329</v>
      </c>
      <c r="J4412" t="s">
        <v>329</v>
      </c>
    </row>
    <row r="4413" spans="1:10" x14ac:dyDescent="0.35">
      <c r="A4413" t="s">
        <v>334</v>
      </c>
      <c r="B4413" t="s">
        <v>351</v>
      </c>
      <c r="C4413" t="s">
        <v>346</v>
      </c>
      <c r="D4413" t="s">
        <v>502</v>
      </c>
      <c r="E4413">
        <v>9.1227427857739158</v>
      </c>
      <c r="F4413">
        <v>10.708126388160318</v>
      </c>
      <c r="G4413">
        <v>9.6530440126149095</v>
      </c>
      <c r="H4413">
        <v>10.448808665923162</v>
      </c>
      <c r="I4413" t="s">
        <v>329</v>
      </c>
      <c r="J4413" t="s">
        <v>329</v>
      </c>
    </row>
    <row r="4414" spans="1:10" x14ac:dyDescent="0.35">
      <c r="A4414" t="s">
        <v>334</v>
      </c>
      <c r="B4414" t="s">
        <v>351</v>
      </c>
      <c r="C4414" t="s">
        <v>313</v>
      </c>
      <c r="D4414" t="s">
        <v>277</v>
      </c>
      <c r="E4414">
        <v>2.6121775328066943</v>
      </c>
      <c r="F4414">
        <v>2.660901399228397</v>
      </c>
      <c r="G4414">
        <v>2.7188131396100368</v>
      </c>
      <c r="H4414">
        <v>2.6981517533607233</v>
      </c>
      <c r="I4414" t="s">
        <v>329</v>
      </c>
      <c r="J4414" t="s">
        <v>329</v>
      </c>
    </row>
    <row r="4415" spans="1:10" x14ac:dyDescent="0.35">
      <c r="A4415" t="s">
        <v>334</v>
      </c>
      <c r="B4415" t="s">
        <v>351</v>
      </c>
      <c r="C4415" t="s">
        <v>198</v>
      </c>
      <c r="D4415" t="s">
        <v>59</v>
      </c>
      <c r="E4415">
        <v>1.0647616396283941</v>
      </c>
      <c r="F4415">
        <v>1.1339114776908454</v>
      </c>
      <c r="G4415">
        <v>1.0318866617622344</v>
      </c>
      <c r="H4415">
        <v>1.0856035992601556</v>
      </c>
      <c r="I4415" t="s">
        <v>329</v>
      </c>
      <c r="J4415" t="s">
        <v>329</v>
      </c>
    </row>
    <row r="4416" spans="1:10" x14ac:dyDescent="0.35">
      <c r="A4416" t="s">
        <v>334</v>
      </c>
      <c r="B4416" t="s">
        <v>351</v>
      </c>
      <c r="C4416" t="s">
        <v>232</v>
      </c>
      <c r="D4416" t="s">
        <v>215</v>
      </c>
      <c r="E4416">
        <v>-173.39762097279751</v>
      </c>
      <c r="F4416">
        <v>-196.01195278115711</v>
      </c>
      <c r="G4416">
        <v>-166.05694359883233</v>
      </c>
      <c r="H4416">
        <v>-179.43135958140951</v>
      </c>
      <c r="I4416" t="s">
        <v>329</v>
      </c>
      <c r="J4416" t="s">
        <v>329</v>
      </c>
    </row>
    <row r="4417" spans="1:10" x14ac:dyDescent="0.35">
      <c r="A4417" t="s">
        <v>334</v>
      </c>
      <c r="B4417" t="s">
        <v>351</v>
      </c>
      <c r="C4417" t="s">
        <v>293</v>
      </c>
      <c r="D4417" t="s">
        <v>258</v>
      </c>
      <c r="E4417" t="s">
        <v>329</v>
      </c>
      <c r="F4417" t="s">
        <v>329</v>
      </c>
      <c r="G4417" t="s">
        <v>329</v>
      </c>
      <c r="H4417" t="s">
        <v>329</v>
      </c>
      <c r="I4417" t="s">
        <v>329</v>
      </c>
      <c r="J4417" t="s">
        <v>329</v>
      </c>
    </row>
    <row r="4418" spans="1:10" x14ac:dyDescent="0.35">
      <c r="A4418" t="s">
        <v>334</v>
      </c>
      <c r="B4418" t="s">
        <v>351</v>
      </c>
      <c r="C4418" t="s">
        <v>367</v>
      </c>
      <c r="D4418" t="s">
        <v>0</v>
      </c>
      <c r="E4418">
        <v>2496.2429832377129</v>
      </c>
      <c r="F4418">
        <v>2283.4916612893508</v>
      </c>
      <c r="G4418">
        <v>2447.2841343329546</v>
      </c>
      <c r="H4418">
        <v>2271.1875345673452</v>
      </c>
      <c r="I4418" t="s">
        <v>329</v>
      </c>
      <c r="J4418" t="s">
        <v>329</v>
      </c>
    </row>
    <row r="4419" spans="1:10" x14ac:dyDescent="0.35">
      <c r="A4419" t="s">
        <v>334</v>
      </c>
      <c r="B4419" t="s">
        <v>351</v>
      </c>
      <c r="C4419" t="s">
        <v>301</v>
      </c>
      <c r="D4419" t="s">
        <v>209</v>
      </c>
      <c r="E4419">
        <v>89.812496956186706</v>
      </c>
      <c r="F4419">
        <v>88.126094995740203</v>
      </c>
      <c r="G4419">
        <v>89.258569214340369</v>
      </c>
      <c r="H4419">
        <v>88.376164092514514</v>
      </c>
      <c r="I4419" t="s">
        <v>329</v>
      </c>
      <c r="J4419" t="s">
        <v>329</v>
      </c>
    </row>
    <row r="4420" spans="1:10" x14ac:dyDescent="0.35">
      <c r="A4420" t="s">
        <v>334</v>
      </c>
      <c r="B4420" t="s">
        <v>351</v>
      </c>
      <c r="C4420" t="s">
        <v>516</v>
      </c>
      <c r="D4420" t="s">
        <v>428</v>
      </c>
      <c r="E4420">
        <v>6.6353298533983223</v>
      </c>
      <c r="F4420">
        <v>7.4455771083327811</v>
      </c>
      <c r="G4420">
        <v>7.233248216794812</v>
      </c>
      <c r="H4420">
        <v>7.7887143311874034</v>
      </c>
      <c r="I4420" t="s">
        <v>329</v>
      </c>
      <c r="J4420" t="s">
        <v>329</v>
      </c>
    </row>
    <row r="4421" spans="1:10" x14ac:dyDescent="0.35">
      <c r="A4421" t="s">
        <v>334</v>
      </c>
      <c r="B4421" t="s">
        <v>351</v>
      </c>
      <c r="C4421" t="s">
        <v>184</v>
      </c>
      <c r="D4421" t="s">
        <v>488</v>
      </c>
      <c r="E4421" t="s">
        <v>329</v>
      </c>
      <c r="F4421" t="s">
        <v>329</v>
      </c>
      <c r="G4421" t="s">
        <v>329</v>
      </c>
      <c r="H4421" t="s">
        <v>329</v>
      </c>
      <c r="I4421" t="s">
        <v>329</v>
      </c>
      <c r="J4421" t="s">
        <v>329</v>
      </c>
    </row>
    <row r="4422" spans="1:10" x14ac:dyDescent="0.35">
      <c r="A4422" t="s">
        <v>334</v>
      </c>
      <c r="B4422" t="s">
        <v>351</v>
      </c>
      <c r="C4422" t="s">
        <v>297</v>
      </c>
      <c r="D4422" t="s">
        <v>14</v>
      </c>
      <c r="E4422" t="s">
        <v>329</v>
      </c>
      <c r="F4422" t="s">
        <v>329</v>
      </c>
      <c r="G4422" t="s">
        <v>329</v>
      </c>
      <c r="H4422" t="s">
        <v>329</v>
      </c>
      <c r="I4422" t="s">
        <v>329</v>
      </c>
      <c r="J4422" t="s">
        <v>329</v>
      </c>
    </row>
    <row r="4423" spans="1:10" x14ac:dyDescent="0.35">
      <c r="A4423" t="s">
        <v>334</v>
      </c>
      <c r="B4423" t="s">
        <v>351</v>
      </c>
      <c r="C4423" t="s">
        <v>431</v>
      </c>
      <c r="D4423" t="s">
        <v>216</v>
      </c>
      <c r="E4423">
        <v>10.3240143332818</v>
      </c>
      <c r="F4423">
        <v>12.3562603102179</v>
      </c>
      <c r="G4423">
        <v>11.1975413131122</v>
      </c>
      <c r="H4423" t="s">
        <v>329</v>
      </c>
      <c r="I4423" t="s">
        <v>329</v>
      </c>
      <c r="J4423" t="s">
        <v>329</v>
      </c>
    </row>
    <row r="4424" spans="1:10" x14ac:dyDescent="0.35">
      <c r="A4424" t="s">
        <v>334</v>
      </c>
      <c r="B4424" t="s">
        <v>351</v>
      </c>
      <c r="C4424" t="s">
        <v>446</v>
      </c>
      <c r="D4424" t="s">
        <v>252</v>
      </c>
      <c r="E4424">
        <v>59.590768037238171</v>
      </c>
      <c r="F4424">
        <v>54.14368040031993</v>
      </c>
      <c r="G4424">
        <v>55.560273213956059</v>
      </c>
      <c r="H4424">
        <v>57.062950884474752</v>
      </c>
      <c r="I4424" t="s">
        <v>329</v>
      </c>
      <c r="J4424" t="s">
        <v>329</v>
      </c>
    </row>
    <row r="4425" spans="1:10" x14ac:dyDescent="0.35">
      <c r="A4425" t="s">
        <v>334</v>
      </c>
      <c r="B4425" t="s">
        <v>351</v>
      </c>
      <c r="C4425" t="s">
        <v>398</v>
      </c>
      <c r="D4425" t="s">
        <v>163</v>
      </c>
      <c r="E4425">
        <v>93.418898492627719</v>
      </c>
      <c r="F4425">
        <v>67.175251253239665</v>
      </c>
      <c r="G4425">
        <v>98.763729503252534</v>
      </c>
      <c r="H4425">
        <v>97.667861358494108</v>
      </c>
      <c r="I4425" t="s">
        <v>329</v>
      </c>
      <c r="J4425" t="s">
        <v>329</v>
      </c>
    </row>
    <row r="4426" spans="1:10" x14ac:dyDescent="0.35">
      <c r="A4426" t="s">
        <v>334</v>
      </c>
      <c r="B4426" t="s">
        <v>351</v>
      </c>
      <c r="C4426" t="s">
        <v>9</v>
      </c>
      <c r="D4426" t="s">
        <v>457</v>
      </c>
      <c r="E4426">
        <v>0.6260188238399742</v>
      </c>
      <c r="F4426">
        <v>0.76923597344908212</v>
      </c>
      <c r="G4426">
        <v>0.89205908604373108</v>
      </c>
      <c r="H4426">
        <v>0.58417756799124509</v>
      </c>
      <c r="I4426" t="s">
        <v>329</v>
      </c>
      <c r="J4426" t="s">
        <v>329</v>
      </c>
    </row>
    <row r="4427" spans="1:10" x14ac:dyDescent="0.35">
      <c r="A4427" t="s">
        <v>334</v>
      </c>
      <c r="B4427" t="s">
        <v>351</v>
      </c>
      <c r="C4427" t="s">
        <v>5</v>
      </c>
      <c r="D4427" t="s">
        <v>156</v>
      </c>
      <c r="E4427">
        <v>1.0999999999999999E-2</v>
      </c>
      <c r="F4427" t="s">
        <v>329</v>
      </c>
      <c r="G4427">
        <v>1.0999999999999999E-2</v>
      </c>
      <c r="H4427" t="s">
        <v>329</v>
      </c>
      <c r="I4427">
        <v>8.0000000000000002E-3</v>
      </c>
      <c r="J4427" t="s">
        <v>329</v>
      </c>
    </row>
    <row r="4428" spans="1:10" x14ac:dyDescent="0.35">
      <c r="A4428" t="s">
        <v>334</v>
      </c>
      <c r="B4428" t="s">
        <v>351</v>
      </c>
      <c r="C4428" t="s">
        <v>69</v>
      </c>
      <c r="D4428" t="s">
        <v>170</v>
      </c>
      <c r="E4428">
        <v>88.769000000000005</v>
      </c>
      <c r="F4428">
        <v>88.81</v>
      </c>
      <c r="G4428">
        <v>88.850999999999999</v>
      </c>
      <c r="H4428">
        <v>88.894000000000005</v>
      </c>
      <c r="I4428">
        <v>88.941000000000003</v>
      </c>
      <c r="J4428">
        <v>88.99</v>
      </c>
    </row>
    <row r="4429" spans="1:10" x14ac:dyDescent="0.35">
      <c r="A4429" t="s">
        <v>334</v>
      </c>
      <c r="B4429" t="s">
        <v>351</v>
      </c>
      <c r="C4429" t="s">
        <v>91</v>
      </c>
      <c r="D4429" t="s">
        <v>359</v>
      </c>
      <c r="E4429">
        <v>12.820585256794747</v>
      </c>
      <c r="F4429">
        <v>12.619229037597288</v>
      </c>
      <c r="G4429">
        <v>12.834116045901592</v>
      </c>
      <c r="H4429">
        <v>12.60759464499627</v>
      </c>
      <c r="I4429">
        <v>13.551525561748157</v>
      </c>
      <c r="J4429" t="s">
        <v>329</v>
      </c>
    </row>
    <row r="4430" spans="1:10" x14ac:dyDescent="0.35">
      <c r="A4430" t="s">
        <v>334</v>
      </c>
      <c r="B4430" t="s">
        <v>351</v>
      </c>
      <c r="C4430" t="s">
        <v>390</v>
      </c>
      <c r="D4430" t="s">
        <v>473</v>
      </c>
      <c r="E4430">
        <v>42.053068956714114</v>
      </c>
      <c r="F4430">
        <v>41.868151552717087</v>
      </c>
      <c r="G4430">
        <v>45.275874719947566</v>
      </c>
      <c r="H4430">
        <v>45.659001373355821</v>
      </c>
      <c r="I4430">
        <v>52.553166449156052</v>
      </c>
      <c r="J4430" t="s">
        <v>329</v>
      </c>
    </row>
    <row r="4431" spans="1:10" x14ac:dyDescent="0.35">
      <c r="A4431" t="s">
        <v>334</v>
      </c>
      <c r="B4431" t="s">
        <v>351</v>
      </c>
      <c r="C4431" t="s">
        <v>70</v>
      </c>
      <c r="D4431" t="s">
        <v>447</v>
      </c>
      <c r="E4431">
        <v>5.7913299039510484</v>
      </c>
      <c r="F4431">
        <v>5.4322033998291515</v>
      </c>
      <c r="G4431">
        <v>5.4710077157488293</v>
      </c>
      <c r="H4431">
        <v>5.3680512721512104</v>
      </c>
      <c r="I4431">
        <v>5.6421907056903535</v>
      </c>
      <c r="J4431" t="s">
        <v>329</v>
      </c>
    </row>
    <row r="4432" spans="1:10" x14ac:dyDescent="0.35">
      <c r="A4432" t="s">
        <v>334</v>
      </c>
      <c r="B4432" t="s">
        <v>351</v>
      </c>
      <c r="C4432" t="s">
        <v>77</v>
      </c>
      <c r="D4432" t="s">
        <v>426</v>
      </c>
      <c r="E4432">
        <v>28.187464709203901</v>
      </c>
      <c r="F4432">
        <v>26.090212316095901</v>
      </c>
      <c r="G4432">
        <v>21.068995633187601</v>
      </c>
      <c r="H4432">
        <v>40.639427516158896</v>
      </c>
      <c r="I4432">
        <v>62.168649979482801</v>
      </c>
      <c r="J4432">
        <v>121.738085297504</v>
      </c>
    </row>
    <row r="4433" spans="1:10" x14ac:dyDescent="0.35">
      <c r="A4433" t="s">
        <v>267</v>
      </c>
      <c r="B4433" t="s">
        <v>522</v>
      </c>
      <c r="C4433" t="s">
        <v>97</v>
      </c>
      <c r="D4433" t="s">
        <v>217</v>
      </c>
      <c r="E4433">
        <v>96</v>
      </c>
      <c r="F4433" t="s">
        <v>329</v>
      </c>
      <c r="G4433">
        <v>99</v>
      </c>
      <c r="H4433" t="s">
        <v>329</v>
      </c>
      <c r="I4433" t="s">
        <v>329</v>
      </c>
      <c r="J4433" t="s">
        <v>329</v>
      </c>
    </row>
    <row r="4434" spans="1:10" x14ac:dyDescent="0.35">
      <c r="A4434" t="s">
        <v>267</v>
      </c>
      <c r="B4434" t="s">
        <v>522</v>
      </c>
      <c r="C4434" t="s">
        <v>346</v>
      </c>
      <c r="D4434" t="s">
        <v>502</v>
      </c>
      <c r="E4434">
        <v>4.0290651490973932</v>
      </c>
      <c r="F4434">
        <v>5.9908268145589627</v>
      </c>
      <c r="G4434">
        <v>7.5904221863548766</v>
      </c>
      <c r="H4434">
        <v>8.2111530122182579</v>
      </c>
      <c r="I4434" t="s">
        <v>329</v>
      </c>
      <c r="J4434" t="s">
        <v>329</v>
      </c>
    </row>
    <row r="4435" spans="1:10" x14ac:dyDescent="0.35">
      <c r="A4435" t="s">
        <v>267</v>
      </c>
      <c r="B4435" t="s">
        <v>522</v>
      </c>
      <c r="C4435" t="s">
        <v>313</v>
      </c>
      <c r="D4435" t="s">
        <v>277</v>
      </c>
      <c r="E4435">
        <v>2.501022500892816</v>
      </c>
      <c r="F4435">
        <v>2.7493241029718685</v>
      </c>
      <c r="G4435">
        <v>2.640396825497477</v>
      </c>
      <c r="H4435">
        <v>2.5468093815116579</v>
      </c>
      <c r="I4435" t="s">
        <v>329</v>
      </c>
      <c r="J4435" t="s">
        <v>329</v>
      </c>
    </row>
    <row r="4436" spans="1:10" x14ac:dyDescent="0.35">
      <c r="A4436" t="s">
        <v>267</v>
      </c>
      <c r="B4436" t="s">
        <v>522</v>
      </c>
      <c r="C4436" t="s">
        <v>198</v>
      </c>
      <c r="D4436" t="s">
        <v>59</v>
      </c>
      <c r="E4436">
        <v>24.964950646922464</v>
      </c>
      <c r="F4436">
        <v>25.238041054310035</v>
      </c>
      <c r="G4436">
        <v>25.061548221105561</v>
      </c>
      <c r="H4436">
        <v>25.325523978403748</v>
      </c>
      <c r="I4436" t="s">
        <v>329</v>
      </c>
      <c r="J4436" t="s">
        <v>329</v>
      </c>
    </row>
    <row r="4437" spans="1:10" x14ac:dyDescent="0.35">
      <c r="A4437" t="s">
        <v>267</v>
      </c>
      <c r="B4437" t="s">
        <v>522</v>
      </c>
      <c r="C4437" t="s">
        <v>232</v>
      </c>
      <c r="D4437" t="s">
        <v>215</v>
      </c>
      <c r="E4437">
        <v>-12.690358518051587</v>
      </c>
      <c r="F4437">
        <v>-15.571472945522528</v>
      </c>
      <c r="G4437">
        <v>-15.172340692665445</v>
      </c>
      <c r="H4437">
        <v>-15.600127440417157</v>
      </c>
      <c r="I4437" t="s">
        <v>329</v>
      </c>
      <c r="J4437" t="s">
        <v>329</v>
      </c>
    </row>
    <row r="4438" spans="1:10" x14ac:dyDescent="0.35">
      <c r="A4438" t="s">
        <v>267</v>
      </c>
      <c r="B4438" t="s">
        <v>522</v>
      </c>
      <c r="C4438" t="s">
        <v>293</v>
      </c>
      <c r="D4438" t="s">
        <v>258</v>
      </c>
      <c r="E4438" t="s">
        <v>329</v>
      </c>
      <c r="F4438" t="s">
        <v>329</v>
      </c>
      <c r="G4438" t="s">
        <v>329</v>
      </c>
      <c r="H4438" t="s">
        <v>329</v>
      </c>
      <c r="I4438" t="s">
        <v>329</v>
      </c>
      <c r="J4438" t="s">
        <v>329</v>
      </c>
    </row>
    <row r="4439" spans="1:10" x14ac:dyDescent="0.35">
      <c r="A4439" t="s">
        <v>267</v>
      </c>
      <c r="B4439" t="s">
        <v>522</v>
      </c>
      <c r="C4439" t="s">
        <v>367</v>
      </c>
      <c r="D4439" t="s">
        <v>0</v>
      </c>
      <c r="E4439">
        <v>677.67439105052767</v>
      </c>
      <c r="F4439">
        <v>670.1831202488496</v>
      </c>
      <c r="G4439">
        <v>674.78364854091694</v>
      </c>
      <c r="H4439">
        <v>667.64646639074408</v>
      </c>
      <c r="I4439" t="s">
        <v>329</v>
      </c>
      <c r="J4439" t="s">
        <v>329</v>
      </c>
    </row>
    <row r="4440" spans="1:10" x14ac:dyDescent="0.35">
      <c r="A4440" t="s">
        <v>267</v>
      </c>
      <c r="B4440" t="s">
        <v>522</v>
      </c>
      <c r="C4440" t="s">
        <v>301</v>
      </c>
      <c r="D4440" t="s">
        <v>209</v>
      </c>
      <c r="E4440">
        <v>70.328177507139515</v>
      </c>
      <c r="F4440">
        <v>68.20428110292211</v>
      </c>
      <c r="G4440">
        <v>67.138494644383655</v>
      </c>
      <c r="H4440">
        <v>66.242446532953011</v>
      </c>
      <c r="I4440" t="s">
        <v>329</v>
      </c>
      <c r="J4440" t="s">
        <v>329</v>
      </c>
    </row>
    <row r="4441" spans="1:10" x14ac:dyDescent="0.35">
      <c r="A4441" t="s">
        <v>267</v>
      </c>
      <c r="B4441" t="s">
        <v>522</v>
      </c>
      <c r="C4441" t="s">
        <v>516</v>
      </c>
      <c r="D4441" t="s">
        <v>428</v>
      </c>
      <c r="E4441">
        <v>6.6200835268990437</v>
      </c>
      <c r="F4441">
        <v>7.0367131114433885</v>
      </c>
      <c r="G4441">
        <v>7.2768721455279195</v>
      </c>
      <c r="H4441">
        <v>7.6713366556722571</v>
      </c>
      <c r="I4441" t="s">
        <v>329</v>
      </c>
      <c r="J4441" t="s">
        <v>329</v>
      </c>
    </row>
    <row r="4442" spans="1:10" x14ac:dyDescent="0.35">
      <c r="A4442" t="s">
        <v>267</v>
      </c>
      <c r="B4442" t="s">
        <v>522</v>
      </c>
      <c r="C4442" t="s">
        <v>184</v>
      </c>
      <c r="D4442" t="s">
        <v>488</v>
      </c>
      <c r="E4442">
        <v>943050000</v>
      </c>
      <c r="F4442">
        <v>2770270000</v>
      </c>
      <c r="G4442">
        <v>317500000</v>
      </c>
      <c r="H4442" t="s">
        <v>329</v>
      </c>
      <c r="I4442">
        <v>1790000000</v>
      </c>
      <c r="J4442" t="s">
        <v>329</v>
      </c>
    </row>
    <row r="4443" spans="1:10" x14ac:dyDescent="0.35">
      <c r="A4443" t="s">
        <v>267</v>
      </c>
      <c r="B4443" t="s">
        <v>522</v>
      </c>
      <c r="C4443" t="s">
        <v>297</v>
      </c>
      <c r="D4443" t="s">
        <v>14</v>
      </c>
      <c r="E4443" t="s">
        <v>329</v>
      </c>
      <c r="F4443" t="s">
        <v>329</v>
      </c>
      <c r="G4443" t="s">
        <v>329</v>
      </c>
      <c r="H4443" t="s">
        <v>329</v>
      </c>
      <c r="I4443" t="s">
        <v>329</v>
      </c>
      <c r="J4443" t="s">
        <v>329</v>
      </c>
    </row>
    <row r="4444" spans="1:10" x14ac:dyDescent="0.35">
      <c r="A4444" t="s">
        <v>267</v>
      </c>
      <c r="B4444" t="s">
        <v>522</v>
      </c>
      <c r="C4444" t="s">
        <v>431</v>
      </c>
      <c r="D4444" t="s">
        <v>216</v>
      </c>
      <c r="E4444">
        <v>34.795898935144201</v>
      </c>
      <c r="F4444">
        <v>35.5294656259587</v>
      </c>
      <c r="G4444">
        <v>35.579242487763402</v>
      </c>
      <c r="H4444" t="s">
        <v>329</v>
      </c>
      <c r="I4444" t="s">
        <v>329</v>
      </c>
      <c r="J4444" t="s">
        <v>329</v>
      </c>
    </row>
    <row r="4445" spans="1:10" x14ac:dyDescent="0.35">
      <c r="A4445" t="s">
        <v>267</v>
      </c>
      <c r="B4445" t="s">
        <v>522</v>
      </c>
      <c r="C4445" t="s">
        <v>446</v>
      </c>
      <c r="D4445" t="s">
        <v>252</v>
      </c>
      <c r="E4445">
        <v>36.612742658038826</v>
      </c>
      <c r="F4445">
        <v>35.171132806306204</v>
      </c>
      <c r="G4445">
        <v>38.081112398609505</v>
      </c>
      <c r="H4445">
        <v>31.503327647101219</v>
      </c>
      <c r="I4445" t="s">
        <v>329</v>
      </c>
      <c r="J4445" t="s">
        <v>329</v>
      </c>
    </row>
    <row r="4446" spans="1:10" x14ac:dyDescent="0.35">
      <c r="A4446" t="s">
        <v>267</v>
      </c>
      <c r="B4446" t="s">
        <v>522</v>
      </c>
      <c r="C4446" t="s">
        <v>398</v>
      </c>
      <c r="D4446" t="s">
        <v>163</v>
      </c>
      <c r="E4446">
        <v>11.052798419448983</v>
      </c>
      <c r="F4446">
        <v>11.372251368350886</v>
      </c>
      <c r="G4446">
        <v>9.9300773981872883</v>
      </c>
      <c r="H4446">
        <v>7.3498347827301966</v>
      </c>
      <c r="I4446">
        <v>6.1582822496206324</v>
      </c>
      <c r="J4446" t="s">
        <v>329</v>
      </c>
    </row>
    <row r="4447" spans="1:10" x14ac:dyDescent="0.35">
      <c r="A4447" t="s">
        <v>267</v>
      </c>
      <c r="B4447" t="s">
        <v>522</v>
      </c>
      <c r="C4447" t="s">
        <v>9</v>
      </c>
      <c r="D4447" t="s">
        <v>457</v>
      </c>
      <c r="E4447">
        <v>9.7214422599416253</v>
      </c>
      <c r="F4447">
        <v>11.982942808447158</v>
      </c>
      <c r="G4447">
        <v>10.088523938808644</v>
      </c>
      <c r="H4447">
        <v>7.6743199980649752</v>
      </c>
      <c r="I4447">
        <v>7.0163920647523526</v>
      </c>
      <c r="J4447" t="s">
        <v>329</v>
      </c>
    </row>
    <row r="4448" spans="1:10" x14ac:dyDescent="0.35">
      <c r="A4448" t="s">
        <v>267</v>
      </c>
      <c r="B4448" t="s">
        <v>522</v>
      </c>
      <c r="C4448" t="s">
        <v>5</v>
      </c>
      <c r="D4448" t="s">
        <v>156</v>
      </c>
      <c r="E4448">
        <v>0.77</v>
      </c>
      <c r="F4448" t="s">
        <v>329</v>
      </c>
      <c r="G4448">
        <v>1.06</v>
      </c>
      <c r="H4448" t="s">
        <v>329</v>
      </c>
      <c r="I4448">
        <v>0.91</v>
      </c>
      <c r="J4448" t="s">
        <v>329</v>
      </c>
    </row>
    <row r="4449" spans="1:10" x14ac:dyDescent="0.35">
      <c r="A4449" t="s">
        <v>267</v>
      </c>
      <c r="B4449" t="s">
        <v>522</v>
      </c>
      <c r="C4449" t="s">
        <v>69</v>
      </c>
      <c r="D4449" t="s">
        <v>170</v>
      </c>
      <c r="E4449">
        <v>30.391999999999999</v>
      </c>
      <c r="F4449">
        <v>31.029</v>
      </c>
      <c r="G4449">
        <v>31.667999999999999</v>
      </c>
      <c r="H4449">
        <v>32.308999999999997</v>
      </c>
      <c r="I4449">
        <v>32.951000000000001</v>
      </c>
      <c r="J4449">
        <v>33.593000000000004</v>
      </c>
    </row>
    <row r="4450" spans="1:10" x14ac:dyDescent="0.35">
      <c r="A4450" t="s">
        <v>267</v>
      </c>
      <c r="B4450" t="s">
        <v>522</v>
      </c>
      <c r="C4450" t="s">
        <v>91</v>
      </c>
      <c r="D4450" t="s">
        <v>359</v>
      </c>
      <c r="E4450">
        <v>12.946351609118057</v>
      </c>
      <c r="F4450">
        <v>13.354600430737868</v>
      </c>
      <c r="G4450">
        <v>13.284694518643047</v>
      </c>
      <c r="H4450">
        <v>13.335185876478894</v>
      </c>
      <c r="I4450">
        <v>13.178795771099807</v>
      </c>
      <c r="J4450">
        <v>13.694726895376</v>
      </c>
    </row>
    <row r="4451" spans="1:10" x14ac:dyDescent="0.35">
      <c r="A4451" t="s">
        <v>267</v>
      </c>
      <c r="B4451" t="s">
        <v>522</v>
      </c>
      <c r="C4451" t="s">
        <v>390</v>
      </c>
      <c r="D4451" t="s">
        <v>473</v>
      </c>
      <c r="E4451">
        <v>36.942471781810227</v>
      </c>
      <c r="F4451">
        <v>36.732759423874626</v>
      </c>
      <c r="G4451">
        <v>37.266805919358944</v>
      </c>
      <c r="H4451">
        <v>38.736202878026212</v>
      </c>
      <c r="I4451">
        <v>39.036394423767653</v>
      </c>
      <c r="J4451">
        <v>39.733289576427751</v>
      </c>
    </row>
    <row r="4452" spans="1:10" x14ac:dyDescent="0.35">
      <c r="A4452" t="s">
        <v>267</v>
      </c>
      <c r="B4452" t="s">
        <v>522</v>
      </c>
      <c r="C4452" t="s">
        <v>70</v>
      </c>
      <c r="D4452" t="s">
        <v>447</v>
      </c>
      <c r="E4452">
        <v>18.378480583253161</v>
      </c>
      <c r="F4452">
        <v>19.567744086887178</v>
      </c>
      <c r="G4452">
        <v>19.221400996296627</v>
      </c>
      <c r="H4452">
        <v>17.963586367291228</v>
      </c>
      <c r="I4452">
        <v>17.699199767589267</v>
      </c>
      <c r="J4452">
        <v>16.992212002207559</v>
      </c>
    </row>
    <row r="4453" spans="1:10" x14ac:dyDescent="0.35">
      <c r="A4453" t="s">
        <v>267</v>
      </c>
      <c r="B4453" t="s">
        <v>522</v>
      </c>
      <c r="C4453" t="s">
        <v>77</v>
      </c>
      <c r="D4453" t="s">
        <v>426</v>
      </c>
      <c r="E4453">
        <v>8.8616003609539291</v>
      </c>
      <c r="F4453">
        <v>18.6774771205401</v>
      </c>
      <c r="G4453">
        <v>9.0942160785740196</v>
      </c>
      <c r="H4453">
        <v>6.5922558981653596</v>
      </c>
      <c r="I4453">
        <v>4.0858999407279502</v>
      </c>
      <c r="J4453">
        <v>0.63061210501063802</v>
      </c>
    </row>
    <row r="4454" spans="1:10" x14ac:dyDescent="0.35">
      <c r="A4454" t="s">
        <v>63</v>
      </c>
      <c r="B4454" t="s">
        <v>270</v>
      </c>
      <c r="C4454" t="s">
        <v>97</v>
      </c>
      <c r="D4454" t="s">
        <v>217</v>
      </c>
      <c r="E4454">
        <v>87.873279999999994</v>
      </c>
      <c r="F4454" t="s">
        <v>329</v>
      </c>
      <c r="G4454">
        <v>90.875439999999998</v>
      </c>
      <c r="H4454" t="s">
        <v>329</v>
      </c>
      <c r="I4454" t="s">
        <v>329</v>
      </c>
      <c r="J4454" t="s">
        <v>329</v>
      </c>
    </row>
    <row r="4455" spans="1:10" x14ac:dyDescent="0.35">
      <c r="A4455" t="s">
        <v>63</v>
      </c>
      <c r="B4455" t="s">
        <v>270</v>
      </c>
      <c r="C4455" t="s">
        <v>346</v>
      </c>
      <c r="D4455" t="s">
        <v>502</v>
      </c>
      <c r="E4455" t="s">
        <v>329</v>
      </c>
      <c r="F4455" t="s">
        <v>329</v>
      </c>
      <c r="G4455" t="s">
        <v>329</v>
      </c>
      <c r="H4455" t="s">
        <v>329</v>
      </c>
      <c r="I4455" t="s">
        <v>329</v>
      </c>
      <c r="J4455" t="s">
        <v>329</v>
      </c>
    </row>
    <row r="4456" spans="1:10" x14ac:dyDescent="0.35">
      <c r="A4456" t="s">
        <v>63</v>
      </c>
      <c r="B4456" t="s">
        <v>270</v>
      </c>
      <c r="C4456" t="s">
        <v>313</v>
      </c>
      <c r="D4456" t="s">
        <v>277</v>
      </c>
      <c r="E4456" t="s">
        <v>329</v>
      </c>
      <c r="F4456" t="s">
        <v>329</v>
      </c>
      <c r="G4456" t="s">
        <v>329</v>
      </c>
      <c r="H4456" t="s">
        <v>329</v>
      </c>
      <c r="I4456" t="s">
        <v>329</v>
      </c>
      <c r="J4456" t="s">
        <v>329</v>
      </c>
    </row>
    <row r="4457" spans="1:10" x14ac:dyDescent="0.35">
      <c r="A4457" t="s">
        <v>63</v>
      </c>
      <c r="B4457" t="s">
        <v>270</v>
      </c>
      <c r="C4457" t="s">
        <v>198</v>
      </c>
      <c r="D4457" t="s">
        <v>59</v>
      </c>
      <c r="E4457" t="s">
        <v>329</v>
      </c>
      <c r="F4457" t="s">
        <v>329</v>
      </c>
      <c r="G4457" t="s">
        <v>329</v>
      </c>
      <c r="H4457" t="s">
        <v>329</v>
      </c>
      <c r="I4457" t="s">
        <v>329</v>
      </c>
      <c r="J4457" t="s">
        <v>329</v>
      </c>
    </row>
    <row r="4458" spans="1:10" x14ac:dyDescent="0.35">
      <c r="A4458" t="s">
        <v>63</v>
      </c>
      <c r="B4458" t="s">
        <v>270</v>
      </c>
      <c r="C4458" t="s">
        <v>232</v>
      </c>
      <c r="D4458" t="s">
        <v>215</v>
      </c>
      <c r="E4458" t="s">
        <v>329</v>
      </c>
      <c r="F4458" t="s">
        <v>329</v>
      </c>
      <c r="G4458" t="s">
        <v>329</v>
      </c>
      <c r="H4458" t="s">
        <v>329</v>
      </c>
      <c r="I4458" t="s">
        <v>329</v>
      </c>
      <c r="J4458" t="s">
        <v>329</v>
      </c>
    </row>
    <row r="4459" spans="1:10" x14ac:dyDescent="0.35">
      <c r="A4459" t="s">
        <v>63</v>
      </c>
      <c r="B4459" t="s">
        <v>270</v>
      </c>
      <c r="C4459" t="s">
        <v>293</v>
      </c>
      <c r="D4459" t="s">
        <v>258</v>
      </c>
      <c r="E4459" t="s">
        <v>329</v>
      </c>
      <c r="F4459" t="s">
        <v>329</v>
      </c>
      <c r="G4459" t="s">
        <v>329</v>
      </c>
      <c r="H4459" t="s">
        <v>329</v>
      </c>
      <c r="I4459" t="s">
        <v>329</v>
      </c>
      <c r="J4459" t="s">
        <v>329</v>
      </c>
    </row>
    <row r="4460" spans="1:10" x14ac:dyDescent="0.35">
      <c r="A4460" t="s">
        <v>63</v>
      </c>
      <c r="B4460" t="s">
        <v>270</v>
      </c>
      <c r="C4460" t="s">
        <v>367</v>
      </c>
      <c r="D4460" t="s">
        <v>0</v>
      </c>
      <c r="E4460" t="s">
        <v>329</v>
      </c>
      <c r="F4460" t="s">
        <v>329</v>
      </c>
      <c r="G4460" t="s">
        <v>329</v>
      </c>
      <c r="H4460" t="s">
        <v>329</v>
      </c>
      <c r="I4460" t="s">
        <v>329</v>
      </c>
      <c r="J4460" t="s">
        <v>329</v>
      </c>
    </row>
    <row r="4461" spans="1:10" x14ac:dyDescent="0.35">
      <c r="A4461" t="s">
        <v>63</v>
      </c>
      <c r="B4461" t="s">
        <v>270</v>
      </c>
      <c r="C4461" t="s">
        <v>301</v>
      </c>
      <c r="D4461" t="s">
        <v>209</v>
      </c>
      <c r="E4461" t="s">
        <v>329</v>
      </c>
      <c r="F4461" t="s">
        <v>329</v>
      </c>
      <c r="G4461" t="s">
        <v>329</v>
      </c>
      <c r="H4461" t="s">
        <v>329</v>
      </c>
      <c r="I4461" t="s">
        <v>329</v>
      </c>
      <c r="J4461" t="s">
        <v>329</v>
      </c>
    </row>
    <row r="4462" spans="1:10" x14ac:dyDescent="0.35">
      <c r="A4462" t="s">
        <v>63</v>
      </c>
      <c r="B4462" t="s">
        <v>270</v>
      </c>
      <c r="C4462" t="s">
        <v>516</v>
      </c>
      <c r="D4462" t="s">
        <v>428</v>
      </c>
      <c r="E4462" t="s">
        <v>329</v>
      </c>
      <c r="F4462" t="s">
        <v>329</v>
      </c>
      <c r="G4462" t="s">
        <v>329</v>
      </c>
      <c r="H4462" t="s">
        <v>329</v>
      </c>
      <c r="I4462" t="s">
        <v>329</v>
      </c>
      <c r="J4462" t="s">
        <v>329</v>
      </c>
    </row>
    <row r="4463" spans="1:10" x14ac:dyDescent="0.35">
      <c r="A4463" t="s">
        <v>63</v>
      </c>
      <c r="B4463" t="s">
        <v>270</v>
      </c>
      <c r="C4463" t="s">
        <v>184</v>
      </c>
      <c r="D4463" t="s">
        <v>488</v>
      </c>
      <c r="E4463" t="s">
        <v>329</v>
      </c>
      <c r="F4463" t="s">
        <v>329</v>
      </c>
      <c r="G4463" t="s">
        <v>329</v>
      </c>
      <c r="H4463" t="s">
        <v>329</v>
      </c>
      <c r="I4463" t="s">
        <v>329</v>
      </c>
      <c r="J4463" t="s">
        <v>329</v>
      </c>
    </row>
    <row r="4464" spans="1:10" x14ac:dyDescent="0.35">
      <c r="A4464" t="s">
        <v>63</v>
      </c>
      <c r="B4464" t="s">
        <v>270</v>
      </c>
      <c r="C4464" t="s">
        <v>297</v>
      </c>
      <c r="D4464" t="s">
        <v>14</v>
      </c>
      <c r="E4464" t="s">
        <v>329</v>
      </c>
      <c r="F4464" t="s">
        <v>329</v>
      </c>
      <c r="G4464" t="s">
        <v>329</v>
      </c>
      <c r="H4464" t="s">
        <v>329</v>
      </c>
      <c r="I4464" t="s">
        <v>329</v>
      </c>
      <c r="J4464" t="s">
        <v>329</v>
      </c>
    </row>
    <row r="4465" spans="1:10" x14ac:dyDescent="0.35">
      <c r="A4465" t="s">
        <v>63</v>
      </c>
      <c r="B4465" t="s">
        <v>270</v>
      </c>
      <c r="C4465" t="s">
        <v>431</v>
      </c>
      <c r="D4465" t="s">
        <v>216</v>
      </c>
      <c r="E4465" t="s">
        <v>329</v>
      </c>
      <c r="F4465" t="s">
        <v>329</v>
      </c>
      <c r="G4465" t="s">
        <v>329</v>
      </c>
      <c r="H4465" t="s">
        <v>329</v>
      </c>
      <c r="I4465" t="s">
        <v>329</v>
      </c>
      <c r="J4465" t="s">
        <v>329</v>
      </c>
    </row>
    <row r="4466" spans="1:10" x14ac:dyDescent="0.35">
      <c r="A4466" t="s">
        <v>63</v>
      </c>
      <c r="B4466" t="s">
        <v>270</v>
      </c>
      <c r="C4466" t="s">
        <v>446</v>
      </c>
      <c r="D4466" t="s">
        <v>252</v>
      </c>
      <c r="E4466" t="s">
        <v>329</v>
      </c>
      <c r="F4466" t="s">
        <v>329</v>
      </c>
      <c r="G4466" t="s">
        <v>329</v>
      </c>
      <c r="H4466" t="s">
        <v>329</v>
      </c>
      <c r="I4466" t="s">
        <v>329</v>
      </c>
      <c r="J4466" t="s">
        <v>329</v>
      </c>
    </row>
    <row r="4467" spans="1:10" x14ac:dyDescent="0.35">
      <c r="A4467" t="s">
        <v>63</v>
      </c>
      <c r="B4467" t="s">
        <v>270</v>
      </c>
      <c r="C4467" t="s">
        <v>398</v>
      </c>
      <c r="D4467" t="s">
        <v>163</v>
      </c>
      <c r="E4467" t="s">
        <v>329</v>
      </c>
      <c r="F4467" t="s">
        <v>329</v>
      </c>
      <c r="G4467" t="s">
        <v>329</v>
      </c>
      <c r="H4467" t="s">
        <v>329</v>
      </c>
      <c r="I4467" t="s">
        <v>329</v>
      </c>
      <c r="J4467" t="s">
        <v>329</v>
      </c>
    </row>
    <row r="4468" spans="1:10" x14ac:dyDescent="0.35">
      <c r="A4468" t="s">
        <v>63</v>
      </c>
      <c r="B4468" t="s">
        <v>270</v>
      </c>
      <c r="C4468" t="s">
        <v>9</v>
      </c>
      <c r="D4468" t="s">
        <v>457</v>
      </c>
      <c r="E4468" t="s">
        <v>329</v>
      </c>
      <c r="F4468" t="s">
        <v>329</v>
      </c>
      <c r="G4468" t="s">
        <v>329</v>
      </c>
      <c r="H4468" t="s">
        <v>329</v>
      </c>
      <c r="I4468" t="s">
        <v>329</v>
      </c>
      <c r="J4468" t="s">
        <v>329</v>
      </c>
    </row>
    <row r="4469" spans="1:10" x14ac:dyDescent="0.35">
      <c r="A4469" t="s">
        <v>63</v>
      </c>
      <c r="B4469" t="s">
        <v>270</v>
      </c>
      <c r="C4469" t="s">
        <v>5</v>
      </c>
      <c r="D4469" t="s">
        <v>156</v>
      </c>
      <c r="E4469" t="s">
        <v>329</v>
      </c>
      <c r="F4469" t="s">
        <v>329</v>
      </c>
      <c r="G4469" t="s">
        <v>329</v>
      </c>
      <c r="H4469" t="s">
        <v>329</v>
      </c>
      <c r="I4469" t="s">
        <v>329</v>
      </c>
      <c r="J4469" t="s">
        <v>329</v>
      </c>
    </row>
    <row r="4470" spans="1:10" x14ac:dyDescent="0.35">
      <c r="A4470" t="s">
        <v>63</v>
      </c>
      <c r="B4470" t="s">
        <v>270</v>
      </c>
      <c r="C4470" t="s">
        <v>69</v>
      </c>
      <c r="D4470" t="s">
        <v>170</v>
      </c>
      <c r="E4470">
        <v>94.593999999999994</v>
      </c>
      <c r="F4470">
        <v>94.76</v>
      </c>
      <c r="G4470">
        <v>94.915999999999997</v>
      </c>
      <c r="H4470">
        <v>95.063999999999993</v>
      </c>
      <c r="I4470">
        <v>95.203000000000003</v>
      </c>
      <c r="J4470">
        <v>95.334999999999994</v>
      </c>
    </row>
    <row r="4471" spans="1:10" x14ac:dyDescent="0.35">
      <c r="A4471" t="s">
        <v>63</v>
      </c>
      <c r="B4471" t="s">
        <v>270</v>
      </c>
      <c r="C4471" t="s">
        <v>91</v>
      </c>
      <c r="D4471" t="s">
        <v>359</v>
      </c>
      <c r="E4471" t="s">
        <v>329</v>
      </c>
      <c r="F4471" t="s">
        <v>329</v>
      </c>
      <c r="G4471" t="s">
        <v>329</v>
      </c>
      <c r="H4471" t="s">
        <v>329</v>
      </c>
      <c r="I4471" t="s">
        <v>329</v>
      </c>
      <c r="J4471" t="s">
        <v>329</v>
      </c>
    </row>
    <row r="4472" spans="1:10" x14ac:dyDescent="0.35">
      <c r="A4472" t="s">
        <v>63</v>
      </c>
      <c r="B4472" t="s">
        <v>270</v>
      </c>
      <c r="C4472" t="s">
        <v>390</v>
      </c>
      <c r="D4472" t="s">
        <v>473</v>
      </c>
      <c r="E4472" t="s">
        <v>329</v>
      </c>
      <c r="F4472" t="s">
        <v>329</v>
      </c>
      <c r="G4472" t="s">
        <v>329</v>
      </c>
      <c r="H4472" t="s">
        <v>329</v>
      </c>
      <c r="I4472" t="s">
        <v>329</v>
      </c>
      <c r="J4472" t="s">
        <v>329</v>
      </c>
    </row>
    <row r="4473" spans="1:10" x14ac:dyDescent="0.35">
      <c r="A4473" t="s">
        <v>63</v>
      </c>
      <c r="B4473" t="s">
        <v>270</v>
      </c>
      <c r="C4473" t="s">
        <v>70</v>
      </c>
      <c r="D4473" t="s">
        <v>447</v>
      </c>
      <c r="E4473" t="s">
        <v>329</v>
      </c>
      <c r="F4473" t="s">
        <v>329</v>
      </c>
      <c r="G4473" t="s">
        <v>329</v>
      </c>
      <c r="H4473" t="s">
        <v>329</v>
      </c>
      <c r="I4473" t="s">
        <v>329</v>
      </c>
      <c r="J4473" t="s">
        <v>329</v>
      </c>
    </row>
    <row r="4474" spans="1:10" x14ac:dyDescent="0.35">
      <c r="A4474" t="s">
        <v>63</v>
      </c>
      <c r="B4474" t="s">
        <v>270</v>
      </c>
      <c r="C4474" t="s">
        <v>77</v>
      </c>
      <c r="D4474" t="s">
        <v>426</v>
      </c>
      <c r="E4474" t="s">
        <v>329</v>
      </c>
      <c r="F4474" t="s">
        <v>329</v>
      </c>
      <c r="G4474" t="s">
        <v>329</v>
      </c>
      <c r="H4474" t="s">
        <v>329</v>
      </c>
      <c r="I4474" t="s">
        <v>329</v>
      </c>
      <c r="J4474" t="s">
        <v>329</v>
      </c>
    </row>
    <row r="4475" spans="1:10" x14ac:dyDescent="0.35">
      <c r="A4475" t="s">
        <v>92</v>
      </c>
      <c r="B4475" t="s">
        <v>143</v>
      </c>
      <c r="C4475" t="s">
        <v>97</v>
      </c>
      <c r="D4475" t="s">
        <v>217</v>
      </c>
      <c r="E4475">
        <v>94.1</v>
      </c>
      <c r="F4475" t="s">
        <v>329</v>
      </c>
      <c r="G4475">
        <v>97.697829999999996</v>
      </c>
      <c r="H4475" t="s">
        <v>329</v>
      </c>
      <c r="I4475" t="s">
        <v>329</v>
      </c>
      <c r="J4475" t="s">
        <v>329</v>
      </c>
    </row>
    <row r="4476" spans="1:10" x14ac:dyDescent="0.35">
      <c r="A4476" t="s">
        <v>92</v>
      </c>
      <c r="B4476" t="s">
        <v>143</v>
      </c>
      <c r="C4476" t="s">
        <v>346</v>
      </c>
      <c r="D4476" t="s">
        <v>502</v>
      </c>
      <c r="E4476" t="s">
        <v>329</v>
      </c>
      <c r="F4476" t="s">
        <v>329</v>
      </c>
      <c r="G4476" t="s">
        <v>329</v>
      </c>
      <c r="H4476" t="s">
        <v>329</v>
      </c>
      <c r="I4476" t="s">
        <v>329</v>
      </c>
      <c r="J4476" t="s">
        <v>329</v>
      </c>
    </row>
    <row r="4477" spans="1:10" x14ac:dyDescent="0.35">
      <c r="A4477" t="s">
        <v>92</v>
      </c>
      <c r="B4477" t="s">
        <v>143</v>
      </c>
      <c r="C4477" t="s">
        <v>313</v>
      </c>
      <c r="D4477" t="s">
        <v>277</v>
      </c>
      <c r="E4477" t="s">
        <v>329</v>
      </c>
      <c r="F4477" t="s">
        <v>329</v>
      </c>
      <c r="G4477" t="s">
        <v>329</v>
      </c>
      <c r="H4477" t="s">
        <v>329</v>
      </c>
      <c r="I4477" t="s">
        <v>329</v>
      </c>
      <c r="J4477" t="s">
        <v>329</v>
      </c>
    </row>
    <row r="4478" spans="1:10" x14ac:dyDescent="0.35">
      <c r="A4478" t="s">
        <v>92</v>
      </c>
      <c r="B4478" t="s">
        <v>143</v>
      </c>
      <c r="C4478" t="s">
        <v>198</v>
      </c>
      <c r="D4478" t="s">
        <v>59</v>
      </c>
      <c r="E4478" t="s">
        <v>329</v>
      </c>
      <c r="F4478" t="s">
        <v>329</v>
      </c>
      <c r="G4478" t="s">
        <v>329</v>
      </c>
      <c r="H4478" t="s">
        <v>329</v>
      </c>
      <c r="I4478" t="s">
        <v>329</v>
      </c>
      <c r="J4478" t="s">
        <v>329</v>
      </c>
    </row>
    <row r="4479" spans="1:10" x14ac:dyDescent="0.35">
      <c r="A4479" t="s">
        <v>92</v>
      </c>
      <c r="B4479" t="s">
        <v>143</v>
      </c>
      <c r="C4479" t="s">
        <v>232</v>
      </c>
      <c r="D4479" t="s">
        <v>215</v>
      </c>
      <c r="E4479" t="s">
        <v>329</v>
      </c>
      <c r="F4479" t="s">
        <v>329</v>
      </c>
      <c r="G4479" t="s">
        <v>329</v>
      </c>
      <c r="H4479" t="s">
        <v>329</v>
      </c>
      <c r="I4479" t="s">
        <v>329</v>
      </c>
      <c r="J4479" t="s">
        <v>329</v>
      </c>
    </row>
    <row r="4480" spans="1:10" x14ac:dyDescent="0.35">
      <c r="A4480" t="s">
        <v>92</v>
      </c>
      <c r="B4480" t="s">
        <v>143</v>
      </c>
      <c r="C4480" t="s">
        <v>293</v>
      </c>
      <c r="D4480" t="s">
        <v>258</v>
      </c>
      <c r="E4480" t="s">
        <v>329</v>
      </c>
      <c r="F4480" t="s">
        <v>329</v>
      </c>
      <c r="G4480" t="s">
        <v>329</v>
      </c>
      <c r="H4480" t="s">
        <v>329</v>
      </c>
      <c r="I4480" t="s">
        <v>329</v>
      </c>
      <c r="J4480" t="s">
        <v>329</v>
      </c>
    </row>
    <row r="4481" spans="1:10" x14ac:dyDescent="0.35">
      <c r="A4481" t="s">
        <v>92</v>
      </c>
      <c r="B4481" t="s">
        <v>143</v>
      </c>
      <c r="C4481" t="s">
        <v>367</v>
      </c>
      <c r="D4481" t="s">
        <v>0</v>
      </c>
      <c r="E4481" t="s">
        <v>329</v>
      </c>
      <c r="F4481" t="s">
        <v>329</v>
      </c>
      <c r="G4481" t="s">
        <v>329</v>
      </c>
      <c r="H4481" t="s">
        <v>329</v>
      </c>
      <c r="I4481" t="s">
        <v>329</v>
      </c>
      <c r="J4481" t="s">
        <v>329</v>
      </c>
    </row>
    <row r="4482" spans="1:10" x14ac:dyDescent="0.35">
      <c r="A4482" t="s">
        <v>92</v>
      </c>
      <c r="B4482" t="s">
        <v>143</v>
      </c>
      <c r="C4482" t="s">
        <v>301</v>
      </c>
      <c r="D4482" t="s">
        <v>209</v>
      </c>
      <c r="E4482" t="s">
        <v>329</v>
      </c>
      <c r="F4482" t="s">
        <v>329</v>
      </c>
      <c r="G4482" t="s">
        <v>329</v>
      </c>
      <c r="H4482" t="s">
        <v>329</v>
      </c>
      <c r="I4482" t="s">
        <v>329</v>
      </c>
      <c r="J4482" t="s">
        <v>329</v>
      </c>
    </row>
    <row r="4483" spans="1:10" x14ac:dyDescent="0.35">
      <c r="A4483" t="s">
        <v>92</v>
      </c>
      <c r="B4483" t="s">
        <v>143</v>
      </c>
      <c r="C4483" t="s">
        <v>516</v>
      </c>
      <c r="D4483" t="s">
        <v>428</v>
      </c>
      <c r="E4483" t="s">
        <v>329</v>
      </c>
      <c r="F4483" t="s">
        <v>329</v>
      </c>
      <c r="G4483" t="s">
        <v>329</v>
      </c>
      <c r="H4483" t="s">
        <v>329</v>
      </c>
      <c r="I4483" t="s">
        <v>329</v>
      </c>
      <c r="J4483" t="s">
        <v>329</v>
      </c>
    </row>
    <row r="4484" spans="1:10" x14ac:dyDescent="0.35">
      <c r="A4484" t="s">
        <v>92</v>
      </c>
      <c r="B4484" t="s">
        <v>143</v>
      </c>
      <c r="C4484" t="s">
        <v>184</v>
      </c>
      <c r="D4484" t="s">
        <v>488</v>
      </c>
      <c r="E4484" t="s">
        <v>329</v>
      </c>
      <c r="F4484" t="s">
        <v>329</v>
      </c>
      <c r="G4484" t="s">
        <v>329</v>
      </c>
      <c r="H4484" t="s">
        <v>329</v>
      </c>
      <c r="I4484" t="s">
        <v>329</v>
      </c>
      <c r="J4484" t="s">
        <v>329</v>
      </c>
    </row>
    <row r="4485" spans="1:10" x14ac:dyDescent="0.35">
      <c r="A4485" t="s">
        <v>92</v>
      </c>
      <c r="B4485" t="s">
        <v>143</v>
      </c>
      <c r="C4485" t="s">
        <v>297</v>
      </c>
      <c r="D4485" t="s">
        <v>14</v>
      </c>
      <c r="E4485" t="s">
        <v>329</v>
      </c>
      <c r="F4485" t="s">
        <v>329</v>
      </c>
      <c r="G4485" t="s">
        <v>329</v>
      </c>
      <c r="H4485" t="s">
        <v>329</v>
      </c>
      <c r="I4485" t="s">
        <v>329</v>
      </c>
      <c r="J4485" t="s">
        <v>329</v>
      </c>
    </row>
    <row r="4486" spans="1:10" x14ac:dyDescent="0.35">
      <c r="A4486" t="s">
        <v>92</v>
      </c>
      <c r="B4486" t="s">
        <v>143</v>
      </c>
      <c r="C4486" t="s">
        <v>431</v>
      </c>
      <c r="D4486" t="s">
        <v>216</v>
      </c>
      <c r="E4486" t="s">
        <v>329</v>
      </c>
      <c r="F4486" t="s">
        <v>329</v>
      </c>
      <c r="G4486" t="s">
        <v>329</v>
      </c>
      <c r="H4486" t="s">
        <v>329</v>
      </c>
      <c r="I4486" t="s">
        <v>329</v>
      </c>
      <c r="J4486" t="s">
        <v>329</v>
      </c>
    </row>
    <row r="4487" spans="1:10" x14ac:dyDescent="0.35">
      <c r="A4487" t="s">
        <v>92</v>
      </c>
      <c r="B4487" t="s">
        <v>143</v>
      </c>
      <c r="C4487" t="s">
        <v>446</v>
      </c>
      <c r="D4487" t="s">
        <v>252</v>
      </c>
      <c r="E4487">
        <v>100</v>
      </c>
      <c r="F4487">
        <v>100</v>
      </c>
      <c r="G4487">
        <v>100</v>
      </c>
      <c r="H4487">
        <v>100</v>
      </c>
      <c r="I4487" t="s">
        <v>329</v>
      </c>
      <c r="J4487" t="s">
        <v>329</v>
      </c>
    </row>
    <row r="4488" spans="1:10" x14ac:dyDescent="0.35">
      <c r="A4488" t="s">
        <v>92</v>
      </c>
      <c r="B4488" t="s">
        <v>143</v>
      </c>
      <c r="C4488" t="s">
        <v>398</v>
      </c>
      <c r="D4488" t="s">
        <v>163</v>
      </c>
      <c r="E4488" t="s">
        <v>329</v>
      </c>
      <c r="F4488" t="s">
        <v>329</v>
      </c>
      <c r="G4488" t="s">
        <v>329</v>
      </c>
      <c r="H4488" t="s">
        <v>329</v>
      </c>
      <c r="I4488" t="s">
        <v>329</v>
      </c>
      <c r="J4488" t="s">
        <v>329</v>
      </c>
    </row>
    <row r="4489" spans="1:10" x14ac:dyDescent="0.35">
      <c r="A4489" t="s">
        <v>92</v>
      </c>
      <c r="B4489" t="s">
        <v>143</v>
      </c>
      <c r="C4489" t="s">
        <v>9</v>
      </c>
      <c r="D4489" t="s">
        <v>457</v>
      </c>
      <c r="E4489" t="s">
        <v>329</v>
      </c>
      <c r="F4489" t="s">
        <v>329</v>
      </c>
      <c r="G4489" t="s">
        <v>329</v>
      </c>
      <c r="H4489" t="s">
        <v>329</v>
      </c>
      <c r="I4489" t="s">
        <v>329</v>
      </c>
      <c r="J4489" t="s">
        <v>329</v>
      </c>
    </row>
    <row r="4490" spans="1:10" x14ac:dyDescent="0.35">
      <c r="A4490" t="s">
        <v>92</v>
      </c>
      <c r="B4490" t="s">
        <v>143</v>
      </c>
      <c r="C4490" t="s">
        <v>5</v>
      </c>
      <c r="D4490" t="s">
        <v>156</v>
      </c>
      <c r="E4490">
        <v>1.54</v>
      </c>
      <c r="F4490" t="s">
        <v>329</v>
      </c>
      <c r="G4490">
        <v>1.68</v>
      </c>
      <c r="H4490" t="s">
        <v>329</v>
      </c>
      <c r="I4490">
        <v>1.63</v>
      </c>
      <c r="J4490" t="s">
        <v>329</v>
      </c>
    </row>
    <row r="4491" spans="1:10" x14ac:dyDescent="0.35">
      <c r="A4491" t="s">
        <v>92</v>
      </c>
      <c r="B4491" t="s">
        <v>143</v>
      </c>
      <c r="C4491" t="s">
        <v>69</v>
      </c>
      <c r="D4491" t="s">
        <v>170</v>
      </c>
      <c r="E4491">
        <v>74.135999999999996</v>
      </c>
      <c r="F4491">
        <v>74.355999999999995</v>
      </c>
      <c r="G4491">
        <v>74.576999999999998</v>
      </c>
      <c r="H4491">
        <v>74.8</v>
      </c>
      <c r="I4491">
        <v>75.025999999999996</v>
      </c>
      <c r="J4491">
        <v>75.251999999999995</v>
      </c>
    </row>
    <row r="4492" spans="1:10" x14ac:dyDescent="0.35">
      <c r="A4492" t="s">
        <v>92</v>
      </c>
      <c r="B4492" t="s">
        <v>143</v>
      </c>
      <c r="C4492" t="s">
        <v>91</v>
      </c>
      <c r="D4492" t="s">
        <v>359</v>
      </c>
      <c r="E4492">
        <v>15.802258228118408</v>
      </c>
      <c r="F4492">
        <v>14.149892470275056</v>
      </c>
      <c r="G4492">
        <v>16.244138956514163</v>
      </c>
      <c r="H4492">
        <v>14.890279256129782</v>
      </c>
      <c r="I4492">
        <v>13.956467353632442</v>
      </c>
      <c r="J4492" t="s">
        <v>329</v>
      </c>
    </row>
    <row r="4493" spans="1:10" x14ac:dyDescent="0.35">
      <c r="A4493" t="s">
        <v>92</v>
      </c>
      <c r="B4493" t="s">
        <v>143</v>
      </c>
      <c r="C4493" t="s">
        <v>390</v>
      </c>
      <c r="D4493" t="s">
        <v>473</v>
      </c>
      <c r="E4493">
        <v>69.291033820035764</v>
      </c>
      <c r="F4493">
        <v>69.752385015806468</v>
      </c>
      <c r="G4493">
        <v>69.601355830202607</v>
      </c>
      <c r="H4493">
        <v>71.60425815238527</v>
      </c>
      <c r="I4493">
        <v>72.243520005649543</v>
      </c>
      <c r="J4493" t="s">
        <v>329</v>
      </c>
    </row>
    <row r="4494" spans="1:10" x14ac:dyDescent="0.35">
      <c r="A4494" t="s">
        <v>92</v>
      </c>
      <c r="B4494" t="s">
        <v>143</v>
      </c>
      <c r="C4494" t="s">
        <v>70</v>
      </c>
      <c r="D4494" t="s">
        <v>447</v>
      </c>
      <c r="E4494">
        <v>6.6425539866001122</v>
      </c>
      <c r="F4494">
        <v>6.8879944081109077</v>
      </c>
      <c r="G4494">
        <v>5.3250653750716328</v>
      </c>
      <c r="H4494">
        <v>4.8305162846402325</v>
      </c>
      <c r="I4494">
        <v>4.519794691336231</v>
      </c>
      <c r="J4494" t="s">
        <v>329</v>
      </c>
    </row>
    <row r="4495" spans="1:10" x14ac:dyDescent="0.35">
      <c r="A4495" t="s">
        <v>92</v>
      </c>
      <c r="B4495" t="s">
        <v>143</v>
      </c>
      <c r="C4495" t="s">
        <v>77</v>
      </c>
      <c r="D4495" t="s">
        <v>426</v>
      </c>
      <c r="E4495" t="s">
        <v>329</v>
      </c>
      <c r="F4495" t="s">
        <v>329</v>
      </c>
      <c r="G4495" t="s">
        <v>329</v>
      </c>
      <c r="H4495" t="s">
        <v>329</v>
      </c>
      <c r="I4495" t="s">
        <v>329</v>
      </c>
      <c r="J4495" t="s">
        <v>329</v>
      </c>
    </row>
    <row r="4496" spans="1:10" x14ac:dyDescent="0.35">
      <c r="A4496" t="s">
        <v>90</v>
      </c>
      <c r="B4496" t="s">
        <v>61</v>
      </c>
      <c r="C4496" t="s">
        <v>97</v>
      </c>
      <c r="D4496" t="s">
        <v>217</v>
      </c>
      <c r="E4496">
        <v>44.8</v>
      </c>
      <c r="F4496" t="s">
        <v>329</v>
      </c>
      <c r="G4496">
        <v>48.406709999999997</v>
      </c>
      <c r="H4496" t="s">
        <v>329</v>
      </c>
      <c r="I4496" t="s">
        <v>329</v>
      </c>
      <c r="J4496" t="s">
        <v>329</v>
      </c>
    </row>
    <row r="4497" spans="1:10" x14ac:dyDescent="0.35">
      <c r="A4497" t="s">
        <v>90</v>
      </c>
      <c r="B4497" t="s">
        <v>61</v>
      </c>
      <c r="C4497" t="s">
        <v>346</v>
      </c>
      <c r="D4497" t="s">
        <v>502</v>
      </c>
      <c r="E4497">
        <v>0</v>
      </c>
      <c r="F4497">
        <v>0</v>
      </c>
      <c r="G4497">
        <v>0</v>
      </c>
      <c r="H4497">
        <v>0</v>
      </c>
      <c r="I4497" t="s">
        <v>329</v>
      </c>
      <c r="J4497" t="s">
        <v>329</v>
      </c>
    </row>
    <row r="4498" spans="1:10" x14ac:dyDescent="0.35">
      <c r="A4498" t="s">
        <v>90</v>
      </c>
      <c r="B4498" t="s">
        <v>61</v>
      </c>
      <c r="C4498" t="s">
        <v>313</v>
      </c>
      <c r="D4498" t="s">
        <v>277</v>
      </c>
      <c r="E4498">
        <v>2.991705952379129</v>
      </c>
      <c r="F4498">
        <v>2.9731626327793319</v>
      </c>
      <c r="G4498">
        <v>3.0575864803529424</v>
      </c>
      <c r="H4498">
        <v>3.0664886271125109</v>
      </c>
      <c r="I4498" t="s">
        <v>329</v>
      </c>
      <c r="J4498" t="s">
        <v>329</v>
      </c>
    </row>
    <row r="4499" spans="1:10" x14ac:dyDescent="0.35">
      <c r="A4499" t="s">
        <v>90</v>
      </c>
      <c r="B4499" t="s">
        <v>61</v>
      </c>
      <c r="C4499" t="s">
        <v>198</v>
      </c>
      <c r="D4499" t="s">
        <v>59</v>
      </c>
      <c r="E4499">
        <v>1.2823586850662201</v>
      </c>
      <c r="F4499">
        <v>1.5545586953360062</v>
      </c>
      <c r="G4499">
        <v>1.7592117105370495</v>
      </c>
      <c r="H4499">
        <v>1.3029819205647906</v>
      </c>
      <c r="I4499" t="s">
        <v>329</v>
      </c>
      <c r="J4499" t="s">
        <v>329</v>
      </c>
    </row>
    <row r="4500" spans="1:10" x14ac:dyDescent="0.35">
      <c r="A4500" t="s">
        <v>90</v>
      </c>
      <c r="B4500" t="s">
        <v>61</v>
      </c>
      <c r="C4500" t="s">
        <v>232</v>
      </c>
      <c r="D4500" t="s">
        <v>215</v>
      </c>
      <c r="E4500">
        <v>-147.3501869933522</v>
      </c>
      <c r="F4500">
        <v>-178.39467742759672</v>
      </c>
      <c r="G4500">
        <v>-148.53965986913107</v>
      </c>
      <c r="H4500">
        <v>-120.58847904060927</v>
      </c>
      <c r="I4500" t="s">
        <v>329</v>
      </c>
      <c r="J4500" t="s">
        <v>329</v>
      </c>
    </row>
    <row r="4501" spans="1:10" x14ac:dyDescent="0.35">
      <c r="A4501" t="s">
        <v>90</v>
      </c>
      <c r="B4501" t="s">
        <v>61</v>
      </c>
      <c r="C4501" t="s">
        <v>293</v>
      </c>
      <c r="D4501" t="s">
        <v>258</v>
      </c>
      <c r="E4501" t="s">
        <v>329</v>
      </c>
      <c r="F4501" t="s">
        <v>329</v>
      </c>
      <c r="G4501" t="s">
        <v>329</v>
      </c>
      <c r="H4501" t="s">
        <v>329</v>
      </c>
      <c r="I4501" t="s">
        <v>329</v>
      </c>
      <c r="J4501" t="s">
        <v>329</v>
      </c>
    </row>
    <row r="4502" spans="1:10" x14ac:dyDescent="0.35">
      <c r="A4502" t="s">
        <v>90</v>
      </c>
      <c r="B4502" t="s">
        <v>61</v>
      </c>
      <c r="C4502" t="s">
        <v>367</v>
      </c>
      <c r="D4502" t="s">
        <v>0</v>
      </c>
      <c r="E4502">
        <v>331.99276431830287</v>
      </c>
      <c r="F4502">
        <v>272.93428413687019</v>
      </c>
      <c r="G4502">
        <v>240.41385709449324</v>
      </c>
      <c r="H4502">
        <v>323.71866811769155</v>
      </c>
      <c r="I4502" t="s">
        <v>329</v>
      </c>
      <c r="J4502" t="s">
        <v>329</v>
      </c>
    </row>
    <row r="4503" spans="1:10" x14ac:dyDescent="0.35">
      <c r="A4503" t="s">
        <v>90</v>
      </c>
      <c r="B4503" t="s">
        <v>61</v>
      </c>
      <c r="C4503" t="s">
        <v>301</v>
      </c>
      <c r="D4503" t="s">
        <v>209</v>
      </c>
      <c r="E4503">
        <v>98.717641314933786</v>
      </c>
      <c r="F4503">
        <v>98.445426186468438</v>
      </c>
      <c r="G4503">
        <v>98.240788289462955</v>
      </c>
      <c r="H4503">
        <v>98.69701807943521</v>
      </c>
      <c r="I4503" t="s">
        <v>329</v>
      </c>
      <c r="J4503" t="s">
        <v>329</v>
      </c>
    </row>
    <row r="4504" spans="1:10" x14ac:dyDescent="0.35">
      <c r="A4504" t="s">
        <v>90</v>
      </c>
      <c r="B4504" t="s">
        <v>61</v>
      </c>
      <c r="C4504" t="s">
        <v>516</v>
      </c>
      <c r="D4504" t="s">
        <v>428</v>
      </c>
      <c r="E4504">
        <v>13.498952869708997</v>
      </c>
      <c r="F4504">
        <v>13.951889625062027</v>
      </c>
      <c r="G4504">
        <v>15.795911561584711</v>
      </c>
      <c r="H4504">
        <v>11.983639981397964</v>
      </c>
      <c r="I4504" t="s">
        <v>329</v>
      </c>
      <c r="J4504" t="s">
        <v>329</v>
      </c>
    </row>
    <row r="4505" spans="1:10" x14ac:dyDescent="0.35">
      <c r="A4505" t="s">
        <v>90</v>
      </c>
      <c r="B4505" t="s">
        <v>61</v>
      </c>
      <c r="C4505" t="s">
        <v>184</v>
      </c>
      <c r="D4505" t="s">
        <v>488</v>
      </c>
      <c r="E4505" t="s">
        <v>329</v>
      </c>
      <c r="F4505" t="s">
        <v>329</v>
      </c>
      <c r="G4505" t="s">
        <v>329</v>
      </c>
      <c r="H4505" t="s">
        <v>329</v>
      </c>
      <c r="I4505" t="s">
        <v>329</v>
      </c>
      <c r="J4505" t="s">
        <v>329</v>
      </c>
    </row>
    <row r="4506" spans="1:10" x14ac:dyDescent="0.35">
      <c r="A4506" t="s">
        <v>90</v>
      </c>
      <c r="B4506" t="s">
        <v>61</v>
      </c>
      <c r="C4506" t="s">
        <v>297</v>
      </c>
      <c r="D4506" t="s">
        <v>14</v>
      </c>
      <c r="E4506" t="s">
        <v>329</v>
      </c>
      <c r="F4506" t="s">
        <v>329</v>
      </c>
      <c r="G4506" t="s">
        <v>329</v>
      </c>
      <c r="H4506" t="s">
        <v>329</v>
      </c>
      <c r="I4506" t="s">
        <v>329</v>
      </c>
      <c r="J4506" t="s">
        <v>329</v>
      </c>
    </row>
    <row r="4507" spans="1:10" x14ac:dyDescent="0.35">
      <c r="A4507" t="s">
        <v>90</v>
      </c>
      <c r="B4507" t="s">
        <v>61</v>
      </c>
      <c r="C4507" t="s">
        <v>431</v>
      </c>
      <c r="D4507" t="s">
        <v>216</v>
      </c>
      <c r="E4507">
        <v>0.83640432487650096</v>
      </c>
      <c r="F4507">
        <v>0.98863066373080699</v>
      </c>
      <c r="G4507">
        <v>1.00075568537744</v>
      </c>
      <c r="H4507" t="s">
        <v>329</v>
      </c>
      <c r="I4507" t="s">
        <v>329</v>
      </c>
      <c r="J4507" t="s">
        <v>329</v>
      </c>
    </row>
    <row r="4508" spans="1:10" x14ac:dyDescent="0.35">
      <c r="A4508" t="s">
        <v>90</v>
      </c>
      <c r="B4508" t="s">
        <v>61</v>
      </c>
      <c r="C4508" t="s">
        <v>446</v>
      </c>
      <c r="D4508" t="s">
        <v>252</v>
      </c>
      <c r="E4508">
        <v>85.790297339593096</v>
      </c>
      <c r="F4508">
        <v>88.607122878985649</v>
      </c>
      <c r="G4508">
        <v>83.660785886126703</v>
      </c>
      <c r="H4508">
        <v>84.071180555555557</v>
      </c>
      <c r="I4508" t="s">
        <v>329</v>
      </c>
      <c r="J4508" t="s">
        <v>329</v>
      </c>
    </row>
    <row r="4509" spans="1:10" x14ac:dyDescent="0.35">
      <c r="A4509" t="s">
        <v>90</v>
      </c>
      <c r="B4509" t="s">
        <v>61</v>
      </c>
      <c r="C4509" t="s">
        <v>398</v>
      </c>
      <c r="D4509" t="s">
        <v>163</v>
      </c>
      <c r="E4509">
        <v>91.204937399530593</v>
      </c>
      <c r="F4509">
        <v>89.071371028781655</v>
      </c>
      <c r="G4509">
        <v>89.48306843805959</v>
      </c>
      <c r="H4509">
        <v>75.939018113076614</v>
      </c>
      <c r="I4509">
        <v>70.25825296293695</v>
      </c>
      <c r="J4509">
        <v>0.19200872304526323</v>
      </c>
    </row>
    <row r="4510" spans="1:10" x14ac:dyDescent="0.35">
      <c r="A4510" t="s">
        <v>90</v>
      </c>
      <c r="B4510" t="s">
        <v>61</v>
      </c>
      <c r="C4510" t="s">
        <v>9</v>
      </c>
      <c r="D4510" t="s">
        <v>457</v>
      </c>
      <c r="E4510">
        <v>21.000434583512451</v>
      </c>
      <c r="F4510">
        <v>29.78559897163116</v>
      </c>
      <c r="G4510">
        <v>27.278053669234875</v>
      </c>
      <c r="H4510">
        <v>1.4827409328069845</v>
      </c>
      <c r="I4510">
        <v>2.2085217689635743</v>
      </c>
      <c r="J4510">
        <v>10.068314265750368</v>
      </c>
    </row>
    <row r="4511" spans="1:10" x14ac:dyDescent="0.35">
      <c r="A4511" t="s">
        <v>90</v>
      </c>
      <c r="B4511" t="s">
        <v>61</v>
      </c>
      <c r="C4511" t="s">
        <v>5</v>
      </c>
      <c r="D4511" t="s">
        <v>156</v>
      </c>
      <c r="E4511">
        <v>0.23</v>
      </c>
      <c r="F4511" t="s">
        <v>329</v>
      </c>
      <c r="G4511">
        <v>0.47</v>
      </c>
      <c r="H4511" t="s">
        <v>329</v>
      </c>
      <c r="I4511">
        <v>0.7</v>
      </c>
      <c r="J4511" t="s">
        <v>329</v>
      </c>
    </row>
    <row r="4512" spans="1:10" x14ac:dyDescent="0.35">
      <c r="A4512" t="s">
        <v>90</v>
      </c>
      <c r="B4512" t="s">
        <v>61</v>
      </c>
      <c r="C4512" t="s">
        <v>69</v>
      </c>
      <c r="D4512" t="s">
        <v>170</v>
      </c>
      <c r="E4512">
        <v>31.731999999999999</v>
      </c>
      <c r="F4512">
        <v>32.302</v>
      </c>
      <c r="G4512">
        <v>32.874000000000002</v>
      </c>
      <c r="H4512">
        <v>33.450000000000003</v>
      </c>
      <c r="I4512">
        <v>34.027000000000001</v>
      </c>
      <c r="J4512">
        <v>34.606000000000002</v>
      </c>
    </row>
    <row r="4513" spans="1:10" x14ac:dyDescent="0.35">
      <c r="A4513" t="s">
        <v>90</v>
      </c>
      <c r="B4513" t="s">
        <v>61</v>
      </c>
      <c r="C4513" t="s">
        <v>91</v>
      </c>
      <c r="D4513" t="s">
        <v>359</v>
      </c>
      <c r="E4513">
        <v>8.0058046330796788</v>
      </c>
      <c r="F4513">
        <v>8.664484193043192</v>
      </c>
      <c r="G4513">
        <v>8.8202547126830915</v>
      </c>
      <c r="H4513">
        <v>8.4291810092043526</v>
      </c>
      <c r="I4513">
        <v>8.5577951363305793</v>
      </c>
      <c r="J4513">
        <v>10.57974928687884</v>
      </c>
    </row>
    <row r="4514" spans="1:10" x14ac:dyDescent="0.35">
      <c r="A4514" t="s">
        <v>90</v>
      </c>
      <c r="B4514" t="s">
        <v>61</v>
      </c>
      <c r="C4514" t="s">
        <v>390</v>
      </c>
      <c r="D4514" t="s">
        <v>473</v>
      </c>
      <c r="E4514">
        <v>28.087396830977724</v>
      </c>
      <c r="F4514">
        <v>29.712028811727563</v>
      </c>
      <c r="G4514">
        <v>29.678941079750999</v>
      </c>
      <c r="H4514">
        <v>27.914097956019212</v>
      </c>
      <c r="I4514">
        <v>27.956366698688704</v>
      </c>
      <c r="J4514">
        <v>34.156894004933889</v>
      </c>
    </row>
    <row r="4515" spans="1:10" x14ac:dyDescent="0.35">
      <c r="A4515" t="s">
        <v>90</v>
      </c>
      <c r="B4515" t="s">
        <v>61</v>
      </c>
      <c r="C4515" t="s">
        <v>70</v>
      </c>
      <c r="D4515" t="s">
        <v>447</v>
      </c>
      <c r="E4515">
        <v>8.1621814154768106</v>
      </c>
      <c r="F4515">
        <v>8.5331690490823568</v>
      </c>
      <c r="G4515">
        <v>8.4381442478626827</v>
      </c>
      <c r="H4515">
        <v>7.8673968092220017</v>
      </c>
      <c r="I4515">
        <v>7.8194151454680005</v>
      </c>
      <c r="J4515">
        <v>9.4896530734887676</v>
      </c>
    </row>
    <row r="4516" spans="1:10" x14ac:dyDescent="0.35">
      <c r="A4516" t="s">
        <v>90</v>
      </c>
      <c r="B4516" t="s">
        <v>61</v>
      </c>
      <c r="C4516" t="s">
        <v>77</v>
      </c>
      <c r="D4516" t="s">
        <v>426</v>
      </c>
      <c r="E4516">
        <v>11.1748338605043</v>
      </c>
      <c r="F4516">
        <v>19.543561713115199</v>
      </c>
      <c r="G4516">
        <v>9.8853871448478898</v>
      </c>
      <c r="H4516">
        <v>10.9684421500199</v>
      </c>
      <c r="I4516" t="s">
        <v>329</v>
      </c>
      <c r="J4516" t="s">
        <v>329</v>
      </c>
    </row>
    <row r="4517" spans="1:10" x14ac:dyDescent="0.35">
      <c r="A4517" t="s">
        <v>338</v>
      </c>
      <c r="B4517" t="s">
        <v>480</v>
      </c>
      <c r="C4517" t="s">
        <v>97</v>
      </c>
      <c r="D4517" t="s">
        <v>217</v>
      </c>
      <c r="E4517">
        <v>18.5</v>
      </c>
      <c r="F4517" t="s">
        <v>329</v>
      </c>
      <c r="G4517">
        <v>22.062560000000001</v>
      </c>
      <c r="H4517" t="s">
        <v>329</v>
      </c>
      <c r="I4517" t="s">
        <v>329</v>
      </c>
      <c r="J4517" t="s">
        <v>329</v>
      </c>
    </row>
    <row r="4518" spans="1:10" x14ac:dyDescent="0.35">
      <c r="A4518" t="s">
        <v>338</v>
      </c>
      <c r="B4518" t="s">
        <v>480</v>
      </c>
      <c r="C4518" t="s">
        <v>346</v>
      </c>
      <c r="D4518" t="s">
        <v>502</v>
      </c>
      <c r="E4518">
        <v>10.912703600094121</v>
      </c>
      <c r="F4518">
        <v>11.369337036006426</v>
      </c>
      <c r="G4518">
        <v>11.648621594401378</v>
      </c>
      <c r="H4518">
        <v>11.862953635304336</v>
      </c>
      <c r="I4518" t="s">
        <v>329</v>
      </c>
      <c r="J4518" t="s">
        <v>329</v>
      </c>
    </row>
    <row r="4519" spans="1:10" x14ac:dyDescent="0.35">
      <c r="A4519" t="s">
        <v>338</v>
      </c>
      <c r="B4519" t="s">
        <v>480</v>
      </c>
      <c r="C4519" t="s">
        <v>313</v>
      </c>
      <c r="D4519" t="s">
        <v>277</v>
      </c>
      <c r="E4519">
        <v>0.32953139981771828</v>
      </c>
      <c r="F4519">
        <v>0.33773978448250552</v>
      </c>
      <c r="G4519">
        <v>0.38166844103144432</v>
      </c>
      <c r="H4519">
        <v>0.39727526419190801</v>
      </c>
      <c r="I4519" t="s">
        <v>329</v>
      </c>
      <c r="J4519" t="s">
        <v>329</v>
      </c>
    </row>
    <row r="4520" spans="1:10" x14ac:dyDescent="0.35">
      <c r="A4520" t="s">
        <v>338</v>
      </c>
      <c r="B4520" t="s">
        <v>480</v>
      </c>
      <c r="C4520" t="s">
        <v>198</v>
      </c>
      <c r="D4520" t="s">
        <v>59</v>
      </c>
      <c r="E4520">
        <v>81.858665403625082</v>
      </c>
      <c r="F4520">
        <v>79.945698681909931</v>
      </c>
      <c r="G4520">
        <v>78.622766831139529</v>
      </c>
      <c r="H4520">
        <v>76.916797492791844</v>
      </c>
      <c r="I4520" t="s">
        <v>329</v>
      </c>
      <c r="J4520" t="s">
        <v>329</v>
      </c>
    </row>
    <row r="4521" spans="1:10" x14ac:dyDescent="0.35">
      <c r="A4521" t="s">
        <v>338</v>
      </c>
      <c r="B4521" t="s">
        <v>480</v>
      </c>
      <c r="C4521" t="s">
        <v>232</v>
      </c>
      <c r="D4521" t="s">
        <v>215</v>
      </c>
      <c r="E4521">
        <v>7.2214564661061145</v>
      </c>
      <c r="F4521">
        <v>8.6781717243782772</v>
      </c>
      <c r="G4521">
        <v>9.146147592126475</v>
      </c>
      <c r="H4521">
        <v>8.7684976922873936</v>
      </c>
      <c r="I4521" t="s">
        <v>329</v>
      </c>
      <c r="J4521" t="s">
        <v>329</v>
      </c>
    </row>
    <row r="4522" spans="1:10" x14ac:dyDescent="0.35">
      <c r="A4522" t="s">
        <v>338</v>
      </c>
      <c r="B4522" t="s">
        <v>480</v>
      </c>
      <c r="C4522" t="s">
        <v>293</v>
      </c>
      <c r="D4522" t="s">
        <v>258</v>
      </c>
      <c r="E4522" t="s">
        <v>329</v>
      </c>
      <c r="F4522" t="s">
        <v>329</v>
      </c>
      <c r="G4522" t="s">
        <v>329</v>
      </c>
      <c r="H4522" t="s">
        <v>329</v>
      </c>
      <c r="I4522" t="s">
        <v>329</v>
      </c>
      <c r="J4522" t="s">
        <v>329</v>
      </c>
    </row>
    <row r="4523" spans="1:10" x14ac:dyDescent="0.35">
      <c r="A4523" t="s">
        <v>338</v>
      </c>
      <c r="B4523" t="s">
        <v>480</v>
      </c>
      <c r="C4523" t="s">
        <v>367</v>
      </c>
      <c r="D4523" t="s">
        <v>0</v>
      </c>
      <c r="E4523">
        <v>590.8799025452887</v>
      </c>
      <c r="F4523">
        <v>605.56776625217537</v>
      </c>
      <c r="G4523">
        <v>616.62780598165318</v>
      </c>
      <c r="H4523">
        <v>631.45924796698637</v>
      </c>
      <c r="I4523" t="s">
        <v>329</v>
      </c>
      <c r="J4523" t="s">
        <v>329</v>
      </c>
    </row>
    <row r="4524" spans="1:10" x14ac:dyDescent="0.35">
      <c r="A4524" t="s">
        <v>338</v>
      </c>
      <c r="B4524" t="s">
        <v>480</v>
      </c>
      <c r="C4524" t="s">
        <v>301</v>
      </c>
      <c r="D4524" t="s">
        <v>209</v>
      </c>
      <c r="E4524">
        <v>7.8194961169375468</v>
      </c>
      <c r="F4524">
        <v>8.5948650336053145</v>
      </c>
      <c r="G4524">
        <v>10.499212695319505</v>
      </c>
      <c r="H4524">
        <v>12.122466133224309</v>
      </c>
      <c r="I4524" t="s">
        <v>329</v>
      </c>
      <c r="J4524" t="s">
        <v>329</v>
      </c>
    </row>
    <row r="4525" spans="1:10" x14ac:dyDescent="0.35">
      <c r="A4525" t="s">
        <v>338</v>
      </c>
      <c r="B4525" t="s">
        <v>480</v>
      </c>
      <c r="C4525" t="s">
        <v>516</v>
      </c>
      <c r="D4525" t="s">
        <v>428</v>
      </c>
      <c r="E4525">
        <v>5.5229407915399271</v>
      </c>
      <c r="F4525">
        <v>5.5198676612021913</v>
      </c>
      <c r="G4525">
        <v>5.6579502202188729</v>
      </c>
      <c r="H4525">
        <v>5.6296464169300586</v>
      </c>
      <c r="I4525" t="s">
        <v>329</v>
      </c>
      <c r="J4525" t="s">
        <v>329</v>
      </c>
    </row>
    <row r="4526" spans="1:10" x14ac:dyDescent="0.35">
      <c r="A4526" t="s">
        <v>338</v>
      </c>
      <c r="B4526" t="s">
        <v>480</v>
      </c>
      <c r="C4526" t="s">
        <v>184</v>
      </c>
      <c r="D4526" t="s">
        <v>488</v>
      </c>
      <c r="E4526" t="s">
        <v>329</v>
      </c>
      <c r="F4526">
        <v>230000000</v>
      </c>
      <c r="G4526">
        <v>1610000000</v>
      </c>
      <c r="H4526" t="s">
        <v>329</v>
      </c>
      <c r="I4526" t="s">
        <v>329</v>
      </c>
      <c r="J4526">
        <v>830000000</v>
      </c>
    </row>
    <row r="4527" spans="1:10" x14ac:dyDescent="0.35">
      <c r="A4527" t="s">
        <v>338</v>
      </c>
      <c r="B4527" t="s">
        <v>480</v>
      </c>
      <c r="C4527" t="s">
        <v>297</v>
      </c>
      <c r="D4527" t="s">
        <v>14</v>
      </c>
      <c r="E4527" t="s">
        <v>329</v>
      </c>
      <c r="F4527" t="s">
        <v>329</v>
      </c>
      <c r="G4527" t="s">
        <v>329</v>
      </c>
      <c r="H4527" t="s">
        <v>329</v>
      </c>
      <c r="I4527" t="s">
        <v>329</v>
      </c>
      <c r="J4527" t="s">
        <v>329</v>
      </c>
    </row>
    <row r="4528" spans="1:10" x14ac:dyDescent="0.35">
      <c r="A4528" t="s">
        <v>338</v>
      </c>
      <c r="B4528" t="s">
        <v>480</v>
      </c>
      <c r="C4528" t="s">
        <v>431</v>
      </c>
      <c r="D4528" t="s">
        <v>216</v>
      </c>
      <c r="E4528">
        <v>91.800980657637197</v>
      </c>
      <c r="F4528">
        <v>90.455019561310905</v>
      </c>
      <c r="G4528">
        <v>88.152128075861299</v>
      </c>
      <c r="H4528" t="s">
        <v>329</v>
      </c>
      <c r="I4528" t="s">
        <v>329</v>
      </c>
      <c r="J4528" t="s">
        <v>329</v>
      </c>
    </row>
    <row r="4529" spans="1:10" x14ac:dyDescent="0.35">
      <c r="A4529" t="s">
        <v>338</v>
      </c>
      <c r="B4529" t="s">
        <v>480</v>
      </c>
      <c r="C4529" t="s">
        <v>446</v>
      </c>
      <c r="D4529" t="s">
        <v>252</v>
      </c>
      <c r="E4529">
        <v>65.087956698240873</v>
      </c>
      <c r="F4529">
        <v>70.5</v>
      </c>
      <c r="G4529">
        <v>72.813487881981033</v>
      </c>
      <c r="H4529">
        <v>67.976989453499513</v>
      </c>
      <c r="I4529" t="s">
        <v>329</v>
      </c>
      <c r="J4529" t="s">
        <v>329</v>
      </c>
    </row>
    <row r="4530" spans="1:10" x14ac:dyDescent="0.35">
      <c r="A4530" t="s">
        <v>338</v>
      </c>
      <c r="B4530" t="s">
        <v>480</v>
      </c>
      <c r="C4530" t="s">
        <v>398</v>
      </c>
      <c r="D4530" t="s">
        <v>163</v>
      </c>
      <c r="E4530">
        <v>0.5108903117379332</v>
      </c>
      <c r="F4530">
        <v>0.45285922859135225</v>
      </c>
      <c r="G4530">
        <v>1.3147268049144678</v>
      </c>
      <c r="H4530">
        <v>1.9128761306196131</v>
      </c>
      <c r="I4530">
        <v>1.1491784660587443</v>
      </c>
      <c r="J4530">
        <v>1.6427229400802625</v>
      </c>
    </row>
    <row r="4531" spans="1:10" x14ac:dyDescent="0.35">
      <c r="A4531" t="s">
        <v>338</v>
      </c>
      <c r="B4531" t="s">
        <v>480</v>
      </c>
      <c r="C4531" t="s">
        <v>9</v>
      </c>
      <c r="D4531" t="s">
        <v>457</v>
      </c>
      <c r="E4531">
        <v>11.610456505490244</v>
      </c>
      <c r="F4531">
        <v>7.3683655578848661</v>
      </c>
      <c r="G4531">
        <v>10.571463674025706</v>
      </c>
      <c r="H4531">
        <v>10.629582808663551</v>
      </c>
      <c r="I4531">
        <v>14.068246889199434</v>
      </c>
      <c r="J4531">
        <v>18.6472102872996</v>
      </c>
    </row>
    <row r="4532" spans="1:10" x14ac:dyDescent="0.35">
      <c r="A4532" t="s">
        <v>338</v>
      </c>
      <c r="B4532" t="s">
        <v>480</v>
      </c>
      <c r="C4532" t="s">
        <v>5</v>
      </c>
      <c r="D4532" t="s">
        <v>156</v>
      </c>
      <c r="E4532">
        <v>1.52</v>
      </c>
      <c r="F4532" t="s">
        <v>329</v>
      </c>
      <c r="G4532">
        <v>1.48</v>
      </c>
      <c r="H4532" t="s">
        <v>329</v>
      </c>
      <c r="I4532">
        <v>1.59</v>
      </c>
      <c r="J4532" t="s">
        <v>329</v>
      </c>
    </row>
    <row r="4533" spans="1:10" x14ac:dyDescent="0.35">
      <c r="A4533" t="s">
        <v>338</v>
      </c>
      <c r="B4533" t="s">
        <v>480</v>
      </c>
      <c r="C4533" t="s">
        <v>69</v>
      </c>
      <c r="D4533" t="s">
        <v>170</v>
      </c>
      <c r="E4533">
        <v>38.725000000000001</v>
      </c>
      <c r="F4533">
        <v>39.152999999999999</v>
      </c>
      <c r="G4533">
        <v>39.587000000000003</v>
      </c>
      <c r="H4533">
        <v>40.027000000000001</v>
      </c>
      <c r="I4533">
        <v>40.472000000000001</v>
      </c>
      <c r="J4533">
        <v>40.921999999999997</v>
      </c>
    </row>
    <row r="4534" spans="1:10" x14ac:dyDescent="0.35">
      <c r="A4534" t="s">
        <v>338</v>
      </c>
      <c r="B4534" t="s">
        <v>480</v>
      </c>
      <c r="C4534" t="s">
        <v>91</v>
      </c>
      <c r="D4534" t="s">
        <v>359</v>
      </c>
      <c r="E4534">
        <v>8.0222003475746</v>
      </c>
      <c r="F4534">
        <v>7.9553017244980078</v>
      </c>
      <c r="G4534">
        <v>7.4855062302659894</v>
      </c>
      <c r="H4534">
        <v>6.5873681485067159</v>
      </c>
      <c r="I4534">
        <v>7.3147539994234485</v>
      </c>
      <c r="J4534">
        <v>7.9299973441162992</v>
      </c>
    </row>
    <row r="4535" spans="1:10" x14ac:dyDescent="0.35">
      <c r="A4535" t="s">
        <v>338</v>
      </c>
      <c r="B4535" t="s">
        <v>480</v>
      </c>
      <c r="C4535" t="s">
        <v>390</v>
      </c>
      <c r="D4535" t="s">
        <v>473</v>
      </c>
      <c r="E4535">
        <v>55.899839279414266</v>
      </c>
      <c r="F4535">
        <v>53.331811089545987</v>
      </c>
      <c r="G4535">
        <v>56.27467003202571</v>
      </c>
      <c r="H4535">
        <v>56.526086051040735</v>
      </c>
      <c r="I4535">
        <v>57.394398977359764</v>
      </c>
      <c r="J4535">
        <v>59.435343028650202</v>
      </c>
    </row>
    <row r="4536" spans="1:10" x14ac:dyDescent="0.35">
      <c r="A4536" t="s">
        <v>338</v>
      </c>
      <c r="B4536" t="s">
        <v>480</v>
      </c>
      <c r="C4536" t="s">
        <v>70</v>
      </c>
      <c r="D4536" t="s">
        <v>447</v>
      </c>
      <c r="E4536">
        <v>9.9728430121389788</v>
      </c>
      <c r="F4536">
        <v>10.211656860260804</v>
      </c>
      <c r="G4536">
        <v>9.8613239980078635</v>
      </c>
      <c r="H4536">
        <v>8.7591184383829948</v>
      </c>
      <c r="I4536">
        <v>7.2714163451654752</v>
      </c>
      <c r="J4536">
        <v>5.2507740578798696</v>
      </c>
    </row>
    <row r="4537" spans="1:10" x14ac:dyDescent="0.35">
      <c r="A4537" t="s">
        <v>338</v>
      </c>
      <c r="B4537" t="s">
        <v>480</v>
      </c>
      <c r="C4537" t="s">
        <v>77</v>
      </c>
      <c r="D4537" t="s">
        <v>426</v>
      </c>
      <c r="E4537">
        <v>8.5017613336526292</v>
      </c>
      <c r="F4537">
        <v>6.4293968107233601</v>
      </c>
      <c r="G4537">
        <v>6.5758997075766503</v>
      </c>
      <c r="H4537">
        <v>6.9776760549034602</v>
      </c>
      <c r="I4537">
        <v>7.8119544170391597</v>
      </c>
      <c r="J4537">
        <v>10.100694853374399</v>
      </c>
    </row>
    <row r="4538" spans="1:10" x14ac:dyDescent="0.35">
      <c r="A4538" t="s">
        <v>40</v>
      </c>
      <c r="B4538" t="s">
        <v>268</v>
      </c>
      <c r="C4538" t="s">
        <v>97</v>
      </c>
      <c r="D4538" t="s">
        <v>217</v>
      </c>
      <c r="E4538">
        <v>36.9</v>
      </c>
      <c r="F4538" t="s">
        <v>329</v>
      </c>
      <c r="G4538">
        <v>40.462560000000003</v>
      </c>
      <c r="H4538" t="s">
        <v>329</v>
      </c>
      <c r="I4538" t="s">
        <v>329</v>
      </c>
      <c r="J4538" t="s">
        <v>329</v>
      </c>
    </row>
    <row r="4539" spans="1:10" x14ac:dyDescent="0.35">
      <c r="A4539" t="s">
        <v>40</v>
      </c>
      <c r="B4539" t="s">
        <v>268</v>
      </c>
      <c r="C4539" t="s">
        <v>346</v>
      </c>
      <c r="D4539" t="s">
        <v>502</v>
      </c>
      <c r="E4539">
        <v>5.272405057349407</v>
      </c>
      <c r="F4539">
        <v>4.3630490366265686</v>
      </c>
      <c r="G4539">
        <v>4.285658517524519</v>
      </c>
      <c r="H4539">
        <v>3.7963584192195055</v>
      </c>
      <c r="I4539" t="s">
        <v>329</v>
      </c>
      <c r="J4539" t="s">
        <v>329</v>
      </c>
    </row>
    <row r="4540" spans="1:10" x14ac:dyDescent="0.35">
      <c r="A4540" t="s">
        <v>40</v>
      </c>
      <c r="B4540" t="s">
        <v>268</v>
      </c>
      <c r="C4540" t="s">
        <v>313</v>
      </c>
      <c r="D4540" t="s">
        <v>277</v>
      </c>
      <c r="E4540">
        <v>0.97965545213436545</v>
      </c>
      <c r="F4540">
        <v>1.1342582350372876</v>
      </c>
      <c r="G4540">
        <v>1.1964333388158839</v>
      </c>
      <c r="H4540">
        <v>1.2210479512962582</v>
      </c>
      <c r="I4540" t="s">
        <v>329</v>
      </c>
      <c r="J4540" t="s">
        <v>329</v>
      </c>
    </row>
    <row r="4541" spans="1:10" x14ac:dyDescent="0.35">
      <c r="A4541" t="s">
        <v>40</v>
      </c>
      <c r="B4541" t="s">
        <v>268</v>
      </c>
      <c r="C4541" t="s">
        <v>198</v>
      </c>
      <c r="D4541" t="s">
        <v>59</v>
      </c>
      <c r="E4541">
        <v>67.858303889428711</v>
      </c>
      <c r="F4541">
        <v>64.065220894440372</v>
      </c>
      <c r="G4541">
        <v>62.45395258895099</v>
      </c>
      <c r="H4541">
        <v>61.774513045872951</v>
      </c>
      <c r="I4541" t="s">
        <v>329</v>
      </c>
      <c r="J4541" t="s">
        <v>329</v>
      </c>
    </row>
    <row r="4542" spans="1:10" x14ac:dyDescent="0.35">
      <c r="A4542" t="s">
        <v>40</v>
      </c>
      <c r="B4542" t="s">
        <v>268</v>
      </c>
      <c r="C4542" t="s">
        <v>232</v>
      </c>
      <c r="D4542" t="s">
        <v>215</v>
      </c>
      <c r="E4542">
        <v>6.4464469459444018</v>
      </c>
      <c r="F4542">
        <v>10.482746054209235</v>
      </c>
      <c r="G4542">
        <v>11.149204250043528</v>
      </c>
      <c r="H4542">
        <v>12.301765358233862</v>
      </c>
      <c r="I4542" t="s">
        <v>329</v>
      </c>
      <c r="J4542" t="s">
        <v>329</v>
      </c>
    </row>
    <row r="4543" spans="1:10" x14ac:dyDescent="0.35">
      <c r="A4543" t="s">
        <v>40</v>
      </c>
      <c r="B4543" t="s">
        <v>268</v>
      </c>
      <c r="C4543" t="s">
        <v>293</v>
      </c>
      <c r="D4543" t="s">
        <v>258</v>
      </c>
      <c r="E4543" t="s">
        <v>329</v>
      </c>
      <c r="F4543" t="s">
        <v>329</v>
      </c>
      <c r="G4543" t="s">
        <v>329</v>
      </c>
      <c r="H4543" t="s">
        <v>329</v>
      </c>
      <c r="I4543" t="s">
        <v>329</v>
      </c>
      <c r="J4543" t="s">
        <v>329</v>
      </c>
    </row>
    <row r="4544" spans="1:10" x14ac:dyDescent="0.35">
      <c r="A4544" t="s">
        <v>40</v>
      </c>
      <c r="B4544" t="s">
        <v>268</v>
      </c>
      <c r="C4544" t="s">
        <v>367</v>
      </c>
      <c r="D4544" t="s">
        <v>0</v>
      </c>
      <c r="E4544">
        <v>676.90115362951371</v>
      </c>
      <c r="F4544">
        <v>719.13421764595944</v>
      </c>
      <c r="G4544">
        <v>742.16932882825301</v>
      </c>
      <c r="H4544">
        <v>757.53781088209143</v>
      </c>
      <c r="I4544" t="s">
        <v>329</v>
      </c>
      <c r="J4544" t="s">
        <v>329</v>
      </c>
    </row>
    <row r="4545" spans="1:10" x14ac:dyDescent="0.35">
      <c r="A4545" t="s">
        <v>40</v>
      </c>
      <c r="B4545" t="s">
        <v>268</v>
      </c>
      <c r="C4545" t="s">
        <v>301</v>
      </c>
      <c r="D4545" t="s">
        <v>209</v>
      </c>
      <c r="E4545">
        <v>26.20467161936736</v>
      </c>
      <c r="F4545">
        <v>31.067559241974298</v>
      </c>
      <c r="G4545">
        <v>32.824424373828286</v>
      </c>
      <c r="H4545">
        <v>33.58633115326176</v>
      </c>
      <c r="I4545" t="s">
        <v>329</v>
      </c>
      <c r="J4545" t="s">
        <v>329</v>
      </c>
    </row>
    <row r="4546" spans="1:10" x14ac:dyDescent="0.35">
      <c r="A4546" t="s">
        <v>40</v>
      </c>
      <c r="B4546" t="s">
        <v>268</v>
      </c>
      <c r="C4546" t="s">
        <v>516</v>
      </c>
      <c r="D4546" t="s">
        <v>428</v>
      </c>
      <c r="E4546">
        <v>2.0519584568068971</v>
      </c>
      <c r="F4546">
        <v>2.1186890383243857</v>
      </c>
      <c r="G4546">
        <v>2.2215343856381651</v>
      </c>
      <c r="H4546">
        <v>2.2232900416676289</v>
      </c>
      <c r="I4546" t="s">
        <v>329</v>
      </c>
      <c r="J4546" t="s">
        <v>329</v>
      </c>
    </row>
    <row r="4547" spans="1:10" x14ac:dyDescent="0.35">
      <c r="A4547" t="s">
        <v>40</v>
      </c>
      <c r="B4547" t="s">
        <v>268</v>
      </c>
      <c r="C4547" t="s">
        <v>184</v>
      </c>
      <c r="D4547" t="s">
        <v>488</v>
      </c>
      <c r="E4547" t="s">
        <v>329</v>
      </c>
      <c r="F4547" t="s">
        <v>329</v>
      </c>
      <c r="G4547" t="s">
        <v>329</v>
      </c>
      <c r="H4547" t="s">
        <v>329</v>
      </c>
      <c r="I4547" t="s">
        <v>329</v>
      </c>
      <c r="J4547" t="s">
        <v>329</v>
      </c>
    </row>
    <row r="4548" spans="1:10" x14ac:dyDescent="0.35">
      <c r="A4548" t="s">
        <v>40</v>
      </c>
      <c r="B4548" t="s">
        <v>268</v>
      </c>
      <c r="C4548" t="s">
        <v>297</v>
      </c>
      <c r="D4548" t="s">
        <v>14</v>
      </c>
      <c r="E4548" t="s">
        <v>329</v>
      </c>
      <c r="F4548" t="s">
        <v>329</v>
      </c>
      <c r="G4548" t="s">
        <v>329</v>
      </c>
      <c r="H4548" t="s">
        <v>329</v>
      </c>
      <c r="I4548" t="s">
        <v>329</v>
      </c>
      <c r="J4548" t="s">
        <v>329</v>
      </c>
    </row>
    <row r="4549" spans="1:10" x14ac:dyDescent="0.35">
      <c r="A4549" t="s">
        <v>40</v>
      </c>
      <c r="B4549" t="s">
        <v>268</v>
      </c>
      <c r="C4549" t="s">
        <v>431</v>
      </c>
      <c r="D4549" t="s">
        <v>216</v>
      </c>
      <c r="E4549">
        <v>77.795359532363506</v>
      </c>
      <c r="F4549">
        <v>75.774004198903498</v>
      </c>
      <c r="G4549">
        <v>75.602532324523594</v>
      </c>
      <c r="H4549" t="s">
        <v>329</v>
      </c>
      <c r="I4549" t="s">
        <v>329</v>
      </c>
      <c r="J4549" t="s">
        <v>329</v>
      </c>
    </row>
    <row r="4550" spans="1:10" x14ac:dyDescent="0.35">
      <c r="A4550" t="s">
        <v>40</v>
      </c>
      <c r="B4550" t="s">
        <v>268</v>
      </c>
      <c r="C4550" t="s">
        <v>446</v>
      </c>
      <c r="D4550" t="s">
        <v>252</v>
      </c>
      <c r="E4550">
        <v>19.786307874950534</v>
      </c>
      <c r="F4550">
        <v>27.972248502049823</v>
      </c>
      <c r="G4550">
        <v>28.409413098950946</v>
      </c>
      <c r="H4550">
        <v>29.643427354976055</v>
      </c>
      <c r="I4550" t="s">
        <v>329</v>
      </c>
      <c r="J4550" t="s">
        <v>329</v>
      </c>
    </row>
    <row r="4551" spans="1:10" x14ac:dyDescent="0.35">
      <c r="A4551" t="s">
        <v>40</v>
      </c>
      <c r="B4551" t="s">
        <v>268</v>
      </c>
      <c r="C4551" t="s">
        <v>398</v>
      </c>
      <c r="D4551" t="s">
        <v>163</v>
      </c>
      <c r="E4551">
        <v>1.6021557116054852</v>
      </c>
      <c r="F4551">
        <v>0.91869726433279497</v>
      </c>
      <c r="G4551">
        <v>1.1606010815580294</v>
      </c>
      <c r="H4551">
        <v>1.1373887614156091</v>
      </c>
      <c r="I4551">
        <v>0.55565345786614717</v>
      </c>
      <c r="J4551">
        <v>2.0035448934435931</v>
      </c>
    </row>
    <row r="4552" spans="1:10" x14ac:dyDescent="0.35">
      <c r="A4552" t="s">
        <v>40</v>
      </c>
      <c r="B4552" t="s">
        <v>268</v>
      </c>
      <c r="C4552" t="s">
        <v>9</v>
      </c>
      <c r="D4552" t="s">
        <v>457</v>
      </c>
      <c r="E4552">
        <v>16.009195779677103</v>
      </c>
      <c r="F4552">
        <v>14.586090179289901</v>
      </c>
      <c r="G4552">
        <v>20.556373001046399</v>
      </c>
      <c r="H4552">
        <v>20.99619534165317</v>
      </c>
      <c r="I4552">
        <v>24.55168756913665</v>
      </c>
      <c r="J4552">
        <v>26.407668636834526</v>
      </c>
    </row>
    <row r="4553" spans="1:10" x14ac:dyDescent="0.35">
      <c r="A4553" t="s">
        <v>40</v>
      </c>
      <c r="B4553" t="s">
        <v>268</v>
      </c>
      <c r="C4553" t="s">
        <v>5</v>
      </c>
      <c r="D4553" t="s">
        <v>156</v>
      </c>
      <c r="E4553">
        <v>1.1499999999999999</v>
      </c>
      <c r="F4553" t="s">
        <v>329</v>
      </c>
      <c r="G4553">
        <v>1.4</v>
      </c>
      <c r="H4553" t="s">
        <v>329</v>
      </c>
      <c r="I4553">
        <v>1.48</v>
      </c>
      <c r="J4553" t="s">
        <v>329</v>
      </c>
    </row>
    <row r="4554" spans="1:10" x14ac:dyDescent="0.35">
      <c r="A4554" t="s">
        <v>40</v>
      </c>
      <c r="B4554" t="s">
        <v>268</v>
      </c>
      <c r="C4554" t="s">
        <v>69</v>
      </c>
      <c r="D4554" t="s">
        <v>170</v>
      </c>
      <c r="E4554">
        <v>33.195999999999998</v>
      </c>
      <c r="F4554">
        <v>33.015000000000001</v>
      </c>
      <c r="G4554">
        <v>32.834000000000003</v>
      </c>
      <c r="H4554">
        <v>32.654000000000003</v>
      </c>
      <c r="I4554">
        <v>32.500999999999998</v>
      </c>
      <c r="J4554">
        <v>32.375999999999998</v>
      </c>
    </row>
    <row r="4555" spans="1:10" x14ac:dyDescent="0.35">
      <c r="A4555" t="s">
        <v>40</v>
      </c>
      <c r="B4555" t="s">
        <v>268</v>
      </c>
      <c r="C4555" t="s">
        <v>91</v>
      </c>
      <c r="D4555" t="s">
        <v>359</v>
      </c>
      <c r="E4555">
        <v>13.933500833031207</v>
      </c>
      <c r="F4555">
        <v>13.978157225686713</v>
      </c>
      <c r="G4555">
        <v>13.565062851648133</v>
      </c>
      <c r="H4555">
        <v>12.820061592608885</v>
      </c>
      <c r="I4555">
        <v>11.91248859132752</v>
      </c>
      <c r="J4555">
        <v>11.380622156209204</v>
      </c>
    </row>
    <row r="4556" spans="1:10" x14ac:dyDescent="0.35">
      <c r="A4556" t="s">
        <v>40</v>
      </c>
      <c r="B4556" t="s">
        <v>268</v>
      </c>
      <c r="C4556" t="s">
        <v>390</v>
      </c>
      <c r="D4556" t="s">
        <v>473</v>
      </c>
      <c r="E4556">
        <v>54.643284918212551</v>
      </c>
      <c r="F4556">
        <v>54.107132133533263</v>
      </c>
      <c r="G4556">
        <v>55.241923290900708</v>
      </c>
      <c r="H4556">
        <v>56.901244170699513</v>
      </c>
      <c r="I4556">
        <v>56.586064139894745</v>
      </c>
      <c r="J4556">
        <v>58.563305713245228</v>
      </c>
    </row>
    <row r="4557" spans="1:10" x14ac:dyDescent="0.35">
      <c r="A4557" t="s">
        <v>40</v>
      </c>
      <c r="B4557" t="s">
        <v>268</v>
      </c>
      <c r="C4557" t="s">
        <v>70</v>
      </c>
      <c r="D4557" t="s">
        <v>447</v>
      </c>
      <c r="E4557">
        <v>14.541420160540294</v>
      </c>
      <c r="F4557">
        <v>13.206228541694397</v>
      </c>
      <c r="G4557">
        <v>13.154082997994959</v>
      </c>
      <c r="H4557">
        <v>12.001759788825339</v>
      </c>
      <c r="I4557">
        <v>14.007443481526499</v>
      </c>
      <c r="J4557">
        <v>13.424541308366814</v>
      </c>
    </row>
    <row r="4558" spans="1:10" x14ac:dyDescent="0.35">
      <c r="A4558" t="s">
        <v>40</v>
      </c>
      <c r="B4558" t="s">
        <v>268</v>
      </c>
      <c r="C4558" t="s">
        <v>77</v>
      </c>
      <c r="D4558" t="s">
        <v>426</v>
      </c>
      <c r="E4558">
        <v>3.03447888394063</v>
      </c>
      <c r="F4558">
        <v>3.27750941199713</v>
      </c>
      <c r="G4558">
        <v>3.9222353386130302</v>
      </c>
      <c r="H4558">
        <v>1.6316220189025199</v>
      </c>
      <c r="I4558">
        <v>-0.21728617098670699</v>
      </c>
      <c r="J4558">
        <v>-2.3987099587599001</v>
      </c>
    </row>
    <row r="4562" spans="1:1" x14ac:dyDescent="0.35">
      <c r="A4562" t="s">
        <v>42</v>
      </c>
    </row>
    <row r="4563" spans="1:1" x14ac:dyDescent="0.35">
      <c r="A4563" t="s">
        <v>358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2"/>
  <sheetViews>
    <sheetView topLeftCell="A7" workbookViewId="0">
      <selection activeCell="B25" sqref="B25"/>
    </sheetView>
  </sheetViews>
  <sheetFormatPr defaultRowHeight="14.5" x14ac:dyDescent="0.35"/>
  <cols>
    <col min="1" max="1" width="15.81640625" customWidth="1"/>
    <col min="2" max="4" width="50.81640625" customWidth="1"/>
  </cols>
  <sheetData>
    <row r="1" spans="1:4" x14ac:dyDescent="0.35">
      <c r="A1" t="s">
        <v>137</v>
      </c>
      <c r="B1" t="s">
        <v>233</v>
      </c>
      <c r="C1" t="s">
        <v>349</v>
      </c>
      <c r="D1" t="s">
        <v>260</v>
      </c>
    </row>
    <row r="2" spans="1:4" x14ac:dyDescent="0.35">
      <c r="A2" t="s">
        <v>217</v>
      </c>
      <c r="B2" t="s">
        <v>97</v>
      </c>
      <c r="C2" t="s">
        <v>47</v>
      </c>
      <c r="D2" t="s">
        <v>4</v>
      </c>
    </row>
    <row r="3" spans="1:4" x14ac:dyDescent="0.35">
      <c r="A3" t="s">
        <v>502</v>
      </c>
      <c r="B3" t="s">
        <v>346</v>
      </c>
      <c r="C3" t="s">
        <v>273</v>
      </c>
      <c r="D3" t="s">
        <v>22</v>
      </c>
    </row>
    <row r="4" spans="1:4" x14ac:dyDescent="0.35">
      <c r="A4" t="s">
        <v>277</v>
      </c>
      <c r="B4" t="s">
        <v>313</v>
      </c>
      <c r="C4" t="s">
        <v>105</v>
      </c>
      <c r="D4" t="s">
        <v>524</v>
      </c>
    </row>
    <row r="5" spans="1:4" x14ac:dyDescent="0.35">
      <c r="A5" t="s">
        <v>59</v>
      </c>
      <c r="B5" t="s">
        <v>198</v>
      </c>
      <c r="C5" t="s">
        <v>150</v>
      </c>
      <c r="D5" t="s">
        <v>22</v>
      </c>
    </row>
    <row r="6" spans="1:4" x14ac:dyDescent="0.35">
      <c r="A6" t="s">
        <v>215</v>
      </c>
      <c r="B6" t="s">
        <v>232</v>
      </c>
      <c r="C6" t="s">
        <v>225</v>
      </c>
      <c r="D6" t="s">
        <v>22</v>
      </c>
    </row>
    <row r="7" spans="1:4" x14ac:dyDescent="0.35">
      <c r="A7" t="s">
        <v>258</v>
      </c>
      <c r="B7" t="s">
        <v>293</v>
      </c>
      <c r="C7" t="s">
        <v>408</v>
      </c>
      <c r="D7" t="s">
        <v>320</v>
      </c>
    </row>
    <row r="8" spans="1:4" x14ac:dyDescent="0.35">
      <c r="A8" t="s">
        <v>0</v>
      </c>
      <c r="B8" t="s">
        <v>367</v>
      </c>
      <c r="C8" t="s">
        <v>53</v>
      </c>
      <c r="D8" t="s">
        <v>22</v>
      </c>
    </row>
    <row r="9" spans="1:4" x14ac:dyDescent="0.35">
      <c r="A9" t="s">
        <v>209</v>
      </c>
      <c r="B9" t="s">
        <v>301</v>
      </c>
      <c r="C9" t="s">
        <v>423</v>
      </c>
      <c r="D9" t="s">
        <v>22</v>
      </c>
    </row>
    <row r="10" spans="1:4" x14ac:dyDescent="0.35">
      <c r="A10" t="s">
        <v>428</v>
      </c>
      <c r="B10" t="s">
        <v>516</v>
      </c>
      <c r="C10" t="s">
        <v>172</v>
      </c>
      <c r="D10" t="s">
        <v>22</v>
      </c>
    </row>
    <row r="11" spans="1:4" x14ac:dyDescent="0.35">
      <c r="A11" t="s">
        <v>488</v>
      </c>
      <c r="B11" t="s">
        <v>184</v>
      </c>
      <c r="C11" t="s">
        <v>48</v>
      </c>
      <c r="D11" t="s">
        <v>141</v>
      </c>
    </row>
    <row r="12" spans="1:4" x14ac:dyDescent="0.35">
      <c r="A12" t="s">
        <v>14</v>
      </c>
      <c r="B12" t="s">
        <v>297</v>
      </c>
      <c r="C12" t="s">
        <v>503</v>
      </c>
      <c r="D12" t="s">
        <v>320</v>
      </c>
    </row>
    <row r="13" spans="1:4" x14ac:dyDescent="0.35">
      <c r="A13" t="s">
        <v>216</v>
      </c>
      <c r="B13" t="s">
        <v>431</v>
      </c>
      <c r="C13" t="s">
        <v>435</v>
      </c>
      <c r="D13" t="s">
        <v>513</v>
      </c>
    </row>
    <row r="14" spans="1:4" x14ac:dyDescent="0.35">
      <c r="A14" t="s">
        <v>252</v>
      </c>
      <c r="B14" t="s">
        <v>446</v>
      </c>
      <c r="C14" t="s">
        <v>279</v>
      </c>
      <c r="D14" t="s">
        <v>524</v>
      </c>
    </row>
    <row r="15" spans="1:4" x14ac:dyDescent="0.35">
      <c r="A15" t="s">
        <v>163</v>
      </c>
      <c r="B15" t="s">
        <v>398</v>
      </c>
      <c r="C15" t="s">
        <v>347</v>
      </c>
      <c r="D15" t="s">
        <v>425</v>
      </c>
    </row>
    <row r="16" spans="1:4" x14ac:dyDescent="0.35">
      <c r="A16" t="s">
        <v>457</v>
      </c>
      <c r="B16" t="s">
        <v>9</v>
      </c>
      <c r="C16" t="s">
        <v>433</v>
      </c>
      <c r="D16" t="s">
        <v>425</v>
      </c>
    </row>
    <row r="17" spans="1:4" x14ac:dyDescent="0.35">
      <c r="A17" t="s">
        <v>156</v>
      </c>
      <c r="B17" t="s">
        <v>5</v>
      </c>
      <c r="C17" t="s">
        <v>183</v>
      </c>
      <c r="D17" t="s">
        <v>348</v>
      </c>
    </row>
    <row r="18" spans="1:4" x14ac:dyDescent="0.35">
      <c r="A18" t="s">
        <v>170</v>
      </c>
      <c r="B18" t="s">
        <v>69</v>
      </c>
      <c r="C18" t="s">
        <v>75</v>
      </c>
      <c r="D18" t="s">
        <v>436</v>
      </c>
    </row>
    <row r="19" spans="1:4" x14ac:dyDescent="0.35">
      <c r="A19" t="s">
        <v>359</v>
      </c>
      <c r="B19" t="s">
        <v>91</v>
      </c>
      <c r="C19" t="s">
        <v>179</v>
      </c>
      <c r="D19" t="s">
        <v>12</v>
      </c>
    </row>
    <row r="20" spans="1:4" x14ac:dyDescent="0.35">
      <c r="A20" t="s">
        <v>473</v>
      </c>
      <c r="B20" t="s">
        <v>390</v>
      </c>
      <c r="C20" t="s">
        <v>305</v>
      </c>
      <c r="D20" t="s">
        <v>12</v>
      </c>
    </row>
    <row r="21" spans="1:4" x14ac:dyDescent="0.35">
      <c r="A21" t="s">
        <v>447</v>
      </c>
      <c r="B21" t="s">
        <v>70</v>
      </c>
      <c r="C21" t="s">
        <v>455</v>
      </c>
      <c r="D21" t="s">
        <v>12</v>
      </c>
    </row>
    <row r="22" spans="1:4" x14ac:dyDescent="0.35">
      <c r="A22" t="s">
        <v>426</v>
      </c>
      <c r="B22" t="s">
        <v>77</v>
      </c>
      <c r="C22" t="s">
        <v>234</v>
      </c>
      <c r="D22" t="s">
        <v>420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Cleaned Data</vt:lpstr>
      <vt:lpstr>Summary Statistics</vt:lpstr>
      <vt:lpstr>Sheet2</vt:lpstr>
      <vt:lpstr>Sheet1</vt:lpstr>
      <vt:lpstr>Data</vt:lpstr>
      <vt:lpstr>Definition and 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Farhat, Daniel</dc:creator>
  <cp:lastModifiedBy>Abby Ramos</cp:lastModifiedBy>
  <dcterms:created xsi:type="dcterms:W3CDTF">2017-03-20T19:50:48Z</dcterms:created>
  <dcterms:modified xsi:type="dcterms:W3CDTF">2023-07-07T23:57:37Z</dcterms:modified>
</cp:coreProperties>
</file>