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abbyr\Documents\Itec 281\Chapter 4\"/>
    </mc:Choice>
  </mc:AlternateContent>
  <xr:revisionPtr revIDLastSave="0" documentId="13_ncr:1_{303777A3-9417-4D38-8F3F-26D26EF661F0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Inventory" sheetId="1" r:id="rId1"/>
  </sheets>
  <definedNames>
    <definedName name="_xlnm.Print_Titles" localSheetId="0">Inventory!$1:$1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79" i="1" l="1"/>
  <c r="G2" i="1"/>
  <c r="G3" i="1"/>
  <c r="G4" i="1"/>
  <c r="G5" i="1"/>
  <c r="G6" i="1"/>
  <c r="G7" i="1"/>
  <c r="G8" i="1"/>
  <c r="G9" i="1"/>
  <c r="G79" i="1" s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</calcChain>
</file>

<file path=xl/sharedStrings.xml><?xml version="1.0" encoding="utf-8"?>
<sst xmlns="http://schemas.openxmlformats.org/spreadsheetml/2006/main" count="239" uniqueCount="93">
  <si>
    <t>Inventory ID</t>
  </si>
  <si>
    <t>Warehouse</t>
  </si>
  <si>
    <t>Supplier ID</t>
  </si>
  <si>
    <t>Department</t>
  </si>
  <si>
    <t>Amount on Hand</t>
  </si>
  <si>
    <t>Unit Price</t>
  </si>
  <si>
    <t>Inventory Value</t>
  </si>
  <si>
    <t>Memphis</t>
  </si>
  <si>
    <t>24-3810</t>
  </si>
  <si>
    <t>Clothes</t>
  </si>
  <si>
    <t>San Diego</t>
  </si>
  <si>
    <t>43-5660</t>
  </si>
  <si>
    <t>Collars &amp; Leashes</t>
  </si>
  <si>
    <t>40-1780</t>
  </si>
  <si>
    <t>Grooming</t>
  </si>
  <si>
    <t>Potomac</t>
  </si>
  <si>
    <t>62-2793</t>
  </si>
  <si>
    <t>Toys</t>
  </si>
  <si>
    <t>62-9040</t>
  </si>
  <si>
    <t>Denver</t>
  </si>
  <si>
    <t>67-1881</t>
  </si>
  <si>
    <t>57-4516</t>
  </si>
  <si>
    <t>Food &amp; Health</t>
  </si>
  <si>
    <t>12-6662</t>
  </si>
  <si>
    <t>76-9160</t>
  </si>
  <si>
    <t>99-6880</t>
  </si>
  <si>
    <t>55-2458</t>
  </si>
  <si>
    <t>63-6657</t>
  </si>
  <si>
    <t>Training</t>
  </si>
  <si>
    <t>32-3003</t>
  </si>
  <si>
    <t>51-8095</t>
  </si>
  <si>
    <t>83-1147</t>
  </si>
  <si>
    <t>77-9113</t>
  </si>
  <si>
    <t>43-2702</t>
  </si>
  <si>
    <t>41-2655</t>
  </si>
  <si>
    <t>11-4558</t>
  </si>
  <si>
    <t>15-8803</t>
  </si>
  <si>
    <t>58-4302</t>
  </si>
  <si>
    <t>13-9209</t>
  </si>
  <si>
    <t>7-5363</t>
  </si>
  <si>
    <t>2-9636</t>
  </si>
  <si>
    <t>9-6725</t>
  </si>
  <si>
    <t>34-7020</t>
  </si>
  <si>
    <t>96-1948</t>
  </si>
  <si>
    <t>53-8846</t>
  </si>
  <si>
    <t>81-7230</t>
  </si>
  <si>
    <t>4-7732</t>
  </si>
  <si>
    <t>53-4573</t>
  </si>
  <si>
    <t>21-6324</t>
  </si>
  <si>
    <t>43-5490</t>
  </si>
  <si>
    <t>23-6766</t>
  </si>
  <si>
    <t>84-9406</t>
  </si>
  <si>
    <t>72-7913</t>
  </si>
  <si>
    <t>32-6808</t>
  </si>
  <si>
    <t>53-8404</t>
  </si>
  <si>
    <t>74-3227</t>
  </si>
  <si>
    <t>66-6754</t>
  </si>
  <si>
    <t>24-3362</t>
  </si>
  <si>
    <t>7-6023</t>
  </si>
  <si>
    <t>31-6267</t>
  </si>
  <si>
    <t>43-6210</t>
  </si>
  <si>
    <t>54-7909</t>
  </si>
  <si>
    <t>6-7306</t>
  </si>
  <si>
    <t>66-6102</t>
  </si>
  <si>
    <t>92-8378</t>
  </si>
  <si>
    <t>80-8283</t>
  </si>
  <si>
    <t>89-3177</t>
  </si>
  <si>
    <t>2-1553</t>
  </si>
  <si>
    <t>57-2430</t>
  </si>
  <si>
    <t>80-7774</t>
  </si>
  <si>
    <t>97-7267</t>
  </si>
  <si>
    <t>89-8450</t>
  </si>
  <si>
    <t>66-4757</t>
  </si>
  <si>
    <t>32-1822</t>
  </si>
  <si>
    <t>95-8142</t>
  </si>
  <si>
    <t>33-9096</t>
  </si>
  <si>
    <t>90-8867</t>
  </si>
  <si>
    <t>43-1802</t>
  </si>
  <si>
    <t>42-9356</t>
  </si>
  <si>
    <t>43-2218</t>
  </si>
  <si>
    <t>43-3691</t>
  </si>
  <si>
    <t>2-2476</t>
  </si>
  <si>
    <t>83-4623</t>
  </si>
  <si>
    <t>81-2610</t>
  </si>
  <si>
    <t>63-2238</t>
  </si>
  <si>
    <t>15-6231</t>
  </si>
  <si>
    <t>15-5897</t>
  </si>
  <si>
    <t>10-5462</t>
  </si>
  <si>
    <t>23-1749</t>
  </si>
  <si>
    <t>69-3905</t>
  </si>
  <si>
    <t>26-5867</t>
  </si>
  <si>
    <t>84-3864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</si>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</sst>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1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17" applyFont="1" applyAlignment="1">
      <alignment horizontal="center"/>
    </xf>
    <xf numFmtId="0" fontId="1" fillId="0" borderId="0" xfId="18" applyAlignment="1">
      <alignment horizontal="center"/>
    </xf>
    <xf numFmtId="0" fontId="0" fillId="0" borderId="0" xfId="19" applyFont="1" applyAlignment="1">
      <alignment horizontal="left"/>
    </xf>
    <xf numFmtId="44" fontId="0" fillId="0" borderId="0" xfId="20" applyFont="1"/>
    <xf numFmtId="44" fontId="0" fillId="0" borderId="0" xfId="0" applyNumberFormat="1"/>
    <xf numFmtId="0" fontId="1" fillId="0" borderId="0" xfId="0" applyNumberFormat="1" applyFont="1" applyFill="1" applyBorder="1" applyAlignment="1" applyProtection="1">
      <alignment horizontal="center"/>
    </xf>
    <xf numFmtId="0" fontId="1" fillId="0" borderId="0" xfId="0" applyNumberFormat="1" applyFont="1" applyFill="1" applyBorder="1" applyAlignment="1" applyProtection="1">
      <alignment horizontal="left"/>
    </xf>
    <xf numFmtId="0" fontId="1" fillId="0" borderId="0" xfId="0" applyNumberFormat="1" applyFont="1"/>
    <xf numFmtId="2" fontId="0" fillId="0" borderId="0" xfId="0" applyNumberFormat="1" applyFont="1" applyFill="1" applyBorder="1" applyAlignment="1" applyProtection="1">
      <alignment horizontal="center"/>
    </xf>
  </cellXfs>
  <cellStyles count="21">
    <cellStyle name="/Vj1WqhYadDQy7QWwR0R9UDSypRNcVDe51KPd9D8aSA=-~R+uW3E7UcE/jttX68akM2w==" xfId="18" xr:uid="{00000000-0005-0000-0000-000013000000}"/>
    <cellStyle name="2dP48hepIkhbiEZ2t/di7cZB+2pvcFnWnUjdy7SsNU0=-~fS3JDB2Cq0NuKZXiSZ3e5g==" xfId="8" xr:uid="{00000000-0005-0000-0000-000009000000}"/>
    <cellStyle name="4hOCypoB0YiSlK/uqaCkC4KRryip7EW6Bp6t2jsm73M=-~Fxvy8sv0GUDq1g60kGl1qA==" xfId="10" xr:uid="{00000000-0005-0000-0000-00000B000000}"/>
    <cellStyle name="4yQK4ORgR1D4i8Xk9aCsc+r/oGq7KIGiDPXPc+9JZrk=-~YMfDWWmvBrGYUdkFeCv3pQ==" xfId="4" xr:uid="{00000000-0005-0000-0000-000005000000}"/>
    <cellStyle name="7v1Eks0noKP4ftFLuDElMbl9QcrKLbbAuIKHnJwiNds=-~c4hhKQI54LFFe+1iPXEgUg==" xfId="7" xr:uid="{00000000-0005-0000-0000-000008000000}"/>
    <cellStyle name="8xOssKe44ufr/MsOeQ5dM9t3Mji6REL4pFop7EvMayU=-~JwUjff55fLGZCZstYQoMVg==" xfId="13" xr:uid="{00000000-0005-0000-0000-00000E000000}"/>
    <cellStyle name="antV+qNgganwT74HZrB2f+NBLszcXfJOvACZzE/FHho=-~fn/GqyweAS82riM87bRx1A==" xfId="17" xr:uid="{00000000-0005-0000-0000-000012000000}"/>
    <cellStyle name="cyBGWIJ9UGGJsReTSiuABUyZes7mJcYJL///C7LVh84=-~d2BMG9DEfZkF1ccsISCjpg==" xfId="1" xr:uid="{00000000-0005-0000-0000-000002000000}"/>
    <cellStyle name="d4qjF6ld/39J5cjVQbsCHrAiWgIIt/bAETHXz2T3R0s=-~a/Rk1X4AaTj2cDIjmhwQig==" xfId="20" xr:uid="{00000000-0005-0000-0000-000015000000}"/>
    <cellStyle name="HVWUNiwFFMZ5dP9wmaSDG4u0oiSJeKx1Bk3FmXFxoJU=-~ueYKPSbvGueRTrRO04wcKA==" xfId="19" xr:uid="{00000000-0005-0000-0000-000014000000}"/>
    <cellStyle name="i0Ijo0CIkN4h4UkVlmLGHopwGm5JKhceHBjQtQpnLWU=-~8bwzlN293qZsUwyMBZC1Iw==" xfId="16" xr:uid="{00000000-0005-0000-0000-000011000000}"/>
    <cellStyle name="iQynCm8C88DaMs277NTfQl8qZuNexxQJQaV6AAZj5bM=-~1rbGfuHPxS8qMb33e+RFaw==" xfId="5" xr:uid="{00000000-0005-0000-0000-000006000000}"/>
    <cellStyle name="KSqfxI5P3F8MTzYwWzmeaPRfNL/0C+17L92axz1lvtM=-~YNxNyo/wPB7k03FFmi97oA==" xfId="2" xr:uid="{00000000-0005-0000-0000-000003000000}"/>
    <cellStyle name="Normal" xfId="0" builtinId="0"/>
    <cellStyle name="q6VEwHzw227rvBX5L+8FoK0lLxctm/1FGAjStvFGTe8=-~bKbPPYQ+r3psFcNHboQSXg==" xfId="3" xr:uid="{00000000-0005-0000-0000-000004000000}"/>
    <cellStyle name="qpqFyMaK8dC5e/hi+W+ZOiG54RaDgWb0CcX2vJU0xA4=-~RDwVcjlg8RkINSofWPereg==" xfId="15" xr:uid="{00000000-0005-0000-0000-000010000000}"/>
    <cellStyle name="RzUNZvkRpJAAppnVNocMDGp8FnB9G8a843rIQt7XHCw=-~kDLLgP+48KDjIVcYtKcMMQ==" xfId="12" xr:uid="{00000000-0005-0000-0000-00000D000000}"/>
    <cellStyle name="tDlexm4MF3rI6RWQFlYuyRWC9SeiZNTPxOQMCZH3y3o=-~xTU79HJk0nV7JfcwcdOvaA==" xfId="11" xr:uid="{00000000-0005-0000-0000-00000C000000}"/>
    <cellStyle name="TmU5WGpc5IQw40SdkxFaW6yX/+Chgt+39r5PRlrXni8=-~Lyxjia1hZfV8i10IkkAJGw==" xfId="9" xr:uid="{00000000-0005-0000-0000-00000A000000}"/>
    <cellStyle name="TNCHGlb79Od1SfI4ZdK3ZyABLk8FwCpADgvHK72hG1o=-~VNWuj1Ya29mtiLmO14Fvqw==" xfId="6" xr:uid="{00000000-0005-0000-0000-000007000000}"/>
    <cellStyle name="wup2+Z4zNP+WzFyY3gWnLsZg+120LF//ON9f+yasgkw=-~+fwXusrPQq6YIeNpsCUtGg==" xfId="14" xr:uid="{00000000-0005-0000-0000-00000F000000}"/>
  </cellStyles>
  <dxfs count="16">
    <dxf>
      <fill>
        <patternFill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1" hidden="0"/>
    </dxf>
    <dxf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B4F30C3-E372-4D20-BF12-5A09EF50899D}" name="Inventory2021" displayName="Inventory2021" ref="A1:G79" totalsRowCount="1" headerRowDxfId="10" headerRowCellStyle="antV+qNgganwT74HZrB2f+NBLszcXfJOvACZzE/FHho=-~fn/GqyweAS82riM87bRx1A==">
  <autoFilter ref="A1:G78" xr:uid="{0688DD29-569F-459B-AB6A-C086D26487BC}"/>
  <sortState xmlns:xlrd2="http://schemas.microsoft.com/office/spreadsheetml/2017/richdata2" ref="A2:G78">
    <sortCondition ref="B2:B79"/>
    <sortCondition ref="F2:F79"/>
    <sortCondition ref="D2:D79" customList="Food &amp; Health,Collars &amp; Leashes,Toys,Clothes,Training,Grooming"/>
  </sortState>
  <tableColumns count="7">
    <tableColumn id="1" xr3:uid="{C5A8F2E2-183F-4E0C-B756-EBD06B192CBC}" name="Inventory ID" totalsRowLabel="Total" dataDxfId="15" totalsRowDxfId="7" dataCellStyle="/Vj1WqhYadDQy7QWwR0R9UDSypRNcVDe51KPd9D8aSA=-~R+uW3E7UcE/jttX68akM2w==" totalsRowCellStyle="/Vj1WqhYadDQy7QWwR0R9UDSypRNcVDe51KPd9D8aSA=-~R+uW3E7UcE/jttX68akM2w=="/>
    <tableColumn id="2" xr3:uid="{C88529DA-8876-410A-8A10-BF4D62ACB084}" name="Warehouse" dataDxfId="14" totalsRowDxfId="6" dataCellStyle="/Vj1WqhYadDQy7QWwR0R9UDSypRNcVDe51KPd9D8aSA=-~R+uW3E7UcE/jttX68akM2w==" totalsRowCellStyle="/Vj1WqhYadDQy7QWwR0R9UDSypRNcVDe51KPd9D8aSA=-~R+uW3E7UcE/jttX68akM2w=="/>
    <tableColumn id="3" xr3:uid="{47226A29-C524-4EFF-9AD7-855D43516A12}" name="Supplier ID" dataDxfId="13" totalsRowDxfId="5" dataCellStyle="/Vj1WqhYadDQy7QWwR0R9UDSypRNcVDe51KPd9D8aSA=-~R+uW3E7UcE/jttX68akM2w==" totalsRowCellStyle="/Vj1WqhYadDQy7QWwR0R9UDSypRNcVDe51KPd9D8aSA=-~R+uW3E7UcE/jttX68akM2w=="/>
    <tableColumn id="4" xr3:uid="{D9AC7BD7-1D5F-435F-8693-0AAFCBA26E6A}" name="Department" dataDxfId="12" totalsRowDxfId="4" dataCellStyle="HVWUNiwFFMZ5dP9wmaSDG4u0oiSJeKx1Bk3FmXFxoJU=-~ueYKPSbvGueRTrRO04wcKA==" totalsRowCellStyle="HVWUNiwFFMZ5dP9wmaSDG4u0oiSJeKx1Bk3FmXFxoJU=-~ueYKPSbvGueRTrRO04wcKA=="/>
    <tableColumn id="5" xr3:uid="{3211CCFF-B335-4673-A223-205FA3C4C2C1}" name="Amount on Hand" totalsRowFunction="average" dataDxfId="11" totalsRowDxfId="1" dataCellStyle="/Vj1WqhYadDQy7QWwR0R9UDSypRNcVDe51KPd9D8aSA=-~R+uW3E7UcE/jttX68akM2w=="/>
    <tableColumn id="6" xr3:uid="{3229FE12-BA40-4E4B-80A7-52E2CB0A627E}" name="Unit Price" dataDxfId="9" totalsRowDxfId="3" dataCellStyle="d4qjF6ld/39J5cjVQbsCHrAiWgIIt/bAETHXz2T3R0s=-~a/Rk1X4AaTj2cDIjmhwQig==" totalsRowCellStyle="d4qjF6ld/39J5cjVQbsCHrAiWgIIt/bAETHXz2T3R0s=-~a/Rk1X4AaTj2cDIjmhwQig=="/>
    <tableColumn id="7" xr3:uid="{885036C2-199D-43B2-8018-841B76675644}" name="Inventory Value" totalsRowFunction="sum" dataDxfId="8" totalsRowDxfId="2">
      <calculatedColumnFormula>Inventory2021[[#This Row],[Unit Price]]*Inventory2021[[#This Row],[Amount on Hand]]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9"/>
  <sheetViews>
    <sheetView tabSelected="1" zoomScaleNormal="100" workbookViewId="0">
      <pane ySplit="1" topLeftCell="A2" activePane="bottomLeft" state="frozen"/>
      <selection pane="bottomLeft" activeCell="D10" sqref="D10"/>
    </sheetView>
  </sheetViews>
  <sheetFormatPr defaultRowHeight="14.5" x14ac:dyDescent="0.35"/>
  <cols>
    <col min="1" max="1" width="13.1796875" customWidth="1"/>
    <col min="2" max="2" width="12.453125" customWidth="1"/>
    <col min="3" max="3" width="11.90625" customWidth="1"/>
    <col min="4" max="4" width="16.453125" bestFit="1" customWidth="1"/>
    <col min="5" max="5" width="17.1796875" customWidth="1"/>
    <col min="6" max="6" width="10.90625" customWidth="1"/>
    <col min="7" max="7" width="16.08984375" customWidth="1"/>
  </cols>
  <sheetData>
    <row r="1" spans="1: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5">
      <c r="A2" s="2">
        <v>18621</v>
      </c>
      <c r="B2" s="2" t="s">
        <v>19</v>
      </c>
      <c r="C2" s="2" t="s">
        <v>20</v>
      </c>
      <c r="D2" s="3" t="s">
        <v>14</v>
      </c>
      <c r="E2" s="2">
        <v>483</v>
      </c>
      <c r="F2" s="4">
        <v>6</v>
      </c>
      <c r="G2" s="5">
        <f>Inventory2021[[#This Row],[Unit Price]]*Inventory2021[[#This Row],[Amount on Hand]]</f>
        <v>2898</v>
      </c>
    </row>
    <row r="3" spans="1:7" x14ac:dyDescent="0.35">
      <c r="A3" s="2">
        <v>15639</v>
      </c>
      <c r="B3" s="2" t="s">
        <v>19</v>
      </c>
      <c r="C3" s="2" t="s">
        <v>23</v>
      </c>
      <c r="D3" s="3" t="s">
        <v>9</v>
      </c>
      <c r="E3" s="2">
        <v>140</v>
      </c>
      <c r="F3" s="4">
        <v>8</v>
      </c>
      <c r="G3" s="5">
        <f>Inventory2021[[#This Row],[Unit Price]]*Inventory2021[[#This Row],[Amount on Hand]]</f>
        <v>1120</v>
      </c>
    </row>
    <row r="4" spans="1:7" x14ac:dyDescent="0.35">
      <c r="A4" s="2">
        <v>19801</v>
      </c>
      <c r="B4" s="2" t="s">
        <v>19</v>
      </c>
      <c r="C4" s="2" t="s">
        <v>29</v>
      </c>
      <c r="D4" s="3" t="s">
        <v>17</v>
      </c>
      <c r="E4" s="2">
        <v>651</v>
      </c>
      <c r="F4" s="4">
        <v>10</v>
      </c>
      <c r="G4" s="5">
        <f>Inventory2021[[#This Row],[Unit Price]]*Inventory2021[[#This Row],[Amount on Hand]]</f>
        <v>6510</v>
      </c>
    </row>
    <row r="5" spans="1:7" x14ac:dyDescent="0.35">
      <c r="A5" s="2">
        <v>16828</v>
      </c>
      <c r="B5" s="2" t="s">
        <v>19</v>
      </c>
      <c r="C5" s="2" t="s">
        <v>25</v>
      </c>
      <c r="D5" s="3" t="s">
        <v>9</v>
      </c>
      <c r="E5" s="2">
        <v>41</v>
      </c>
      <c r="F5" s="4">
        <v>10</v>
      </c>
      <c r="G5" s="5">
        <f>Inventory2021[[#This Row],[Unit Price]]*Inventory2021[[#This Row],[Amount on Hand]]</f>
        <v>410</v>
      </c>
    </row>
    <row r="6" spans="1:7" x14ac:dyDescent="0.35">
      <c r="A6" s="2">
        <v>18790</v>
      </c>
      <c r="B6" s="2" t="s">
        <v>19</v>
      </c>
      <c r="C6" s="2" t="s">
        <v>30</v>
      </c>
      <c r="D6" s="3" t="s">
        <v>17</v>
      </c>
      <c r="E6" s="2">
        <v>985</v>
      </c>
      <c r="F6" s="4">
        <v>11</v>
      </c>
      <c r="G6" s="5">
        <f>Inventory2021[[#This Row],[Unit Price]]*Inventory2021[[#This Row],[Amount on Hand]]</f>
        <v>10835</v>
      </c>
    </row>
    <row r="7" spans="1:7" x14ac:dyDescent="0.35">
      <c r="A7" s="2">
        <v>19074</v>
      </c>
      <c r="B7" s="2" t="s">
        <v>19</v>
      </c>
      <c r="C7" s="2" t="s">
        <v>31</v>
      </c>
      <c r="D7" s="3" t="s">
        <v>14</v>
      </c>
      <c r="E7" s="2">
        <v>916</v>
      </c>
      <c r="F7" s="4">
        <v>12</v>
      </c>
      <c r="G7" s="5">
        <f>Inventory2021[[#This Row],[Unit Price]]*Inventory2021[[#This Row],[Amount on Hand]]</f>
        <v>10992</v>
      </c>
    </row>
    <row r="8" spans="1:7" x14ac:dyDescent="0.35">
      <c r="A8" s="2">
        <v>15320</v>
      </c>
      <c r="B8" s="2" t="s">
        <v>19</v>
      </c>
      <c r="C8" s="2" t="s">
        <v>33</v>
      </c>
      <c r="D8" s="3" t="s">
        <v>17</v>
      </c>
      <c r="E8" s="2">
        <v>918</v>
      </c>
      <c r="F8" s="4">
        <v>14</v>
      </c>
      <c r="G8" s="5">
        <f>Inventory2021[[#This Row],[Unit Price]]*Inventory2021[[#This Row],[Amount on Hand]]</f>
        <v>12852</v>
      </c>
    </row>
    <row r="9" spans="1:7" x14ac:dyDescent="0.35">
      <c r="A9" s="2">
        <v>16432</v>
      </c>
      <c r="B9" s="2" t="s">
        <v>19</v>
      </c>
      <c r="C9" s="2" t="s">
        <v>34</v>
      </c>
      <c r="D9" s="3" t="s">
        <v>22</v>
      </c>
      <c r="E9" s="2">
        <v>140</v>
      </c>
      <c r="F9" s="4">
        <v>15</v>
      </c>
      <c r="G9" s="5">
        <f>Inventory2021[[#This Row],[Unit Price]]*Inventory2021[[#This Row],[Amount on Hand]]</f>
        <v>2100</v>
      </c>
    </row>
    <row r="10" spans="1:7" x14ac:dyDescent="0.35">
      <c r="A10" s="2">
        <v>19007</v>
      </c>
      <c r="B10" s="2" t="s">
        <v>19</v>
      </c>
      <c r="C10" s="2" t="s">
        <v>39</v>
      </c>
      <c r="D10" s="3" t="s">
        <v>9</v>
      </c>
      <c r="E10" s="2">
        <v>543</v>
      </c>
      <c r="F10" s="4">
        <v>16</v>
      </c>
      <c r="G10" s="5">
        <f>Inventory2021[[#This Row],[Unit Price]]*Inventory2021[[#This Row],[Amount on Hand]]</f>
        <v>8688</v>
      </c>
    </row>
    <row r="11" spans="1:7" x14ac:dyDescent="0.35">
      <c r="A11" s="2">
        <v>16342</v>
      </c>
      <c r="B11" s="2" t="s">
        <v>19</v>
      </c>
      <c r="C11" s="2" t="s">
        <v>41</v>
      </c>
      <c r="D11" s="3" t="s">
        <v>14</v>
      </c>
      <c r="E11" s="2">
        <v>498</v>
      </c>
      <c r="F11" s="4">
        <v>19</v>
      </c>
      <c r="G11" s="5">
        <f>Inventory2021[[#This Row],[Unit Price]]*Inventory2021[[#This Row],[Amount on Hand]]</f>
        <v>9462</v>
      </c>
    </row>
    <row r="12" spans="1:7" x14ac:dyDescent="0.35">
      <c r="A12" s="2">
        <v>19473</v>
      </c>
      <c r="B12" s="2" t="s">
        <v>19</v>
      </c>
      <c r="C12" s="2" t="s">
        <v>43</v>
      </c>
      <c r="D12" s="3" t="s">
        <v>12</v>
      </c>
      <c r="E12" s="2">
        <v>712</v>
      </c>
      <c r="F12" s="4">
        <v>20</v>
      </c>
      <c r="G12" s="5">
        <f>Inventory2021[[#This Row],[Unit Price]]*Inventory2021[[#This Row],[Amount on Hand]]</f>
        <v>14240</v>
      </c>
    </row>
    <row r="13" spans="1:7" x14ac:dyDescent="0.35">
      <c r="A13" s="2">
        <v>17146</v>
      </c>
      <c r="B13" s="2" t="s">
        <v>19</v>
      </c>
      <c r="C13" s="2" t="s">
        <v>51</v>
      </c>
      <c r="D13" s="3" t="s">
        <v>28</v>
      </c>
      <c r="E13" s="2">
        <v>129</v>
      </c>
      <c r="F13" s="4">
        <v>23</v>
      </c>
      <c r="G13" s="5">
        <f>Inventory2021[[#This Row],[Unit Price]]*Inventory2021[[#This Row],[Amount on Hand]]</f>
        <v>2967</v>
      </c>
    </row>
    <row r="14" spans="1:7" x14ac:dyDescent="0.35">
      <c r="A14" s="2">
        <v>18797</v>
      </c>
      <c r="B14" s="2" t="s">
        <v>19</v>
      </c>
      <c r="C14" s="2" t="s">
        <v>53</v>
      </c>
      <c r="D14" s="3" t="s">
        <v>22</v>
      </c>
      <c r="E14" s="2">
        <v>437</v>
      </c>
      <c r="F14" s="4">
        <v>24</v>
      </c>
      <c r="G14" s="5">
        <f>Inventory2021[[#This Row],[Unit Price]]*Inventory2021[[#This Row],[Amount on Hand]]</f>
        <v>10488</v>
      </c>
    </row>
    <row r="15" spans="1:7" x14ac:dyDescent="0.35">
      <c r="A15" s="2">
        <v>18797</v>
      </c>
      <c r="B15" s="2" t="s">
        <v>19</v>
      </c>
      <c r="C15" s="2" t="s">
        <v>53</v>
      </c>
      <c r="D15" s="3" t="s">
        <v>14</v>
      </c>
      <c r="E15" s="2">
        <v>437</v>
      </c>
      <c r="F15" s="4">
        <v>24</v>
      </c>
      <c r="G15" s="5">
        <f>Inventory2021[[#This Row],[Unit Price]]*Inventory2021[[#This Row],[Amount on Hand]]</f>
        <v>10488</v>
      </c>
    </row>
    <row r="16" spans="1:7" x14ac:dyDescent="0.35">
      <c r="A16" s="2">
        <v>11711</v>
      </c>
      <c r="B16" s="2" t="s">
        <v>19</v>
      </c>
      <c r="C16" s="2" t="s">
        <v>57</v>
      </c>
      <c r="D16" s="3" t="s">
        <v>14</v>
      </c>
      <c r="E16" s="2">
        <v>329</v>
      </c>
      <c r="F16" s="4">
        <v>28</v>
      </c>
      <c r="G16" s="5">
        <f>Inventory2021[[#This Row],[Unit Price]]*Inventory2021[[#This Row],[Amount on Hand]]</f>
        <v>9212</v>
      </c>
    </row>
    <row r="17" spans="1:7" x14ac:dyDescent="0.35">
      <c r="A17" s="2">
        <v>11485</v>
      </c>
      <c r="B17" s="2" t="s">
        <v>19</v>
      </c>
      <c r="C17" s="2" t="s">
        <v>59</v>
      </c>
      <c r="D17" s="3" t="s">
        <v>17</v>
      </c>
      <c r="E17" s="2">
        <v>696</v>
      </c>
      <c r="F17" s="4">
        <v>29</v>
      </c>
      <c r="G17" s="5">
        <f>Inventory2021[[#This Row],[Unit Price]]*Inventory2021[[#This Row],[Amount on Hand]]</f>
        <v>20184</v>
      </c>
    </row>
    <row r="18" spans="1:7" x14ac:dyDescent="0.35">
      <c r="A18" s="2">
        <v>17007</v>
      </c>
      <c r="B18" s="2" t="s">
        <v>19</v>
      </c>
      <c r="C18" s="2" t="s">
        <v>60</v>
      </c>
      <c r="D18" s="3" t="s">
        <v>28</v>
      </c>
      <c r="E18" s="2">
        <v>927</v>
      </c>
      <c r="F18" s="4">
        <v>29</v>
      </c>
      <c r="G18" s="5">
        <f>Inventory2021[[#This Row],[Unit Price]]*Inventory2021[[#This Row],[Amount on Hand]]</f>
        <v>26883</v>
      </c>
    </row>
    <row r="19" spans="1:7" x14ac:dyDescent="0.35">
      <c r="A19" s="2">
        <v>15472</v>
      </c>
      <c r="B19" s="2" t="s">
        <v>19</v>
      </c>
      <c r="C19" s="2" t="s">
        <v>61</v>
      </c>
      <c r="D19" s="3" t="s">
        <v>17</v>
      </c>
      <c r="E19" s="2">
        <v>408</v>
      </c>
      <c r="F19" s="4">
        <v>30</v>
      </c>
      <c r="G19" s="5">
        <f>Inventory2021[[#This Row],[Unit Price]]*Inventory2021[[#This Row],[Amount on Hand]]</f>
        <v>12240</v>
      </c>
    </row>
    <row r="20" spans="1:7" x14ac:dyDescent="0.35">
      <c r="A20" s="2">
        <v>19487</v>
      </c>
      <c r="B20" s="2" t="s">
        <v>19</v>
      </c>
      <c r="C20" s="2" t="s">
        <v>64</v>
      </c>
      <c r="D20" s="3" t="s">
        <v>17</v>
      </c>
      <c r="E20" s="2">
        <v>236</v>
      </c>
      <c r="F20" s="4">
        <v>32</v>
      </c>
      <c r="G20" s="5">
        <f>Inventory2021[[#This Row],[Unit Price]]*Inventory2021[[#This Row],[Amount on Hand]]</f>
        <v>7552</v>
      </c>
    </row>
    <row r="21" spans="1:7" x14ac:dyDescent="0.35">
      <c r="A21" s="2">
        <v>14261</v>
      </c>
      <c r="B21" s="2" t="s">
        <v>19</v>
      </c>
      <c r="C21" s="2" t="s">
        <v>65</v>
      </c>
      <c r="D21" s="3" t="s">
        <v>12</v>
      </c>
      <c r="E21" s="2">
        <v>118</v>
      </c>
      <c r="F21" s="4">
        <v>33</v>
      </c>
      <c r="G21" s="5">
        <f>Inventory2021[[#This Row],[Unit Price]]*Inventory2021[[#This Row],[Amount on Hand]]</f>
        <v>3894</v>
      </c>
    </row>
    <row r="22" spans="1:7" x14ac:dyDescent="0.35">
      <c r="A22" s="2">
        <v>18638</v>
      </c>
      <c r="B22" s="2" t="s">
        <v>19</v>
      </c>
      <c r="C22" s="2" t="s">
        <v>67</v>
      </c>
      <c r="D22" s="3" t="s">
        <v>28</v>
      </c>
      <c r="E22" s="2">
        <v>584</v>
      </c>
      <c r="F22" s="4">
        <v>33</v>
      </c>
      <c r="G22" s="5">
        <f>Inventory2021[[#This Row],[Unit Price]]*Inventory2021[[#This Row],[Amount on Hand]]</f>
        <v>19272</v>
      </c>
    </row>
    <row r="23" spans="1:7" x14ac:dyDescent="0.35">
      <c r="A23" s="2">
        <v>16745</v>
      </c>
      <c r="B23" s="2" t="s">
        <v>19</v>
      </c>
      <c r="C23" s="2" t="s">
        <v>68</v>
      </c>
      <c r="D23" s="3" t="s">
        <v>14</v>
      </c>
      <c r="E23" s="2">
        <v>632</v>
      </c>
      <c r="F23" s="4">
        <v>36</v>
      </c>
      <c r="G23" s="5">
        <f>Inventory2021[[#This Row],[Unit Price]]*Inventory2021[[#This Row],[Amount on Hand]]</f>
        <v>22752</v>
      </c>
    </row>
    <row r="24" spans="1:7" x14ac:dyDescent="0.35">
      <c r="A24" s="2">
        <v>16840</v>
      </c>
      <c r="B24" s="2" t="s">
        <v>19</v>
      </c>
      <c r="C24" s="2" t="s">
        <v>78</v>
      </c>
      <c r="D24" s="3" t="s">
        <v>22</v>
      </c>
      <c r="E24" s="2">
        <v>386</v>
      </c>
      <c r="F24" s="4">
        <v>43</v>
      </c>
      <c r="G24" s="5">
        <f>Inventory2021[[#This Row],[Unit Price]]*Inventory2021[[#This Row],[Amount on Hand]]</f>
        <v>16598</v>
      </c>
    </row>
    <row r="25" spans="1:7" x14ac:dyDescent="0.35">
      <c r="A25" s="2">
        <v>17308</v>
      </c>
      <c r="B25" s="2" t="s">
        <v>19</v>
      </c>
      <c r="C25" s="2" t="s">
        <v>80</v>
      </c>
      <c r="D25" s="3" t="s">
        <v>28</v>
      </c>
      <c r="E25" s="2">
        <v>994</v>
      </c>
      <c r="F25" s="4">
        <v>44</v>
      </c>
      <c r="G25" s="5">
        <f>Inventory2021[[#This Row],[Unit Price]]*Inventory2021[[#This Row],[Amount on Hand]]</f>
        <v>43736</v>
      </c>
    </row>
    <row r="26" spans="1:7" x14ac:dyDescent="0.35">
      <c r="A26" s="2">
        <v>13136</v>
      </c>
      <c r="B26" s="2" t="s">
        <v>19</v>
      </c>
      <c r="C26" s="2" t="s">
        <v>84</v>
      </c>
      <c r="D26" s="3" t="s">
        <v>22</v>
      </c>
      <c r="E26" s="2">
        <v>23</v>
      </c>
      <c r="F26" s="4">
        <v>48</v>
      </c>
      <c r="G26" s="5">
        <f>Inventory2021[[#This Row],[Unit Price]]*Inventory2021[[#This Row],[Amount on Hand]]</f>
        <v>1104</v>
      </c>
    </row>
    <row r="27" spans="1:7" x14ac:dyDescent="0.35">
      <c r="A27" s="2">
        <v>15651</v>
      </c>
      <c r="B27" s="2" t="s">
        <v>19</v>
      </c>
      <c r="C27" s="2" t="s">
        <v>85</v>
      </c>
      <c r="D27" s="3" t="s">
        <v>22</v>
      </c>
      <c r="E27" s="2">
        <v>680</v>
      </c>
      <c r="F27" s="4">
        <v>48</v>
      </c>
      <c r="G27" s="5">
        <f>Inventory2021[[#This Row],[Unit Price]]*Inventory2021[[#This Row],[Amount on Hand]]</f>
        <v>32640</v>
      </c>
    </row>
    <row r="28" spans="1:7" x14ac:dyDescent="0.35">
      <c r="A28" s="2">
        <v>13505</v>
      </c>
      <c r="B28" s="2" t="s">
        <v>7</v>
      </c>
      <c r="C28" s="2" t="s">
        <v>47</v>
      </c>
      <c r="D28" s="3" t="s">
        <v>9</v>
      </c>
      <c r="E28" s="2">
        <v>818</v>
      </c>
      <c r="F28" s="4">
        <v>3</v>
      </c>
      <c r="G28" s="5">
        <f>Inventory2021[[#This Row],[Unit Price]]*Inventory2021[[#This Row],[Amount on Hand]]</f>
        <v>2454</v>
      </c>
    </row>
    <row r="29" spans="1:7" x14ac:dyDescent="0.35">
      <c r="A29" s="2">
        <v>13404</v>
      </c>
      <c r="B29" s="2" t="s">
        <v>7</v>
      </c>
      <c r="C29" s="2" t="s">
        <v>45</v>
      </c>
      <c r="D29" s="3" t="s">
        <v>12</v>
      </c>
      <c r="E29" s="2">
        <v>808</v>
      </c>
      <c r="F29" s="4">
        <v>6</v>
      </c>
      <c r="G29" s="5">
        <f>Inventory2021[[#This Row],[Unit Price]]*Inventory2021[[#This Row],[Amount on Hand]]</f>
        <v>4848</v>
      </c>
    </row>
    <row r="30" spans="1:7" x14ac:dyDescent="0.35">
      <c r="A30" s="2">
        <v>16849</v>
      </c>
      <c r="B30" s="2" t="s">
        <v>7</v>
      </c>
      <c r="C30" s="2" t="s">
        <v>69</v>
      </c>
      <c r="D30" s="3" t="s">
        <v>12</v>
      </c>
      <c r="E30" s="2">
        <v>416</v>
      </c>
      <c r="F30" s="4">
        <v>7</v>
      </c>
      <c r="G30" s="5">
        <f>Inventory2021[[#This Row],[Unit Price]]*Inventory2021[[#This Row],[Amount on Hand]]</f>
        <v>2912</v>
      </c>
    </row>
    <row r="31" spans="1:7" x14ac:dyDescent="0.35">
      <c r="A31" s="2">
        <v>11178</v>
      </c>
      <c r="B31" s="2" t="s">
        <v>7</v>
      </c>
      <c r="C31" s="2" t="s">
        <v>8</v>
      </c>
      <c r="D31" s="3" t="s">
        <v>9</v>
      </c>
      <c r="E31" s="2">
        <v>654</v>
      </c>
      <c r="F31" s="4">
        <v>9</v>
      </c>
      <c r="G31" s="5">
        <f>Inventory2021[[#This Row],[Unit Price]]*Inventory2021[[#This Row],[Amount on Hand]]</f>
        <v>5886</v>
      </c>
    </row>
    <row r="32" spans="1:7" x14ac:dyDescent="0.35">
      <c r="A32" s="2">
        <v>17973</v>
      </c>
      <c r="B32" s="2" t="s">
        <v>7</v>
      </c>
      <c r="C32" s="2" t="s">
        <v>73</v>
      </c>
      <c r="D32" s="3" t="s">
        <v>9</v>
      </c>
      <c r="E32" s="2">
        <v>760</v>
      </c>
      <c r="F32" s="4">
        <v>10</v>
      </c>
      <c r="G32" s="5">
        <f>Inventory2021[[#This Row],[Unit Price]]*Inventory2021[[#This Row],[Amount on Hand]]</f>
        <v>7600</v>
      </c>
    </row>
    <row r="33" spans="1:7" x14ac:dyDescent="0.35">
      <c r="A33" s="2">
        <v>16437</v>
      </c>
      <c r="B33" s="2" t="s">
        <v>7</v>
      </c>
      <c r="C33" s="2" t="s">
        <v>66</v>
      </c>
      <c r="D33" s="3" t="s">
        <v>12</v>
      </c>
      <c r="E33" s="2">
        <v>836</v>
      </c>
      <c r="F33" s="4">
        <v>18</v>
      </c>
      <c r="G33" s="5">
        <f>Inventory2021[[#This Row],[Unit Price]]*Inventory2021[[#This Row],[Amount on Hand]]</f>
        <v>15048</v>
      </c>
    </row>
    <row r="34" spans="1:7" x14ac:dyDescent="0.35">
      <c r="A34" s="2">
        <v>19160</v>
      </c>
      <c r="B34" s="2" t="s">
        <v>7</v>
      </c>
      <c r="C34" s="2" t="s">
        <v>83</v>
      </c>
      <c r="D34" s="3" t="s">
        <v>14</v>
      </c>
      <c r="E34" s="2">
        <v>38</v>
      </c>
      <c r="F34" s="4">
        <v>20</v>
      </c>
      <c r="G34" s="5">
        <f>Inventory2021[[#This Row],[Unit Price]]*Inventory2021[[#This Row],[Amount on Hand]]</f>
        <v>760</v>
      </c>
    </row>
    <row r="35" spans="1:7" x14ac:dyDescent="0.35">
      <c r="A35" s="2">
        <v>12258</v>
      </c>
      <c r="B35" s="2" t="s">
        <v>7</v>
      </c>
      <c r="C35" s="2" t="s">
        <v>35</v>
      </c>
      <c r="D35" s="3" t="s">
        <v>28</v>
      </c>
      <c r="E35" s="2">
        <v>713</v>
      </c>
      <c r="F35" s="4">
        <v>21</v>
      </c>
      <c r="G35" s="5">
        <f>Inventory2021[[#This Row],[Unit Price]]*Inventory2021[[#This Row],[Amount on Hand]]</f>
        <v>14973</v>
      </c>
    </row>
    <row r="36" spans="1:7" x14ac:dyDescent="0.35">
      <c r="A36" s="2">
        <v>18861</v>
      </c>
      <c r="B36" s="2" t="s">
        <v>7</v>
      </c>
      <c r="C36" s="2" t="s">
        <v>82</v>
      </c>
      <c r="D36" s="3" t="s">
        <v>22</v>
      </c>
      <c r="E36" s="2">
        <v>48</v>
      </c>
      <c r="F36" s="4">
        <v>22</v>
      </c>
      <c r="G36" s="5">
        <f>Inventory2021[[#This Row],[Unit Price]]*Inventory2021[[#This Row],[Amount on Hand]]</f>
        <v>1056</v>
      </c>
    </row>
    <row r="37" spans="1:7" x14ac:dyDescent="0.35">
      <c r="A37" s="2">
        <v>12672</v>
      </c>
      <c r="B37" s="2" t="s">
        <v>7</v>
      </c>
      <c r="C37" s="2" t="s">
        <v>36</v>
      </c>
      <c r="D37" s="3" t="s">
        <v>28</v>
      </c>
      <c r="E37" s="2">
        <v>196</v>
      </c>
      <c r="F37" s="4">
        <v>22</v>
      </c>
      <c r="G37" s="5">
        <f>Inventory2021[[#This Row],[Unit Price]]*Inventory2021[[#This Row],[Amount on Hand]]</f>
        <v>4312</v>
      </c>
    </row>
    <row r="38" spans="1:7" x14ac:dyDescent="0.35">
      <c r="A38" s="2">
        <v>16946</v>
      </c>
      <c r="B38" s="2" t="s">
        <v>7</v>
      </c>
      <c r="C38" s="2" t="s">
        <v>70</v>
      </c>
      <c r="D38" s="3" t="s">
        <v>28</v>
      </c>
      <c r="E38" s="2">
        <v>748</v>
      </c>
      <c r="F38" s="4">
        <v>31</v>
      </c>
      <c r="G38" s="5">
        <f>Inventory2021[[#This Row],[Unit Price]]*Inventory2021[[#This Row],[Amount on Hand]]</f>
        <v>23188</v>
      </c>
    </row>
    <row r="39" spans="1:7" x14ac:dyDescent="0.35">
      <c r="A39" s="2">
        <v>18554</v>
      </c>
      <c r="B39" s="2" t="s">
        <v>7</v>
      </c>
      <c r="C39" s="2" t="s">
        <v>77</v>
      </c>
      <c r="D39" s="3" t="s">
        <v>28</v>
      </c>
      <c r="E39" s="2">
        <v>734</v>
      </c>
      <c r="F39" s="4">
        <v>33</v>
      </c>
      <c r="G39" s="5">
        <f>Inventory2021[[#This Row],[Unit Price]]*Inventory2021[[#This Row],[Amount on Hand]]</f>
        <v>24222</v>
      </c>
    </row>
    <row r="40" spans="1:7" x14ac:dyDescent="0.35">
      <c r="A40" s="2">
        <v>18455</v>
      </c>
      <c r="B40" s="2" t="s">
        <v>7</v>
      </c>
      <c r="C40" s="2" t="s">
        <v>76</v>
      </c>
      <c r="D40" s="3" t="s">
        <v>17</v>
      </c>
      <c r="E40" s="2">
        <v>202</v>
      </c>
      <c r="F40" s="4">
        <v>38</v>
      </c>
      <c r="G40" s="5">
        <f>Inventory2021[[#This Row],[Unit Price]]*Inventory2021[[#This Row],[Amount on Hand]]</f>
        <v>7676</v>
      </c>
    </row>
    <row r="41" spans="1:7" x14ac:dyDescent="0.35">
      <c r="A41" s="2">
        <v>13705</v>
      </c>
      <c r="B41" s="2" t="s">
        <v>7</v>
      </c>
      <c r="C41" s="2" t="s">
        <v>48</v>
      </c>
      <c r="D41" s="3" t="s">
        <v>17</v>
      </c>
      <c r="E41" s="2">
        <v>445</v>
      </c>
      <c r="F41" s="4">
        <v>39</v>
      </c>
      <c r="G41" s="5">
        <f>Inventory2021[[#This Row],[Unit Price]]*Inventory2021[[#This Row],[Amount on Hand]]</f>
        <v>17355</v>
      </c>
    </row>
    <row r="42" spans="1:7" x14ac:dyDescent="0.35">
      <c r="A42" s="2">
        <v>12136</v>
      </c>
      <c r="B42" s="2" t="s">
        <v>7</v>
      </c>
      <c r="C42" s="2" t="s">
        <v>32</v>
      </c>
      <c r="D42" s="3" t="s">
        <v>9</v>
      </c>
      <c r="E42" s="2">
        <v>46</v>
      </c>
      <c r="F42" s="4">
        <v>40</v>
      </c>
      <c r="G42" s="5">
        <f>Inventory2021[[#This Row],[Unit Price]]*Inventory2021[[#This Row],[Amount on Hand]]</f>
        <v>1840</v>
      </c>
    </row>
    <row r="43" spans="1:7" x14ac:dyDescent="0.35">
      <c r="A43" s="2">
        <v>12948</v>
      </c>
      <c r="B43" s="2" t="s">
        <v>7</v>
      </c>
      <c r="C43" s="2" t="s">
        <v>42</v>
      </c>
      <c r="D43" s="3" t="s">
        <v>12</v>
      </c>
      <c r="E43" s="2">
        <v>948</v>
      </c>
      <c r="F43" s="4">
        <v>49</v>
      </c>
      <c r="G43" s="5">
        <f>Inventory2021[[#This Row],[Unit Price]]*Inventory2021[[#This Row],[Amount on Hand]]</f>
        <v>46452</v>
      </c>
    </row>
    <row r="44" spans="1:7" x14ac:dyDescent="0.35">
      <c r="A44" s="2">
        <v>15930</v>
      </c>
      <c r="B44" s="2" t="s">
        <v>7</v>
      </c>
      <c r="C44" s="2" t="s">
        <v>62</v>
      </c>
      <c r="D44" s="3" t="s">
        <v>17</v>
      </c>
      <c r="E44" s="2">
        <v>569</v>
      </c>
      <c r="F44" s="4">
        <v>50</v>
      </c>
      <c r="G44" s="5">
        <f>Inventory2021[[#This Row],[Unit Price]]*Inventory2021[[#This Row],[Amount on Hand]]</f>
        <v>28450</v>
      </c>
    </row>
    <row r="45" spans="1:7" x14ac:dyDescent="0.35">
      <c r="A45" s="2">
        <v>11724</v>
      </c>
      <c r="B45" s="2" t="s">
        <v>7</v>
      </c>
      <c r="C45" s="2" t="s">
        <v>24</v>
      </c>
      <c r="D45" s="3" t="s">
        <v>9</v>
      </c>
      <c r="E45" s="2">
        <v>485</v>
      </c>
      <c r="F45" s="4">
        <v>55</v>
      </c>
      <c r="G45" s="5">
        <f>Inventory2021[[#This Row],[Unit Price]]*Inventory2021[[#This Row],[Amount on Hand]]</f>
        <v>26675</v>
      </c>
    </row>
    <row r="46" spans="1:7" x14ac:dyDescent="0.35">
      <c r="A46" s="2">
        <v>12015</v>
      </c>
      <c r="B46" s="2" t="s">
        <v>15</v>
      </c>
      <c r="C46" s="2" t="s">
        <v>27</v>
      </c>
      <c r="D46" s="3" t="s">
        <v>28</v>
      </c>
      <c r="E46" s="2">
        <v>565</v>
      </c>
      <c r="F46" s="4">
        <v>3</v>
      </c>
      <c r="G46" s="5">
        <f>Inventory2021[[#This Row],[Unit Price]]*Inventory2021[[#This Row],[Amount on Hand]]</f>
        <v>1695</v>
      </c>
    </row>
    <row r="47" spans="1:7" x14ac:dyDescent="0.35">
      <c r="A47" s="2">
        <v>13440</v>
      </c>
      <c r="B47" s="2" t="s">
        <v>15</v>
      </c>
      <c r="C47" s="2" t="s">
        <v>46</v>
      </c>
      <c r="D47" s="3" t="s">
        <v>17</v>
      </c>
      <c r="E47" s="2">
        <v>547</v>
      </c>
      <c r="F47" s="4">
        <v>5</v>
      </c>
      <c r="G47" s="5">
        <f>Inventory2021[[#This Row],[Unit Price]]*Inventory2021[[#This Row],[Amount on Hand]]</f>
        <v>2735</v>
      </c>
    </row>
    <row r="48" spans="1:7" x14ac:dyDescent="0.35">
      <c r="A48" s="2">
        <v>18113</v>
      </c>
      <c r="B48" s="2" t="s">
        <v>15</v>
      </c>
      <c r="C48" s="2" t="s">
        <v>74</v>
      </c>
      <c r="D48" s="3" t="s">
        <v>17</v>
      </c>
      <c r="E48" s="2">
        <v>452</v>
      </c>
      <c r="F48" s="4">
        <v>10</v>
      </c>
      <c r="G48" s="5">
        <f>Inventory2021[[#This Row],[Unit Price]]*Inventory2021[[#This Row],[Amount on Hand]]</f>
        <v>4520</v>
      </c>
    </row>
    <row r="49" spans="1:7" x14ac:dyDescent="0.35">
      <c r="A49" s="2">
        <v>19859</v>
      </c>
      <c r="B49" s="2" t="s">
        <v>15</v>
      </c>
      <c r="C49" s="2" t="s">
        <v>91</v>
      </c>
      <c r="D49" s="3" t="s">
        <v>28</v>
      </c>
      <c r="E49" s="2">
        <v>393</v>
      </c>
      <c r="F49" s="4">
        <v>13</v>
      </c>
      <c r="G49" s="5">
        <f>Inventory2021[[#This Row],[Unit Price]]*Inventory2021[[#This Row],[Amount on Hand]]</f>
        <v>5109</v>
      </c>
    </row>
    <row r="50" spans="1:7" x14ac:dyDescent="0.35">
      <c r="A50" s="2">
        <v>11685</v>
      </c>
      <c r="B50" s="2" t="s">
        <v>15</v>
      </c>
      <c r="C50" s="2" t="s">
        <v>21</v>
      </c>
      <c r="D50" s="3" t="s">
        <v>22</v>
      </c>
      <c r="E50" s="2">
        <v>238</v>
      </c>
      <c r="F50" s="4">
        <v>16</v>
      </c>
      <c r="G50" s="5">
        <f>Inventory2021[[#This Row],[Unit Price]]*Inventory2021[[#This Row],[Amount on Hand]]</f>
        <v>3808</v>
      </c>
    </row>
    <row r="51" spans="1:7" x14ac:dyDescent="0.35">
      <c r="A51" s="2">
        <v>18781</v>
      </c>
      <c r="B51" s="2" t="s">
        <v>15</v>
      </c>
      <c r="C51" s="2" t="s">
        <v>81</v>
      </c>
      <c r="D51" s="3" t="s">
        <v>17</v>
      </c>
      <c r="E51" s="2">
        <v>632</v>
      </c>
      <c r="F51" s="4">
        <v>16</v>
      </c>
      <c r="G51" s="5">
        <f>Inventory2021[[#This Row],[Unit Price]]*Inventory2021[[#This Row],[Amount on Hand]]</f>
        <v>10112</v>
      </c>
    </row>
    <row r="52" spans="1:7" x14ac:dyDescent="0.35">
      <c r="A52" s="2">
        <v>17020</v>
      </c>
      <c r="B52" s="2" t="s">
        <v>15</v>
      </c>
      <c r="C52" s="2" t="s">
        <v>71</v>
      </c>
      <c r="D52" s="3" t="s">
        <v>22</v>
      </c>
      <c r="E52" s="2">
        <v>999</v>
      </c>
      <c r="F52" s="4">
        <v>22</v>
      </c>
      <c r="G52" s="5">
        <f>Inventory2021[[#This Row],[Unit Price]]*Inventory2021[[#This Row],[Amount on Hand]]</f>
        <v>21978</v>
      </c>
    </row>
    <row r="53" spans="1:7" x14ac:dyDescent="0.35">
      <c r="A53" s="2">
        <v>19744</v>
      </c>
      <c r="B53" s="2" t="s">
        <v>15</v>
      </c>
      <c r="C53" s="2" t="s">
        <v>87</v>
      </c>
      <c r="D53" s="3" t="s">
        <v>14</v>
      </c>
      <c r="E53" s="2">
        <v>914</v>
      </c>
      <c r="F53" s="4">
        <v>22</v>
      </c>
      <c r="G53" s="5">
        <f>Inventory2021[[#This Row],[Unit Price]]*Inventory2021[[#This Row],[Amount on Hand]]</f>
        <v>20108</v>
      </c>
    </row>
    <row r="54" spans="1:7" x14ac:dyDescent="0.35">
      <c r="A54" s="2">
        <v>14448</v>
      </c>
      <c r="B54" s="2" t="s">
        <v>15</v>
      </c>
      <c r="C54" s="2" t="s">
        <v>54</v>
      </c>
      <c r="D54" s="3" t="s">
        <v>14</v>
      </c>
      <c r="E54" s="2">
        <v>962</v>
      </c>
      <c r="F54" s="4">
        <v>23</v>
      </c>
      <c r="G54" s="5">
        <f>Inventory2021[[#This Row],[Unit Price]]*Inventory2021[[#This Row],[Amount on Hand]]</f>
        <v>22126</v>
      </c>
    </row>
    <row r="55" spans="1:7" x14ac:dyDescent="0.35">
      <c r="A55" s="2">
        <v>19754</v>
      </c>
      <c r="B55" s="2" t="s">
        <v>15</v>
      </c>
      <c r="C55" s="2" t="s">
        <v>88</v>
      </c>
      <c r="D55" s="3" t="s">
        <v>9</v>
      </c>
      <c r="E55" s="2">
        <v>213</v>
      </c>
      <c r="F55" s="4">
        <v>24</v>
      </c>
      <c r="G55" s="5">
        <f>Inventory2021[[#This Row],[Unit Price]]*Inventory2021[[#This Row],[Amount on Hand]]</f>
        <v>5112</v>
      </c>
    </row>
    <row r="56" spans="1:7" x14ac:dyDescent="0.35">
      <c r="A56" s="2">
        <v>11482</v>
      </c>
      <c r="B56" s="2" t="s">
        <v>15</v>
      </c>
      <c r="C56" s="2" t="s">
        <v>16</v>
      </c>
      <c r="D56" s="3" t="s">
        <v>17</v>
      </c>
      <c r="E56" s="2">
        <v>231</v>
      </c>
      <c r="F56" s="4">
        <v>26</v>
      </c>
      <c r="G56" s="5">
        <f>Inventory2021[[#This Row],[Unit Price]]*Inventory2021[[#This Row],[Amount on Hand]]</f>
        <v>6006</v>
      </c>
    </row>
    <row r="57" spans="1:7" x14ac:dyDescent="0.35">
      <c r="A57" s="2">
        <v>15531</v>
      </c>
      <c r="B57" s="2" t="s">
        <v>15</v>
      </c>
      <c r="C57" s="2" t="s">
        <v>56</v>
      </c>
      <c r="D57" s="3" t="s">
        <v>9</v>
      </c>
      <c r="E57" s="2">
        <v>709</v>
      </c>
      <c r="F57" s="4">
        <v>26</v>
      </c>
      <c r="G57" s="5">
        <f>Inventory2021[[#This Row],[Unit Price]]*Inventory2021[[#This Row],[Amount on Hand]]</f>
        <v>18434</v>
      </c>
    </row>
    <row r="58" spans="1:7" x14ac:dyDescent="0.35">
      <c r="A58" s="2">
        <v>11590</v>
      </c>
      <c r="B58" s="2" t="s">
        <v>15</v>
      </c>
      <c r="C58" s="2" t="s">
        <v>18</v>
      </c>
      <c r="D58" s="3" t="s">
        <v>9</v>
      </c>
      <c r="E58" s="2">
        <v>440</v>
      </c>
      <c r="F58" s="4">
        <v>37</v>
      </c>
      <c r="G58" s="5">
        <f>Inventory2021[[#This Row],[Unit Price]]*Inventory2021[[#This Row],[Amount on Hand]]</f>
        <v>16280</v>
      </c>
    </row>
    <row r="59" spans="1:7" x14ac:dyDescent="0.35">
      <c r="A59" s="2">
        <v>16146</v>
      </c>
      <c r="B59" s="2" t="s">
        <v>15</v>
      </c>
      <c r="C59" s="2" t="s">
        <v>63</v>
      </c>
      <c r="D59" s="3" t="s">
        <v>12</v>
      </c>
      <c r="E59" s="2">
        <v>380</v>
      </c>
      <c r="F59" s="4">
        <v>41</v>
      </c>
      <c r="G59" s="5">
        <f>Inventory2021[[#This Row],[Unit Price]]*Inventory2021[[#This Row],[Amount on Hand]]</f>
        <v>15580</v>
      </c>
    </row>
    <row r="60" spans="1:7" x14ac:dyDescent="0.35">
      <c r="A60" s="2">
        <v>18254</v>
      </c>
      <c r="B60" s="2" t="s">
        <v>15</v>
      </c>
      <c r="C60" s="2" t="s">
        <v>75</v>
      </c>
      <c r="D60" s="3" t="s">
        <v>22</v>
      </c>
      <c r="E60" s="2">
        <v>721</v>
      </c>
      <c r="F60" s="4">
        <v>44</v>
      </c>
      <c r="G60" s="5">
        <f>Inventory2021[[#This Row],[Unit Price]]*Inventory2021[[#This Row],[Amount on Hand]]</f>
        <v>31724</v>
      </c>
    </row>
    <row r="61" spans="1:7" x14ac:dyDescent="0.35">
      <c r="A61" s="2">
        <v>19784</v>
      </c>
      <c r="B61" s="2" t="s">
        <v>15</v>
      </c>
      <c r="C61" s="2" t="s">
        <v>89</v>
      </c>
      <c r="D61" s="3" t="s">
        <v>17</v>
      </c>
      <c r="E61" s="2">
        <v>673</v>
      </c>
      <c r="F61" s="4">
        <v>45</v>
      </c>
      <c r="G61" s="5">
        <f>Inventory2021[[#This Row],[Unit Price]]*Inventory2021[[#This Row],[Amount on Hand]]</f>
        <v>30285</v>
      </c>
    </row>
    <row r="62" spans="1:7" x14ac:dyDescent="0.35">
      <c r="A62" s="2">
        <v>12843</v>
      </c>
      <c r="B62" s="2" t="s">
        <v>15</v>
      </c>
      <c r="C62" s="2" t="s">
        <v>40</v>
      </c>
      <c r="D62" s="3" t="s">
        <v>22</v>
      </c>
      <c r="E62" s="2">
        <v>593</v>
      </c>
      <c r="F62" s="4">
        <v>47</v>
      </c>
      <c r="G62" s="5">
        <f>Inventory2021[[#This Row],[Unit Price]]*Inventory2021[[#This Row],[Amount on Hand]]</f>
        <v>27871</v>
      </c>
    </row>
    <row r="63" spans="1:7" x14ac:dyDescent="0.35">
      <c r="A63" s="2">
        <v>13822</v>
      </c>
      <c r="B63" s="2" t="s">
        <v>15</v>
      </c>
      <c r="C63" s="2" t="s">
        <v>49</v>
      </c>
      <c r="D63" s="3" t="s">
        <v>17</v>
      </c>
      <c r="E63" s="2">
        <v>565</v>
      </c>
      <c r="F63" s="4">
        <v>51</v>
      </c>
      <c r="G63" s="5">
        <f>Inventory2021[[#This Row],[Unit Price]]*Inventory2021[[#This Row],[Amount on Hand]]</f>
        <v>28815</v>
      </c>
    </row>
    <row r="64" spans="1:7" x14ac:dyDescent="0.35">
      <c r="A64" s="2">
        <v>19838</v>
      </c>
      <c r="B64" s="2" t="s">
        <v>15</v>
      </c>
      <c r="C64" s="2" t="s">
        <v>90</v>
      </c>
      <c r="D64" s="3" t="s">
        <v>28</v>
      </c>
      <c r="E64" s="2">
        <v>589</v>
      </c>
      <c r="F64" s="4">
        <v>53</v>
      </c>
      <c r="G64" s="5">
        <f>Inventory2021[[#This Row],[Unit Price]]*Inventory2021[[#This Row],[Amount on Hand]]</f>
        <v>31217</v>
      </c>
    </row>
    <row r="65" spans="1:7" x14ac:dyDescent="0.35">
      <c r="A65" s="2">
        <v>19483</v>
      </c>
      <c r="B65" s="2" t="s">
        <v>10</v>
      </c>
      <c r="C65" s="2" t="s">
        <v>86</v>
      </c>
      <c r="D65" s="3" t="s">
        <v>17</v>
      </c>
      <c r="E65" s="2">
        <v>392</v>
      </c>
      <c r="F65" s="4">
        <v>5</v>
      </c>
      <c r="G65" s="5">
        <f>Inventory2021[[#This Row],[Unit Price]]*Inventory2021[[#This Row],[Amount on Hand]]</f>
        <v>1960</v>
      </c>
    </row>
    <row r="66" spans="1:7" x14ac:dyDescent="0.35">
      <c r="A66" s="2">
        <v>13075</v>
      </c>
      <c r="B66" s="2" t="s">
        <v>10</v>
      </c>
      <c r="C66" s="2" t="s">
        <v>44</v>
      </c>
      <c r="D66" s="3" t="s">
        <v>12</v>
      </c>
      <c r="E66" s="2">
        <v>692</v>
      </c>
      <c r="F66" s="4">
        <v>8</v>
      </c>
      <c r="G66" s="5">
        <f>Inventory2021[[#This Row],[Unit Price]]*Inventory2021[[#This Row],[Amount on Hand]]</f>
        <v>5536</v>
      </c>
    </row>
    <row r="67" spans="1:7" x14ac:dyDescent="0.35">
      <c r="A67" s="2">
        <v>12832</v>
      </c>
      <c r="B67" s="2" t="s">
        <v>10</v>
      </c>
      <c r="C67" s="2" t="s">
        <v>38</v>
      </c>
      <c r="D67" s="3" t="s">
        <v>12</v>
      </c>
      <c r="E67" s="2">
        <v>294</v>
      </c>
      <c r="F67" s="4">
        <v>16</v>
      </c>
      <c r="G67" s="5">
        <f>Inventory2021[[#This Row],[Unit Price]]*Inventory2021[[#This Row],[Amount on Hand]]</f>
        <v>4704</v>
      </c>
    </row>
    <row r="68" spans="1:7" x14ac:dyDescent="0.35">
      <c r="A68" s="2">
        <v>11320</v>
      </c>
      <c r="B68" s="2" t="s">
        <v>10</v>
      </c>
      <c r="C68" s="2" t="s">
        <v>13</v>
      </c>
      <c r="D68" s="3" t="s">
        <v>14</v>
      </c>
      <c r="E68" s="2">
        <v>470</v>
      </c>
      <c r="F68" s="4">
        <v>16</v>
      </c>
      <c r="G68" s="5">
        <f>Inventory2021[[#This Row],[Unit Price]]*Inventory2021[[#This Row],[Amount on Hand]]</f>
        <v>7520</v>
      </c>
    </row>
    <row r="69" spans="1:7" x14ac:dyDescent="0.35">
      <c r="A69" s="2">
        <v>12832</v>
      </c>
      <c r="B69" s="2" t="s">
        <v>10</v>
      </c>
      <c r="C69" s="2" t="s">
        <v>38</v>
      </c>
      <c r="D69" s="3" t="s">
        <v>14</v>
      </c>
      <c r="E69" s="2">
        <v>294</v>
      </c>
      <c r="F69" s="4">
        <v>16</v>
      </c>
      <c r="G69" s="5">
        <f>Inventory2021[[#This Row],[Unit Price]]*Inventory2021[[#This Row],[Amount on Hand]]</f>
        <v>4704</v>
      </c>
    </row>
    <row r="70" spans="1:7" x14ac:dyDescent="0.35">
      <c r="A70" s="2">
        <v>14016</v>
      </c>
      <c r="B70" s="2" t="s">
        <v>10</v>
      </c>
      <c r="C70" s="2" t="s">
        <v>50</v>
      </c>
      <c r="D70" s="3" t="s">
        <v>17</v>
      </c>
      <c r="E70" s="2">
        <v>38</v>
      </c>
      <c r="F70" s="4">
        <v>22</v>
      </c>
      <c r="G70" s="5">
        <f>Inventory2021[[#This Row],[Unit Price]]*Inventory2021[[#This Row],[Amount on Hand]]</f>
        <v>836</v>
      </c>
    </row>
    <row r="71" spans="1:7" x14ac:dyDescent="0.35">
      <c r="A71" s="2">
        <v>17513</v>
      </c>
      <c r="B71" s="2" t="s">
        <v>10</v>
      </c>
      <c r="C71" s="2" t="s">
        <v>72</v>
      </c>
      <c r="D71" s="3" t="s">
        <v>12</v>
      </c>
      <c r="E71" s="2">
        <v>147</v>
      </c>
      <c r="F71" s="4">
        <v>24</v>
      </c>
      <c r="G71" s="5">
        <f>Inventory2021[[#This Row],[Unit Price]]*Inventory2021[[#This Row],[Amount on Hand]]</f>
        <v>3528</v>
      </c>
    </row>
    <row r="72" spans="1:7" x14ac:dyDescent="0.35">
      <c r="A72" s="2">
        <v>12806</v>
      </c>
      <c r="B72" s="2" t="s">
        <v>10</v>
      </c>
      <c r="C72" s="2" t="s">
        <v>37</v>
      </c>
      <c r="D72" s="3" t="s">
        <v>17</v>
      </c>
      <c r="E72" s="2">
        <v>553</v>
      </c>
      <c r="F72" s="4">
        <v>28</v>
      </c>
      <c r="G72" s="5">
        <f>Inventory2021[[#This Row],[Unit Price]]*Inventory2021[[#This Row],[Amount on Hand]]</f>
        <v>15484</v>
      </c>
    </row>
    <row r="73" spans="1:7" x14ac:dyDescent="0.35">
      <c r="A73" s="2">
        <v>11867</v>
      </c>
      <c r="B73" s="2" t="s">
        <v>10</v>
      </c>
      <c r="C73" s="2" t="s">
        <v>26</v>
      </c>
      <c r="D73" s="3" t="s">
        <v>22</v>
      </c>
      <c r="E73" s="2">
        <v>448</v>
      </c>
      <c r="F73" s="4">
        <v>31</v>
      </c>
      <c r="G73" s="5">
        <f>Inventory2021[[#This Row],[Unit Price]]*Inventory2021[[#This Row],[Amount on Hand]]</f>
        <v>13888</v>
      </c>
    </row>
    <row r="74" spans="1:7" x14ac:dyDescent="0.35">
      <c r="A74" s="2">
        <v>18698</v>
      </c>
      <c r="B74" s="2" t="s">
        <v>10</v>
      </c>
      <c r="C74" s="2" t="s">
        <v>79</v>
      </c>
      <c r="D74" s="3" t="s">
        <v>12</v>
      </c>
      <c r="E74" s="2">
        <v>989</v>
      </c>
      <c r="F74" s="4">
        <v>40</v>
      </c>
      <c r="G74" s="5">
        <f>Inventory2021[[#This Row],[Unit Price]]*Inventory2021[[#This Row],[Amount on Hand]]</f>
        <v>39560</v>
      </c>
    </row>
    <row r="75" spans="1:7" x14ac:dyDescent="0.35">
      <c r="A75" s="2">
        <v>11292</v>
      </c>
      <c r="B75" s="2" t="s">
        <v>10</v>
      </c>
      <c r="C75" s="2" t="s">
        <v>11</v>
      </c>
      <c r="D75" s="3" t="s">
        <v>12</v>
      </c>
      <c r="E75" s="2">
        <v>82</v>
      </c>
      <c r="F75" s="4">
        <v>42</v>
      </c>
      <c r="G75" s="5">
        <f>Inventory2021[[#This Row],[Unit Price]]*Inventory2021[[#This Row],[Amount on Hand]]</f>
        <v>3444</v>
      </c>
    </row>
    <row r="76" spans="1:7" x14ac:dyDescent="0.35">
      <c r="A76" s="2">
        <v>15687</v>
      </c>
      <c r="B76" s="2" t="s">
        <v>10</v>
      </c>
      <c r="C76" s="2" t="s">
        <v>58</v>
      </c>
      <c r="D76" s="3" t="s">
        <v>12</v>
      </c>
      <c r="E76" s="2">
        <v>387</v>
      </c>
      <c r="F76" s="4">
        <v>42</v>
      </c>
      <c r="G76" s="5">
        <f>Inventory2021[[#This Row],[Unit Price]]*Inventory2021[[#This Row],[Amount on Hand]]</f>
        <v>16254</v>
      </c>
    </row>
    <row r="77" spans="1:7" x14ac:dyDescent="0.35">
      <c r="A77" s="2">
        <v>14636</v>
      </c>
      <c r="B77" s="2" t="s">
        <v>10</v>
      </c>
      <c r="C77" s="2" t="s">
        <v>55</v>
      </c>
      <c r="D77" s="3" t="s">
        <v>14</v>
      </c>
      <c r="E77" s="2">
        <v>677</v>
      </c>
      <c r="F77" s="4">
        <v>44</v>
      </c>
      <c r="G77" s="5">
        <f>Inventory2021[[#This Row],[Unit Price]]*Inventory2021[[#This Row],[Amount on Hand]]</f>
        <v>29788</v>
      </c>
    </row>
    <row r="78" spans="1:7" x14ac:dyDescent="0.35">
      <c r="A78" s="2">
        <v>14184</v>
      </c>
      <c r="B78" s="2" t="s">
        <v>10</v>
      </c>
      <c r="C78" s="2" t="s">
        <v>52</v>
      </c>
      <c r="D78" s="3" t="s">
        <v>14</v>
      </c>
      <c r="E78" s="2">
        <v>805</v>
      </c>
      <c r="F78" s="4">
        <v>50</v>
      </c>
      <c r="G78" s="5">
        <f>Inventory2021[[#This Row],[Unit Price]]*Inventory2021[[#This Row],[Amount on Hand]]</f>
        <v>40250</v>
      </c>
    </row>
    <row r="79" spans="1:7" x14ac:dyDescent="0.35">
      <c r="A79" s="6" t="s">
        <v>92</v>
      </c>
      <c r="B79" s="6"/>
      <c r="C79" s="6"/>
      <c r="D79" s="7"/>
      <c r="E79" s="9">
        <f>SUBTOTAL(101,Inventory2021[Amount on Hand])</f>
        <v>514.16883116883116</v>
      </c>
      <c r="F79" s="8"/>
      <c r="G79" s="5">
        <f>SUBTOTAL(109,Inventory2021[Inventory Value])</f>
        <v>1046795</v>
      </c>
    </row>
  </sheetData>
  <conditionalFormatting sqref="G2:G78">
    <cfRule type="expression" dxfId="0" priority="1">
      <formula>AND(D2="Food &amp; Health", G2&gt;30000)</formula>
    </cfRule>
  </conditionalFormatting>
  <pageMargins left="0.7" right="0.7" top="0.75" bottom="0.75" header="0.3" footer="0.3"/>
  <pageSetup orientation="landscape" r:id="rId1"/>
  <headerFooter>
    <oddFooter>&amp;LAbby Ramos Cortez&amp;C&amp;A&amp;R&amp;F</oddFooter>
  </headerFooter>
  <rowBreaks count="3" manualBreakCount="3">
    <brk id="27" max="16383" man="1"/>
    <brk id="45" max="16383" man="1"/>
    <brk id="64" max="16383" man="1"/>
  </rowBreaks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project>
  <id>yXwher3lG4eeN5o6VCE4ToVxkualRmX6PMq6yymlBgE=-~57PIoBmyZ3ywHcMA18T96w==</id>
</project>
</file>

<file path=customXml/itemProps1.xml><?xml version="1.0" encoding="utf-8"?>
<ds:datastoreItem xmlns:ds="http://schemas.openxmlformats.org/officeDocument/2006/customXml" ds:itemID="{E138F678-4D6C-46DE-9F2C-92AA86D36690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Inventory</vt:lpstr>
      <vt:lpstr>Inventory!Print_Titles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Exploring Series</dc:creator>
  <cp:lastModifiedBy>Abby Ramos</cp:lastModifiedBy>
  <cp:lastPrinted>2020-09-28T20:27:40Z</cp:lastPrinted>
  <dcterms:created xsi:type="dcterms:W3CDTF">2016-01-05T14:20:04Z</dcterms:created>
  <dcterms:modified xsi:type="dcterms:W3CDTF">2020-09-28T20:29:04Z</dcterms:modified>
</cp:coreProperties>
</file>