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trath-my.sharepoint.com/personal/boluwatiwi_ojikutu_2022_uni_strath_ac_uk/Documents/Year 3/VIP/businesses newest/malawi-microgrids-VIP4SD-business_tab/"/>
    </mc:Choice>
  </mc:AlternateContent>
  <xr:revisionPtr revIDLastSave="48" documentId="8_{C18574E7-51F3-44ED-826B-E1955164DD63}" xr6:coauthVersionLast="47" xr6:coauthVersionMax="47" xr10:uidLastSave="{E4A297E2-CE10-4FFA-A6BB-3ADCADE439A7}"/>
  <bookViews>
    <workbookView xWindow="10860" yWindow="1560" windowWidth="15465" windowHeight="11295" xr2:uid="{2D01FA9B-67B3-4D24-AAB7-2B33736C6EB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L44" i="1"/>
  <c r="L35" i="1"/>
  <c r="L36" i="1"/>
  <c r="L37" i="1"/>
  <c r="L38" i="1"/>
  <c r="L39" i="1"/>
  <c r="L40" i="1"/>
  <c r="L41" i="1"/>
  <c r="L42" i="1"/>
  <c r="L28" i="1"/>
  <c r="L29" i="1"/>
  <c r="L30" i="1"/>
  <c r="L31" i="1"/>
  <c r="L32" i="1"/>
  <c r="L33" i="1"/>
  <c r="L34" i="1"/>
  <c r="L25" i="1"/>
  <c r="L26" i="1"/>
  <c r="L27" i="1"/>
  <c r="L18" i="1"/>
  <c r="L19" i="1"/>
  <c r="L20" i="1"/>
  <c r="L21" i="1"/>
  <c r="L22" i="1"/>
  <c r="L23" i="1"/>
  <c r="L24" i="1"/>
  <c r="L13" i="1"/>
  <c r="L14" i="1"/>
  <c r="L15" i="1"/>
  <c r="L16" i="1"/>
  <c r="L17" i="1"/>
  <c r="L9" i="1"/>
  <c r="L10" i="1"/>
  <c r="L11" i="1"/>
  <c r="L12" i="1"/>
  <c r="L3" i="1"/>
  <c r="L4" i="1"/>
  <c r="L5" i="1"/>
  <c r="L6" i="1"/>
  <c r="L7" i="1"/>
  <c r="L8" i="1"/>
  <c r="L2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9" i="1"/>
  <c r="I40" i="1"/>
  <c r="I41" i="1"/>
  <c r="I42" i="1"/>
  <c r="I43" i="1"/>
  <c r="I44" i="1"/>
  <c r="I34" i="1"/>
  <c r="I35" i="1"/>
  <c r="I36" i="1"/>
  <c r="I37" i="1"/>
  <c r="I38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7" i="1"/>
  <c r="I18" i="1"/>
  <c r="I1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0" i="1"/>
  <c r="H21" i="1"/>
  <c r="H22" i="1"/>
  <c r="H23" i="1"/>
  <c r="H24" i="1"/>
  <c r="H25" i="1"/>
  <c r="H26" i="1"/>
  <c r="H27" i="1"/>
  <c r="H14" i="1"/>
  <c r="H15" i="1"/>
  <c r="H16" i="1"/>
  <c r="H17" i="1"/>
  <c r="H18" i="1"/>
  <c r="H19" i="1"/>
  <c r="H3" i="1"/>
  <c r="H4" i="1"/>
  <c r="H5" i="1"/>
  <c r="H6" i="1"/>
  <c r="H7" i="1"/>
  <c r="H8" i="1"/>
  <c r="H9" i="1"/>
  <c r="H10" i="1"/>
  <c r="H11" i="1"/>
  <c r="H12" i="1"/>
  <c r="H13" i="1"/>
  <c r="H2" i="1"/>
  <c r="G40" i="1"/>
  <c r="G41" i="1"/>
  <c r="G42" i="1"/>
  <c r="G43" i="1"/>
  <c r="G44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10" i="1"/>
  <c r="G11" i="1"/>
  <c r="G12" i="1"/>
  <c r="G13" i="1"/>
  <c r="G14" i="1"/>
  <c r="G15" i="1"/>
  <c r="G16" i="1"/>
  <c r="G17" i="1"/>
  <c r="G18" i="1"/>
  <c r="G19" i="1"/>
  <c r="G3" i="1"/>
  <c r="G4" i="1"/>
  <c r="G5" i="1"/>
  <c r="G6" i="1"/>
  <c r="G7" i="1"/>
  <c r="G8" i="1"/>
  <c r="G9" i="1"/>
  <c r="G2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E2" i="1"/>
  <c r="F20" i="1"/>
  <c r="F21" i="1"/>
  <c r="F22" i="1"/>
  <c r="F23" i="1"/>
  <c r="F24" i="1"/>
  <c r="F25" i="1"/>
  <c r="F2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F4" i="1"/>
  <c r="F5" i="1"/>
  <c r="F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2" i="1"/>
  <c r="E13" i="1"/>
  <c r="E14" i="1"/>
  <c r="E15" i="1"/>
  <c r="E16" i="1"/>
  <c r="E17" i="1"/>
  <c r="E18" i="1"/>
  <c r="E19" i="1"/>
  <c r="E6" i="1"/>
  <c r="E7" i="1"/>
  <c r="E8" i="1"/>
  <c r="E9" i="1"/>
  <c r="E10" i="1"/>
  <c r="E11" i="1"/>
  <c r="E3" i="1"/>
  <c r="E4" i="1"/>
  <c r="E5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6" i="1"/>
  <c r="D27" i="1"/>
  <c r="D28" i="1"/>
  <c r="D29" i="1"/>
  <c r="D30" i="1"/>
  <c r="D31" i="1"/>
  <c r="D17" i="1"/>
  <c r="D18" i="1"/>
  <c r="D19" i="1"/>
  <c r="D20" i="1"/>
  <c r="D21" i="1"/>
  <c r="D22" i="1"/>
  <c r="D23" i="1"/>
  <c r="D24" i="1"/>
  <c r="D25" i="1"/>
  <c r="D8" i="1"/>
  <c r="D9" i="1"/>
  <c r="D10" i="1"/>
  <c r="D11" i="1"/>
  <c r="D12" i="1"/>
  <c r="D13" i="1"/>
  <c r="D14" i="1"/>
  <c r="D15" i="1"/>
  <c r="D16" i="1"/>
  <c r="D3" i="1"/>
  <c r="D4" i="1"/>
  <c r="D5" i="1"/>
  <c r="D6" i="1"/>
  <c r="D7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</calcChain>
</file>

<file path=xl/sharedStrings.xml><?xml version="1.0" encoding="utf-8"?>
<sst xmlns="http://schemas.openxmlformats.org/spreadsheetml/2006/main" count="99" uniqueCount="74">
  <si>
    <t>Customer</t>
  </si>
  <si>
    <t>business type</t>
  </si>
  <si>
    <t>Other</t>
  </si>
  <si>
    <t>Robert Gwafali</t>
  </si>
  <si>
    <t>Grocery Shop, Barber Shop, Phone Charging</t>
  </si>
  <si>
    <t>Rashid Jawadu 2</t>
  </si>
  <si>
    <t>Grocery Shop</t>
  </si>
  <si>
    <t>Biziweck Record</t>
  </si>
  <si>
    <t>bar</t>
  </si>
  <si>
    <t>Petro M'bwana</t>
  </si>
  <si>
    <t>Chance Nelson</t>
  </si>
  <si>
    <t>Barber Shop, Phone Charging, Other:</t>
  </si>
  <si>
    <t>Vester Everson</t>
  </si>
  <si>
    <t>Barber Shop, Phone Charging</t>
  </si>
  <si>
    <t>Charles Mzyomela</t>
  </si>
  <si>
    <t>Chindikani Msyali (2 accounts in kuembe)</t>
  </si>
  <si>
    <t>Barber Shop, Phone Charging, Video Show, Other:</t>
  </si>
  <si>
    <t>Nickson Spliano</t>
  </si>
  <si>
    <t>Other:</t>
  </si>
  <si>
    <t>Kalekeni Amosi</t>
  </si>
  <si>
    <t>Barber Shop, Phone Charging,Other:</t>
  </si>
  <si>
    <t>Davie Kamayaya</t>
  </si>
  <si>
    <t>Yuda Kachigamba</t>
  </si>
  <si>
    <t>Other: street food vendor</t>
  </si>
  <si>
    <t>Evance Alfred</t>
  </si>
  <si>
    <t>Video Show</t>
  </si>
  <si>
    <t>Fanuel Yona (name different)</t>
  </si>
  <si>
    <t>Restaurants</t>
  </si>
  <si>
    <t>Filipina Chilima(kudembe)</t>
  </si>
  <si>
    <t>Restaurants, street food vendor</t>
  </si>
  <si>
    <t>Fredrick  Jumbe(kudembe)</t>
  </si>
  <si>
    <t>Grocery Shop, Barber Shop</t>
  </si>
  <si>
    <t>Yasin Edward</t>
  </si>
  <si>
    <t>Jefrem Hurry</t>
  </si>
  <si>
    <t>James Kamkwamba</t>
  </si>
  <si>
    <t>Eviness Miliano</t>
  </si>
  <si>
    <t>Jovelo Justin Masibao</t>
  </si>
  <si>
    <t xml:space="preserve">Kalumbi Henderson </t>
  </si>
  <si>
    <t>Tailors</t>
  </si>
  <si>
    <t>Keliasi Gande (name different)</t>
  </si>
  <si>
    <t>Kennedy Fanuel (kudembe)</t>
  </si>
  <si>
    <t>Lenison Daniel(kudembe differwnt)</t>
  </si>
  <si>
    <t>Grocery Shop, Barber Shop, Phone Charging, Other:</t>
  </si>
  <si>
    <t>Dalitso Biziweck</t>
  </si>
  <si>
    <t>street food vendor</t>
  </si>
  <si>
    <t>Maganizo Mawandiwe (kudembe)</t>
  </si>
  <si>
    <t>Wood/Metal workshops, Other:</t>
  </si>
  <si>
    <t>Maliseni Tulilani (kudembe)</t>
  </si>
  <si>
    <t>Barber Shop</t>
  </si>
  <si>
    <t>Chipiliro Biziweck</t>
  </si>
  <si>
    <t>GVH Kudembe</t>
  </si>
  <si>
    <t>Frackson Bickel</t>
  </si>
  <si>
    <t>Misiyati Kantchowa (kudembe)</t>
  </si>
  <si>
    <t>Grocery Shop, Phone Charging</t>
  </si>
  <si>
    <t>Nezesi Saliyele(kudembe)</t>
  </si>
  <si>
    <t>Nickson Kandulu(kudembe)</t>
  </si>
  <si>
    <t>Osman Edward (kudembe)</t>
  </si>
  <si>
    <t>Maria Kalekeni</t>
  </si>
  <si>
    <t>Peter Justin Nyale</t>
  </si>
  <si>
    <t>Grocery Shop, bar</t>
  </si>
  <si>
    <t>Lenson Daniel</t>
  </si>
  <si>
    <t>Video Show, Phone Charging</t>
  </si>
  <si>
    <t>Rodrick Spliano</t>
  </si>
  <si>
    <t>Sakwiya Thauzeni</t>
  </si>
  <si>
    <t>Stephano Chagona</t>
  </si>
  <si>
    <t>customer_id</t>
  </si>
  <si>
    <t>grocery_shop</t>
  </si>
  <si>
    <t>barber_shop</t>
  </si>
  <si>
    <t>phone_charging</t>
  </si>
  <si>
    <t>video_show</t>
  </si>
  <si>
    <t>street_food_vendor</t>
  </si>
  <si>
    <t>restaurant</t>
  </si>
  <si>
    <t>tailor</t>
  </si>
  <si>
    <t>wood/metal_workshop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</si>
</sst>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0"/>
      <color theme="1"/>
      <name val="Arial Unicode MS"/>
      <family val="2"/>
    </font>
    <font>
      <sz val="9"/>
      <color rgb="FF195F9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1E1E8"/>
      </left>
      <right style="medium">
        <color rgb="FFE1E1E8"/>
      </right>
      <top style="medium">
        <color rgb="FFE1E1E8"/>
      </top>
      <bottom style="medium">
        <color rgb="FFE1E1E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03502-93F7-4D21-A820-626E047B1729}">
  <dimension ref="A1:M45"/>
  <sheetViews>
    <sheetView tabSelected="1" zoomScale="80" zoomScaleNormal="80" workbookViewId="0">
      <selection activeCell="J1" sqref="J1"/>
    </sheetView>
  </sheetViews>
  <sheetFormatPr defaultRowHeight="15"/>
  <cols>
    <col min="1" max="1" width="40.140625" customWidth="1"/>
    <col min="2" max="2" width="13.140625" customWidth="1"/>
    <col min="3" max="3" width="12.7109375" customWidth="1"/>
    <col min="4" max="4" width="12.140625" customWidth="1"/>
    <col min="5" max="5" width="15.28515625" customWidth="1"/>
    <col min="6" max="6" width="4.140625" customWidth="1"/>
    <col min="7" max="7" width="11.28515625" customWidth="1"/>
    <col min="8" max="8" width="6.140625" customWidth="1"/>
    <col min="9" max="9" width="7.140625" customWidth="1"/>
    <col min="10" max="10" width="16.5703125" customWidth="1"/>
    <col min="11" max="11" width="21.5703125" bestFit="1" customWidth="1"/>
    <col min="12" max="12" width="6.28515625" bestFit="1" customWidth="1"/>
    <col min="13" max="13" width="12" bestFit="1" customWidth="1"/>
  </cols>
  <sheetData>
    <row r="1" spans="1:13">
      <c r="A1" t="s">
        <v>0</v>
      </c>
      <c r="B1" t="s">
        <v>1</v>
      </c>
      <c r="C1" t="s">
        <v>66</v>
      </c>
      <c r="D1" t="s">
        <v>67</v>
      </c>
      <c r="E1" t="s">
        <v>68</v>
      </c>
      <c r="F1" t="s">
        <v>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2</v>
      </c>
      <c r="M1" t="s">
        <v>65</v>
      </c>
    </row>
    <row r="2" spans="1:13">
      <c r="A2" s="1" t="s">
        <v>3</v>
      </c>
      <c r="B2" t="s">
        <v>4</v>
      </c>
      <c r="C2" s="2" t="str">
        <f t="shared" ref="C2:C44" si="0">IF(ISNUMBER(SEARCH("Grocery Shop", B2)), "yes", "no")</f>
        <v>yes</v>
      </c>
      <c r="D2" s="2" t="str">
        <f t="shared" ref="D2:D44" si="1">IF(ISNUMBER(SEARCH("Barber Shop", B2)), "yes", "no")</f>
        <v>yes</v>
      </c>
      <c r="E2" s="2" t="str">
        <f t="shared" ref="E2:E44" si="2">IF(ISNUMBER(SEARCH("Phone Charging", B2)), "yes", "no")</f>
        <v>yes</v>
      </c>
      <c r="F2" s="2" t="str">
        <f t="shared" ref="F2:F44" si="3">IF(ISNUMBER(FIND(" bar ", " " &amp; B2 &amp; " ")), "yes", "no")</f>
        <v>no</v>
      </c>
      <c r="G2" s="2" t="str">
        <f t="shared" ref="G2:G44" si="4">IF(ISNUMBER(SEARCH("Video Show", B2)), "yes", "no")</f>
        <v>no</v>
      </c>
      <c r="H2" s="2" t="str">
        <f t="shared" ref="H2:H44" si="5">IF(ISNUMBER(SEARCH("street food vendor", B2)), "yes", "no")</f>
        <v>no</v>
      </c>
      <c r="I2" s="2" t="str">
        <f t="shared" ref="I2:I44" si="6">IF(ISNUMBER(SEARCH("Restaurants", B2)), "yes", "no")</f>
        <v>no</v>
      </c>
      <c r="J2" s="2" t="str">
        <f t="shared" ref="J2:J44" si="7">IF(ISNUMBER(SEARCH("Tailor", B2)), "yes", "no")</f>
        <v>no</v>
      </c>
      <c r="K2" s="2" t="str">
        <f t="shared" ref="K2:K44" si="8">IF(ISNUMBER(SEARCH("Wood/Metal workshops", B2)), "yes", "no")</f>
        <v>no</v>
      </c>
      <c r="L2" s="2" t="str">
        <f t="shared" ref="L2:L44" si="9">IF(ISNUMBER(SEARCH("Other", B2)), "yes", "no")</f>
        <v>no</v>
      </c>
      <c r="M2">
        <v>1488093</v>
      </c>
    </row>
    <row r="3" spans="1:13">
      <c r="A3" s="1" t="s">
        <v>5</v>
      </c>
      <c r="B3" t="s">
        <v>6</v>
      </c>
      <c r="C3" s="2" t="str">
        <f t="shared" si="0"/>
        <v>yes</v>
      </c>
      <c r="D3" s="2" t="str">
        <f t="shared" si="1"/>
        <v>no</v>
      </c>
      <c r="E3" s="2" t="str">
        <f t="shared" si="2"/>
        <v>no</v>
      </c>
      <c r="F3" s="2" t="str">
        <f t="shared" si="3"/>
        <v>no</v>
      </c>
      <c r="G3" s="2" t="str">
        <f t="shared" si="4"/>
        <v>no</v>
      </c>
      <c r="H3" s="2" t="str">
        <f t="shared" si="5"/>
        <v>no</v>
      </c>
      <c r="I3" s="2" t="str">
        <f t="shared" si="6"/>
        <v>no</v>
      </c>
      <c r="J3" s="2" t="str">
        <f t="shared" si="7"/>
        <v>no</v>
      </c>
      <c r="K3" s="2" t="str">
        <f t="shared" si="8"/>
        <v>no</v>
      </c>
      <c r="L3" s="2" t="str">
        <f t="shared" si="9"/>
        <v>no</v>
      </c>
      <c r="M3">
        <v>1526016</v>
      </c>
    </row>
    <row r="4" spans="1:13">
      <c r="A4" s="1" t="s">
        <v>7</v>
      </c>
      <c r="B4" t="s">
        <v>8</v>
      </c>
      <c r="C4" s="2" t="str">
        <f t="shared" si="0"/>
        <v>no</v>
      </c>
      <c r="D4" s="2" t="str">
        <f t="shared" si="1"/>
        <v>no</v>
      </c>
      <c r="E4" s="2" t="str">
        <f t="shared" si="2"/>
        <v>no</v>
      </c>
      <c r="F4" s="2" t="str">
        <f t="shared" si="3"/>
        <v>yes</v>
      </c>
      <c r="G4" s="2" t="str">
        <f t="shared" si="4"/>
        <v>no</v>
      </c>
      <c r="H4" s="2" t="str">
        <f t="shared" si="5"/>
        <v>no</v>
      </c>
      <c r="I4" s="2" t="str">
        <f t="shared" si="6"/>
        <v>no</v>
      </c>
      <c r="J4" s="2" t="str">
        <f t="shared" si="7"/>
        <v>no</v>
      </c>
      <c r="K4" s="2" t="str">
        <f t="shared" si="8"/>
        <v>no</v>
      </c>
      <c r="L4" s="2" t="str">
        <f t="shared" si="9"/>
        <v>no</v>
      </c>
      <c r="M4">
        <v>1488095</v>
      </c>
    </row>
    <row r="5" spans="1:13">
      <c r="A5" s="1" t="s">
        <v>9</v>
      </c>
      <c r="B5" t="s">
        <v>8</v>
      </c>
      <c r="C5" s="2" t="str">
        <f t="shared" si="0"/>
        <v>no</v>
      </c>
      <c r="D5" s="2" t="str">
        <f t="shared" si="1"/>
        <v>no</v>
      </c>
      <c r="E5" s="2" t="str">
        <f t="shared" si="2"/>
        <v>no</v>
      </c>
      <c r="F5" s="2" t="str">
        <f t="shared" si="3"/>
        <v>yes</v>
      </c>
      <c r="G5" s="2" t="str">
        <f t="shared" si="4"/>
        <v>no</v>
      </c>
      <c r="H5" s="2" t="str">
        <f t="shared" si="5"/>
        <v>no</v>
      </c>
      <c r="I5" s="2" t="str">
        <f t="shared" si="6"/>
        <v>no</v>
      </c>
      <c r="J5" s="2" t="str">
        <f t="shared" si="7"/>
        <v>no</v>
      </c>
      <c r="K5" s="2" t="str">
        <f t="shared" si="8"/>
        <v>no</v>
      </c>
      <c r="L5" s="2" t="str">
        <f t="shared" si="9"/>
        <v>no</v>
      </c>
      <c r="M5">
        <v>1532119</v>
      </c>
    </row>
    <row r="6" spans="1:13">
      <c r="A6" s="1" t="s">
        <v>10</v>
      </c>
      <c r="B6" t="s">
        <v>11</v>
      </c>
      <c r="C6" s="2" t="str">
        <f t="shared" si="0"/>
        <v>no</v>
      </c>
      <c r="D6" s="2" t="str">
        <f t="shared" si="1"/>
        <v>yes</v>
      </c>
      <c r="E6" s="2" t="str">
        <f t="shared" si="2"/>
        <v>yes</v>
      </c>
      <c r="F6" s="2" t="str">
        <f t="shared" si="3"/>
        <v>no</v>
      </c>
      <c r="G6" s="2" t="str">
        <f t="shared" si="4"/>
        <v>no</v>
      </c>
      <c r="H6" s="2" t="str">
        <f t="shared" si="5"/>
        <v>no</v>
      </c>
      <c r="I6" s="2" t="str">
        <f t="shared" si="6"/>
        <v>no</v>
      </c>
      <c r="J6" s="2" t="str">
        <f t="shared" si="7"/>
        <v>no</v>
      </c>
      <c r="K6" s="2" t="str">
        <f t="shared" si="8"/>
        <v>no</v>
      </c>
      <c r="L6" s="2" t="str">
        <f t="shared" si="9"/>
        <v>yes</v>
      </c>
      <c r="M6" s="3">
        <v>1532102</v>
      </c>
    </row>
    <row r="7" spans="1:13" ht="15.75" thickBot="1">
      <c r="A7" s="1" t="s">
        <v>12</v>
      </c>
      <c r="B7" t="s">
        <v>13</v>
      </c>
      <c r="C7" s="2" t="str">
        <f t="shared" si="0"/>
        <v>no</v>
      </c>
      <c r="D7" s="2" t="str">
        <f t="shared" si="1"/>
        <v>yes</v>
      </c>
      <c r="E7" s="2" t="str">
        <f t="shared" si="2"/>
        <v>yes</v>
      </c>
      <c r="F7" s="2" t="str">
        <f t="shared" si="3"/>
        <v>no</v>
      </c>
      <c r="G7" s="2" t="str">
        <f t="shared" si="4"/>
        <v>no</v>
      </c>
      <c r="H7" s="2" t="str">
        <f t="shared" si="5"/>
        <v>no</v>
      </c>
      <c r="I7" s="2" t="str">
        <f t="shared" si="6"/>
        <v>no</v>
      </c>
      <c r="J7" s="2" t="str">
        <f t="shared" si="7"/>
        <v>no</v>
      </c>
      <c r="K7" s="2" t="str">
        <f t="shared" si="8"/>
        <v>no</v>
      </c>
      <c r="L7" s="2" t="str">
        <f t="shared" si="9"/>
        <v>no</v>
      </c>
      <c r="M7" s="3">
        <v>1488120</v>
      </c>
    </row>
    <row r="8" spans="1:13" ht="15.75" thickBot="1">
      <c r="A8" s="1" t="s">
        <v>14</v>
      </c>
      <c r="B8" t="s">
        <v>6</v>
      </c>
      <c r="C8" s="2" t="str">
        <f t="shared" si="0"/>
        <v>yes</v>
      </c>
      <c r="D8" s="2" t="str">
        <f t="shared" si="1"/>
        <v>no</v>
      </c>
      <c r="E8" s="2" t="str">
        <f t="shared" si="2"/>
        <v>no</v>
      </c>
      <c r="F8" s="2" t="str">
        <f t="shared" si="3"/>
        <v>no</v>
      </c>
      <c r="G8" s="2" t="str">
        <f t="shared" si="4"/>
        <v>no</v>
      </c>
      <c r="H8" s="2" t="str">
        <f t="shared" si="5"/>
        <v>no</v>
      </c>
      <c r="I8" s="2" t="str">
        <f t="shared" si="6"/>
        <v>no</v>
      </c>
      <c r="J8" s="2" t="str">
        <f t="shared" si="7"/>
        <v>no</v>
      </c>
      <c r="K8" s="2" t="str">
        <f t="shared" si="8"/>
        <v>no</v>
      </c>
      <c r="L8" s="2" t="str">
        <f t="shared" si="9"/>
        <v>no</v>
      </c>
      <c r="M8" s="4">
        <v>1532100</v>
      </c>
    </row>
    <row r="9" spans="1:13">
      <c r="A9" s="1" t="s">
        <v>15</v>
      </c>
      <c r="B9" t="s">
        <v>16</v>
      </c>
      <c r="C9" s="2" t="str">
        <f t="shared" si="0"/>
        <v>no</v>
      </c>
      <c r="D9" s="2" t="str">
        <f t="shared" si="1"/>
        <v>yes</v>
      </c>
      <c r="E9" s="2" t="str">
        <f t="shared" si="2"/>
        <v>yes</v>
      </c>
      <c r="F9" s="2" t="str">
        <f t="shared" si="3"/>
        <v>no</v>
      </c>
      <c r="G9" s="2" t="str">
        <f t="shared" si="4"/>
        <v>yes</v>
      </c>
      <c r="H9" s="2" t="str">
        <f t="shared" si="5"/>
        <v>no</v>
      </c>
      <c r="I9" s="2" t="str">
        <f t="shared" si="6"/>
        <v>no</v>
      </c>
      <c r="J9" s="2" t="str">
        <f t="shared" si="7"/>
        <v>no</v>
      </c>
      <c r="K9" s="2" t="str">
        <f t="shared" si="8"/>
        <v>no</v>
      </c>
      <c r="L9" s="2" t="str">
        <f t="shared" si="9"/>
        <v>yes</v>
      </c>
      <c r="M9">
        <v>1526018</v>
      </c>
    </row>
    <row r="10" spans="1:13">
      <c r="A10" s="1" t="s">
        <v>17</v>
      </c>
      <c r="B10" t="s">
        <v>18</v>
      </c>
      <c r="C10" s="2" t="str">
        <f t="shared" si="0"/>
        <v>no</v>
      </c>
      <c r="D10" s="2" t="str">
        <f t="shared" si="1"/>
        <v>no</v>
      </c>
      <c r="E10" s="2" t="str">
        <f t="shared" si="2"/>
        <v>no</v>
      </c>
      <c r="F10" s="2" t="str">
        <f t="shared" si="3"/>
        <v>no</v>
      </c>
      <c r="G10" s="2" t="str">
        <f t="shared" si="4"/>
        <v>no</v>
      </c>
      <c r="H10" s="2" t="str">
        <f t="shared" si="5"/>
        <v>no</v>
      </c>
      <c r="I10" s="2" t="str">
        <f t="shared" si="6"/>
        <v>no</v>
      </c>
      <c r="J10" s="2" t="str">
        <f t="shared" si="7"/>
        <v>no</v>
      </c>
      <c r="K10" s="2" t="str">
        <f t="shared" si="8"/>
        <v>no</v>
      </c>
      <c r="L10" s="2" t="str">
        <f t="shared" si="9"/>
        <v>yes</v>
      </c>
      <c r="M10">
        <v>1488114</v>
      </c>
    </row>
    <row r="11" spans="1:13">
      <c r="A11" s="1" t="s">
        <v>19</v>
      </c>
      <c r="B11" t="s">
        <v>20</v>
      </c>
      <c r="C11" s="2" t="str">
        <f t="shared" si="0"/>
        <v>no</v>
      </c>
      <c r="D11" s="2" t="str">
        <f t="shared" si="1"/>
        <v>yes</v>
      </c>
      <c r="E11" s="2" t="str">
        <f t="shared" si="2"/>
        <v>yes</v>
      </c>
      <c r="F11" s="2" t="str">
        <f t="shared" si="3"/>
        <v>no</v>
      </c>
      <c r="G11" s="2" t="str">
        <f t="shared" si="4"/>
        <v>no</v>
      </c>
      <c r="H11" s="2" t="str">
        <f t="shared" si="5"/>
        <v>no</v>
      </c>
      <c r="I11" s="2" t="str">
        <f t="shared" si="6"/>
        <v>no</v>
      </c>
      <c r="J11" s="2" t="str">
        <f t="shared" si="7"/>
        <v>no</v>
      </c>
      <c r="K11" s="2" t="str">
        <f t="shared" si="8"/>
        <v>no</v>
      </c>
      <c r="L11" s="2" t="str">
        <f t="shared" si="9"/>
        <v>yes</v>
      </c>
      <c r="M11">
        <v>1526053</v>
      </c>
    </row>
    <row r="12" spans="1:13">
      <c r="A12" s="1" t="s">
        <v>21</v>
      </c>
      <c r="B12" t="s">
        <v>6</v>
      </c>
      <c r="C12" s="2" t="str">
        <f t="shared" si="0"/>
        <v>yes</v>
      </c>
      <c r="D12" s="2" t="str">
        <f t="shared" si="1"/>
        <v>no</v>
      </c>
      <c r="E12" s="2" t="str">
        <f t="shared" si="2"/>
        <v>no</v>
      </c>
      <c r="F12" s="2" t="str">
        <f t="shared" si="3"/>
        <v>no</v>
      </c>
      <c r="G12" s="2" t="str">
        <f t="shared" si="4"/>
        <v>no</v>
      </c>
      <c r="H12" s="2" t="str">
        <f t="shared" si="5"/>
        <v>no</v>
      </c>
      <c r="I12" s="2" t="str">
        <f t="shared" si="6"/>
        <v>no</v>
      </c>
      <c r="J12" s="2" t="str">
        <f t="shared" si="7"/>
        <v>no</v>
      </c>
      <c r="K12" s="2" t="str">
        <f t="shared" si="8"/>
        <v>no</v>
      </c>
      <c r="L12" s="2" t="str">
        <f t="shared" si="9"/>
        <v>no</v>
      </c>
      <c r="M12">
        <v>1488137</v>
      </c>
    </row>
    <row r="13" spans="1:13">
      <c r="A13" s="1" t="s">
        <v>22</v>
      </c>
      <c r="B13" t="s">
        <v>23</v>
      </c>
      <c r="C13" s="2" t="str">
        <f t="shared" si="0"/>
        <v>no</v>
      </c>
      <c r="D13" s="2" t="str">
        <f t="shared" si="1"/>
        <v>no</v>
      </c>
      <c r="E13" s="2" t="str">
        <f t="shared" si="2"/>
        <v>no</v>
      </c>
      <c r="F13" s="2" t="str">
        <f t="shared" si="3"/>
        <v>no</v>
      </c>
      <c r="G13" s="2" t="str">
        <f t="shared" si="4"/>
        <v>no</v>
      </c>
      <c r="H13" s="2" t="str">
        <f t="shared" si="5"/>
        <v>yes</v>
      </c>
      <c r="I13" s="2" t="str">
        <f t="shared" si="6"/>
        <v>no</v>
      </c>
      <c r="J13" s="2" t="str">
        <f t="shared" si="7"/>
        <v>no</v>
      </c>
      <c r="K13" s="2" t="str">
        <f t="shared" si="8"/>
        <v>no</v>
      </c>
      <c r="L13" s="2" t="str">
        <f t="shared" si="9"/>
        <v>yes</v>
      </c>
      <c r="M13">
        <v>1526021</v>
      </c>
    </row>
    <row r="14" spans="1:13">
      <c r="A14" s="1" t="s">
        <v>24</v>
      </c>
      <c r="B14" t="s">
        <v>25</v>
      </c>
      <c r="C14" s="2" t="str">
        <f t="shared" si="0"/>
        <v>no</v>
      </c>
      <c r="D14" s="2" t="str">
        <f t="shared" si="1"/>
        <v>no</v>
      </c>
      <c r="E14" s="2" t="str">
        <f t="shared" si="2"/>
        <v>no</v>
      </c>
      <c r="F14" s="2" t="str">
        <f t="shared" si="3"/>
        <v>no</v>
      </c>
      <c r="G14" s="2" t="str">
        <f t="shared" si="4"/>
        <v>yes</v>
      </c>
      <c r="H14" s="2" t="str">
        <f t="shared" si="5"/>
        <v>no</v>
      </c>
      <c r="I14" s="2" t="str">
        <f t="shared" si="6"/>
        <v>no</v>
      </c>
      <c r="J14" s="2" t="str">
        <f t="shared" si="7"/>
        <v>no</v>
      </c>
      <c r="K14" s="2" t="str">
        <f t="shared" si="8"/>
        <v>no</v>
      </c>
      <c r="L14" s="2" t="str">
        <f t="shared" si="9"/>
        <v>no</v>
      </c>
      <c r="M14">
        <v>1532118</v>
      </c>
    </row>
    <row r="15" spans="1:13">
      <c r="A15" s="1" t="s">
        <v>26</v>
      </c>
      <c r="B15" t="s">
        <v>27</v>
      </c>
      <c r="C15" s="2" t="str">
        <f t="shared" si="0"/>
        <v>no</v>
      </c>
      <c r="D15" s="2" t="str">
        <f t="shared" si="1"/>
        <v>no</v>
      </c>
      <c r="E15" s="2" t="str">
        <f t="shared" si="2"/>
        <v>no</v>
      </c>
      <c r="F15" s="2" t="str">
        <f t="shared" si="3"/>
        <v>no</v>
      </c>
      <c r="G15" s="2" t="str">
        <f t="shared" si="4"/>
        <v>no</v>
      </c>
      <c r="H15" s="2" t="str">
        <f t="shared" si="5"/>
        <v>no</v>
      </c>
      <c r="I15" s="2" t="str">
        <f t="shared" si="6"/>
        <v>yes</v>
      </c>
      <c r="J15" s="2" t="str">
        <f t="shared" si="7"/>
        <v>no</v>
      </c>
      <c r="K15" s="2" t="str">
        <f t="shared" si="8"/>
        <v>no</v>
      </c>
      <c r="L15" s="2" t="str">
        <f t="shared" si="9"/>
        <v>no</v>
      </c>
      <c r="M15">
        <v>1526020</v>
      </c>
    </row>
    <row r="16" spans="1:13">
      <c r="A16" s="1" t="s">
        <v>28</v>
      </c>
      <c r="B16" t="s">
        <v>29</v>
      </c>
      <c r="C16" s="2" t="str">
        <f t="shared" si="0"/>
        <v>no</v>
      </c>
      <c r="D16" s="2" t="str">
        <f t="shared" si="1"/>
        <v>no</v>
      </c>
      <c r="E16" s="2" t="str">
        <f t="shared" si="2"/>
        <v>no</v>
      </c>
      <c r="F16" s="2" t="str">
        <f t="shared" si="3"/>
        <v>no</v>
      </c>
      <c r="G16" s="2" t="str">
        <f t="shared" si="4"/>
        <v>no</v>
      </c>
      <c r="H16" s="2" t="str">
        <f t="shared" si="5"/>
        <v>yes</v>
      </c>
      <c r="I16" s="2" t="str">
        <f t="shared" si="6"/>
        <v>yes</v>
      </c>
      <c r="J16" s="2" t="str">
        <f t="shared" si="7"/>
        <v>no</v>
      </c>
      <c r="K16" s="2" t="str">
        <f t="shared" si="8"/>
        <v>no</v>
      </c>
      <c r="L16" s="2" t="str">
        <f t="shared" si="9"/>
        <v>no</v>
      </c>
      <c r="M16">
        <v>1526065</v>
      </c>
    </row>
    <row r="17" spans="1:13">
      <c r="A17" s="1" t="s">
        <v>30</v>
      </c>
      <c r="B17" t="s">
        <v>31</v>
      </c>
      <c r="C17" s="2" t="str">
        <f t="shared" si="0"/>
        <v>yes</v>
      </c>
      <c r="D17" s="2" t="str">
        <f t="shared" si="1"/>
        <v>yes</v>
      </c>
      <c r="E17" s="2" t="str">
        <f t="shared" si="2"/>
        <v>no</v>
      </c>
      <c r="F17" s="2" t="str">
        <f t="shared" si="3"/>
        <v>no</v>
      </c>
      <c r="G17" s="2" t="str">
        <f t="shared" si="4"/>
        <v>no</v>
      </c>
      <c r="H17" s="2" t="str">
        <f t="shared" si="5"/>
        <v>no</v>
      </c>
      <c r="I17" s="2" t="str">
        <f t="shared" si="6"/>
        <v>no</v>
      </c>
      <c r="J17" s="2" t="str">
        <f t="shared" si="7"/>
        <v>no</v>
      </c>
      <c r="K17" s="2" t="str">
        <f t="shared" si="8"/>
        <v>no</v>
      </c>
      <c r="L17" s="2" t="str">
        <f t="shared" si="9"/>
        <v>no</v>
      </c>
      <c r="M17">
        <v>1488119</v>
      </c>
    </row>
    <row r="18" spans="1:13">
      <c r="A18" s="1" t="s">
        <v>32</v>
      </c>
      <c r="B18" t="s">
        <v>16</v>
      </c>
      <c r="C18" s="2" t="str">
        <f t="shared" si="0"/>
        <v>no</v>
      </c>
      <c r="D18" s="2" t="str">
        <f t="shared" si="1"/>
        <v>yes</v>
      </c>
      <c r="E18" s="2" t="str">
        <f t="shared" si="2"/>
        <v>yes</v>
      </c>
      <c r="F18" s="2" t="str">
        <f t="shared" si="3"/>
        <v>no</v>
      </c>
      <c r="G18" s="2" t="str">
        <f t="shared" si="4"/>
        <v>yes</v>
      </c>
      <c r="H18" s="2" t="str">
        <f t="shared" si="5"/>
        <v>no</v>
      </c>
      <c r="I18" s="2" t="str">
        <f t="shared" si="6"/>
        <v>no</v>
      </c>
      <c r="J18" s="2" t="str">
        <f t="shared" si="7"/>
        <v>no</v>
      </c>
      <c r="K18" s="2" t="str">
        <f t="shared" si="8"/>
        <v>no</v>
      </c>
      <c r="L18" s="2" t="str">
        <f t="shared" si="9"/>
        <v>yes</v>
      </c>
      <c r="M18">
        <v>1532109</v>
      </c>
    </row>
    <row r="19" spans="1:13">
      <c r="A19" s="1" t="s">
        <v>33</v>
      </c>
      <c r="B19" t="s">
        <v>27</v>
      </c>
      <c r="C19" s="2" t="str">
        <f t="shared" si="0"/>
        <v>no</v>
      </c>
      <c r="D19" s="2" t="str">
        <f t="shared" si="1"/>
        <v>no</v>
      </c>
      <c r="E19" s="2" t="str">
        <f t="shared" si="2"/>
        <v>no</v>
      </c>
      <c r="F19" s="2" t="str">
        <f t="shared" si="3"/>
        <v>no</v>
      </c>
      <c r="G19" s="2" t="str">
        <f t="shared" si="4"/>
        <v>no</v>
      </c>
      <c r="H19" s="2" t="str">
        <f t="shared" si="5"/>
        <v>no</v>
      </c>
      <c r="I19" s="2" t="str">
        <f t="shared" si="6"/>
        <v>yes</v>
      </c>
      <c r="J19" s="2" t="str">
        <f t="shared" si="7"/>
        <v>no</v>
      </c>
      <c r="K19" s="2" t="str">
        <f t="shared" si="8"/>
        <v>no</v>
      </c>
      <c r="L19" s="2" t="str">
        <f t="shared" si="9"/>
        <v>no</v>
      </c>
      <c r="M19">
        <v>1526024</v>
      </c>
    </row>
    <row r="20" spans="1:13">
      <c r="A20" s="1" t="s">
        <v>34</v>
      </c>
      <c r="B20" t="s">
        <v>8</v>
      </c>
      <c r="C20" s="2" t="str">
        <f t="shared" si="0"/>
        <v>no</v>
      </c>
      <c r="D20" s="2" t="str">
        <f t="shared" si="1"/>
        <v>no</v>
      </c>
      <c r="E20" s="2" t="str">
        <f t="shared" si="2"/>
        <v>no</v>
      </c>
      <c r="F20" s="2" t="str">
        <f t="shared" si="3"/>
        <v>yes</v>
      </c>
      <c r="G20" s="2" t="str">
        <f t="shared" si="4"/>
        <v>no</v>
      </c>
      <c r="H20" s="2" t="str">
        <f t="shared" si="5"/>
        <v>no</v>
      </c>
      <c r="I20" s="2" t="str">
        <f t="shared" si="6"/>
        <v>no</v>
      </c>
      <c r="J20" s="2" t="str">
        <f t="shared" si="7"/>
        <v>no</v>
      </c>
      <c r="K20" s="2" t="str">
        <f t="shared" si="8"/>
        <v>no</v>
      </c>
      <c r="L20" s="2" t="str">
        <f t="shared" si="9"/>
        <v>no</v>
      </c>
      <c r="M20">
        <v>1488123</v>
      </c>
    </row>
    <row r="21" spans="1:13">
      <c r="A21" s="1" t="s">
        <v>35</v>
      </c>
      <c r="B21" t="s">
        <v>13</v>
      </c>
      <c r="C21" s="2" t="str">
        <f t="shared" si="0"/>
        <v>no</v>
      </c>
      <c r="D21" s="2" t="str">
        <f t="shared" si="1"/>
        <v>yes</v>
      </c>
      <c r="E21" s="2" t="str">
        <f t="shared" si="2"/>
        <v>yes</v>
      </c>
      <c r="F21" s="2" t="str">
        <f t="shared" si="3"/>
        <v>no</v>
      </c>
      <c r="G21" s="2" t="str">
        <f t="shared" si="4"/>
        <v>no</v>
      </c>
      <c r="H21" s="2" t="str">
        <f t="shared" si="5"/>
        <v>no</v>
      </c>
      <c r="I21" s="2" t="str">
        <f t="shared" si="6"/>
        <v>no</v>
      </c>
      <c r="J21" s="2" t="str">
        <f t="shared" si="7"/>
        <v>no</v>
      </c>
      <c r="K21" s="2" t="str">
        <f t="shared" si="8"/>
        <v>no</v>
      </c>
      <c r="L21" s="2" t="str">
        <f t="shared" si="9"/>
        <v>no</v>
      </c>
      <c r="M21">
        <v>1488099</v>
      </c>
    </row>
    <row r="22" spans="1:13">
      <c r="A22" s="1" t="s">
        <v>36</v>
      </c>
      <c r="B22" t="s">
        <v>13</v>
      </c>
      <c r="C22" s="2" t="str">
        <f t="shared" si="0"/>
        <v>no</v>
      </c>
      <c r="D22" s="2" t="str">
        <f t="shared" si="1"/>
        <v>yes</v>
      </c>
      <c r="E22" s="2" t="str">
        <f t="shared" si="2"/>
        <v>yes</v>
      </c>
      <c r="F22" s="2" t="str">
        <f t="shared" si="3"/>
        <v>no</v>
      </c>
      <c r="G22" s="2" t="str">
        <f t="shared" si="4"/>
        <v>no</v>
      </c>
      <c r="H22" s="2" t="str">
        <f t="shared" si="5"/>
        <v>no</v>
      </c>
      <c r="I22" s="2" t="str">
        <f t="shared" si="6"/>
        <v>no</v>
      </c>
      <c r="J22" s="2" t="str">
        <f t="shared" si="7"/>
        <v>no</v>
      </c>
      <c r="K22" s="2" t="str">
        <f t="shared" si="8"/>
        <v>no</v>
      </c>
      <c r="L22" s="2" t="str">
        <f t="shared" si="9"/>
        <v>no</v>
      </c>
      <c r="M22">
        <v>1488109</v>
      </c>
    </row>
    <row r="23" spans="1:13">
      <c r="A23" s="1" t="s">
        <v>37</v>
      </c>
      <c r="B23" t="s">
        <v>38</v>
      </c>
      <c r="C23" s="2" t="str">
        <f t="shared" si="0"/>
        <v>no</v>
      </c>
      <c r="D23" s="2" t="str">
        <f t="shared" si="1"/>
        <v>no</v>
      </c>
      <c r="E23" s="2" t="str">
        <f t="shared" si="2"/>
        <v>no</v>
      </c>
      <c r="F23" s="2" t="str">
        <f t="shared" si="3"/>
        <v>no</v>
      </c>
      <c r="G23" s="2" t="str">
        <f t="shared" si="4"/>
        <v>no</v>
      </c>
      <c r="H23" s="2" t="str">
        <f t="shared" si="5"/>
        <v>no</v>
      </c>
      <c r="I23" s="2" t="str">
        <f t="shared" si="6"/>
        <v>no</v>
      </c>
      <c r="J23" s="2" t="str">
        <f t="shared" si="7"/>
        <v>yes</v>
      </c>
      <c r="K23" s="2" t="str">
        <f t="shared" si="8"/>
        <v>no</v>
      </c>
      <c r="L23" s="2" t="str">
        <f t="shared" si="9"/>
        <v>no</v>
      </c>
      <c r="M23">
        <v>1526040</v>
      </c>
    </row>
    <row r="24" spans="1:13">
      <c r="A24" s="1" t="s">
        <v>39</v>
      </c>
      <c r="B24" t="s">
        <v>8</v>
      </c>
      <c r="C24" s="2" t="str">
        <f t="shared" si="0"/>
        <v>no</v>
      </c>
      <c r="D24" s="2" t="str">
        <f t="shared" si="1"/>
        <v>no</v>
      </c>
      <c r="E24" s="2" t="str">
        <f t="shared" si="2"/>
        <v>no</v>
      </c>
      <c r="F24" s="2" t="str">
        <f t="shared" si="3"/>
        <v>yes</v>
      </c>
      <c r="G24" s="2" t="str">
        <f t="shared" si="4"/>
        <v>no</v>
      </c>
      <c r="H24" s="2" t="str">
        <f t="shared" si="5"/>
        <v>no</v>
      </c>
      <c r="I24" s="2" t="str">
        <f t="shared" si="6"/>
        <v>no</v>
      </c>
      <c r="J24" s="2" t="str">
        <f t="shared" si="7"/>
        <v>no</v>
      </c>
      <c r="K24" s="2" t="str">
        <f t="shared" si="8"/>
        <v>no</v>
      </c>
      <c r="L24" s="2" t="str">
        <f t="shared" si="9"/>
        <v>no</v>
      </c>
      <c r="M24">
        <v>1532116</v>
      </c>
    </row>
    <row r="25" spans="1:13">
      <c r="A25" s="1" t="s">
        <v>40</v>
      </c>
      <c r="B25" t="s">
        <v>18</v>
      </c>
      <c r="C25" s="2" t="str">
        <f t="shared" si="0"/>
        <v>no</v>
      </c>
      <c r="D25" s="2" t="str">
        <f t="shared" si="1"/>
        <v>no</v>
      </c>
      <c r="E25" s="2" t="str">
        <f t="shared" si="2"/>
        <v>no</v>
      </c>
      <c r="F25" s="2" t="str">
        <f t="shared" si="3"/>
        <v>no</v>
      </c>
      <c r="G25" s="2" t="str">
        <f t="shared" si="4"/>
        <v>no</v>
      </c>
      <c r="H25" s="2" t="str">
        <f t="shared" si="5"/>
        <v>no</v>
      </c>
      <c r="I25" s="2" t="str">
        <f t="shared" si="6"/>
        <v>no</v>
      </c>
      <c r="J25" s="2" t="str">
        <f t="shared" si="7"/>
        <v>no</v>
      </c>
      <c r="K25" s="2" t="str">
        <f t="shared" si="8"/>
        <v>no</v>
      </c>
      <c r="L25" s="2" t="str">
        <f t="shared" si="9"/>
        <v>yes</v>
      </c>
      <c r="M25">
        <v>1526026</v>
      </c>
    </row>
    <row r="26" spans="1:13">
      <c r="A26" s="1" t="s">
        <v>41</v>
      </c>
      <c r="B26" t="s">
        <v>42</v>
      </c>
      <c r="C26" s="2" t="str">
        <f t="shared" si="0"/>
        <v>yes</v>
      </c>
      <c r="D26" s="2" t="str">
        <f t="shared" si="1"/>
        <v>yes</v>
      </c>
      <c r="E26" s="2" t="str">
        <f t="shared" si="2"/>
        <v>yes</v>
      </c>
      <c r="F26" s="2" t="str">
        <f t="shared" si="3"/>
        <v>no</v>
      </c>
      <c r="G26" s="2" t="str">
        <f t="shared" si="4"/>
        <v>no</v>
      </c>
      <c r="H26" s="2" t="str">
        <f t="shared" si="5"/>
        <v>no</v>
      </c>
      <c r="I26" s="2" t="str">
        <f t="shared" si="6"/>
        <v>no</v>
      </c>
      <c r="J26" s="2" t="str">
        <f t="shared" si="7"/>
        <v>no</v>
      </c>
      <c r="K26" s="2" t="str">
        <f t="shared" si="8"/>
        <v>no</v>
      </c>
      <c r="L26" s="2" t="str">
        <f t="shared" si="9"/>
        <v>yes</v>
      </c>
      <c r="M26">
        <v>1532098</v>
      </c>
    </row>
    <row r="27" spans="1:13" ht="15.75" thickBot="1">
      <c r="A27" s="1" t="s">
        <v>43</v>
      </c>
      <c r="B27" t="s">
        <v>44</v>
      </c>
      <c r="C27" s="2" t="str">
        <f t="shared" si="0"/>
        <v>no</v>
      </c>
      <c r="D27" s="2" t="str">
        <f t="shared" si="1"/>
        <v>no</v>
      </c>
      <c r="E27" s="2" t="str">
        <f t="shared" si="2"/>
        <v>no</v>
      </c>
      <c r="F27" s="2" t="str">
        <f t="shared" si="3"/>
        <v>no</v>
      </c>
      <c r="G27" s="2" t="str">
        <f t="shared" si="4"/>
        <v>no</v>
      </c>
      <c r="H27" s="2" t="str">
        <f t="shared" si="5"/>
        <v>yes</v>
      </c>
      <c r="I27" s="2" t="str">
        <f t="shared" si="6"/>
        <v>no</v>
      </c>
      <c r="J27" s="2" t="str">
        <f t="shared" si="7"/>
        <v>no</v>
      </c>
      <c r="K27" s="2" t="str">
        <f t="shared" si="8"/>
        <v>no</v>
      </c>
      <c r="L27" s="2" t="str">
        <f t="shared" si="9"/>
        <v>no</v>
      </c>
      <c r="M27">
        <v>1488131</v>
      </c>
    </row>
    <row r="28" spans="1:13" ht="15.75" thickBot="1">
      <c r="A28" s="1" t="s">
        <v>45</v>
      </c>
      <c r="B28" t="s">
        <v>46</v>
      </c>
      <c r="C28" s="2" t="str">
        <f t="shared" si="0"/>
        <v>no</v>
      </c>
      <c r="D28" s="2" t="str">
        <f t="shared" si="1"/>
        <v>no</v>
      </c>
      <c r="E28" s="2" t="str">
        <f t="shared" si="2"/>
        <v>no</v>
      </c>
      <c r="F28" s="2" t="str">
        <f t="shared" si="3"/>
        <v>no</v>
      </c>
      <c r="G28" s="2" t="str">
        <f t="shared" si="4"/>
        <v>no</v>
      </c>
      <c r="H28" s="2" t="str">
        <f t="shared" si="5"/>
        <v>no</v>
      </c>
      <c r="I28" s="2" t="str">
        <f t="shared" si="6"/>
        <v>no</v>
      </c>
      <c r="J28" s="2" t="str">
        <f t="shared" si="7"/>
        <v>no</v>
      </c>
      <c r="K28" s="2" t="str">
        <f t="shared" si="8"/>
        <v>yes</v>
      </c>
      <c r="L28" s="2" t="str">
        <f t="shared" si="9"/>
        <v>yes</v>
      </c>
      <c r="M28" s="4">
        <v>1526014</v>
      </c>
    </row>
    <row r="29" spans="1:13" ht="15.75" thickBot="1">
      <c r="A29" s="1" t="s">
        <v>47</v>
      </c>
      <c r="B29" t="s">
        <v>48</v>
      </c>
      <c r="C29" s="2" t="str">
        <f t="shared" si="0"/>
        <v>no</v>
      </c>
      <c r="D29" s="2" t="str">
        <f t="shared" si="1"/>
        <v>yes</v>
      </c>
      <c r="E29" s="2" t="str">
        <f t="shared" si="2"/>
        <v>no</v>
      </c>
      <c r="F29" s="2" t="str">
        <f t="shared" si="3"/>
        <v>no</v>
      </c>
      <c r="G29" s="2" t="str">
        <f t="shared" si="4"/>
        <v>no</v>
      </c>
      <c r="H29" s="2" t="str">
        <f t="shared" si="5"/>
        <v>no</v>
      </c>
      <c r="I29" s="2" t="str">
        <f t="shared" si="6"/>
        <v>no</v>
      </c>
      <c r="J29" s="2" t="str">
        <f t="shared" si="7"/>
        <v>no</v>
      </c>
      <c r="K29" s="2" t="str">
        <f t="shared" si="8"/>
        <v>no</v>
      </c>
      <c r="L29" s="2" t="str">
        <f t="shared" si="9"/>
        <v>no</v>
      </c>
      <c r="M29" s="4">
        <v>1526017</v>
      </c>
    </row>
    <row r="30" spans="1:13">
      <c r="A30" s="1" t="s">
        <v>49</v>
      </c>
      <c r="B30" t="s">
        <v>13</v>
      </c>
      <c r="C30" s="2" t="str">
        <f t="shared" si="0"/>
        <v>no</v>
      </c>
      <c r="D30" s="2" t="str">
        <f t="shared" si="1"/>
        <v>yes</v>
      </c>
      <c r="E30" s="2" t="str">
        <f t="shared" si="2"/>
        <v>yes</v>
      </c>
      <c r="F30" s="2" t="str">
        <f t="shared" si="3"/>
        <v>no</v>
      </c>
      <c r="G30" s="2" t="str">
        <f t="shared" si="4"/>
        <v>no</v>
      </c>
      <c r="H30" s="2" t="str">
        <f t="shared" si="5"/>
        <v>no</v>
      </c>
      <c r="I30" s="2" t="str">
        <f t="shared" si="6"/>
        <v>no</v>
      </c>
      <c r="J30" s="2" t="str">
        <f t="shared" si="7"/>
        <v>no</v>
      </c>
      <c r="K30" s="2" t="str">
        <f t="shared" si="8"/>
        <v>no</v>
      </c>
      <c r="L30" s="2" t="str">
        <f t="shared" si="9"/>
        <v>no</v>
      </c>
      <c r="M30">
        <v>1532386</v>
      </c>
    </row>
    <row r="31" spans="1:13">
      <c r="A31" s="1" t="s">
        <v>50</v>
      </c>
      <c r="B31" t="s">
        <v>11</v>
      </c>
      <c r="C31" s="2" t="str">
        <f t="shared" si="0"/>
        <v>no</v>
      </c>
      <c r="D31" s="2" t="str">
        <f t="shared" si="1"/>
        <v>yes</v>
      </c>
      <c r="E31" s="2" t="str">
        <f t="shared" si="2"/>
        <v>yes</v>
      </c>
      <c r="F31" s="2" t="str">
        <f t="shared" si="3"/>
        <v>no</v>
      </c>
      <c r="G31" s="2" t="str">
        <f t="shared" si="4"/>
        <v>no</v>
      </c>
      <c r="H31" s="2" t="str">
        <f t="shared" si="5"/>
        <v>no</v>
      </c>
      <c r="I31" s="2" t="str">
        <f t="shared" si="6"/>
        <v>no</v>
      </c>
      <c r="J31" s="2" t="str">
        <f t="shared" si="7"/>
        <v>no</v>
      </c>
      <c r="K31" s="2" t="str">
        <f t="shared" si="8"/>
        <v>no</v>
      </c>
      <c r="L31" s="2" t="str">
        <f t="shared" si="9"/>
        <v>yes</v>
      </c>
      <c r="M31">
        <v>1526023</v>
      </c>
    </row>
    <row r="32" spans="1:13">
      <c r="A32" s="1" t="s">
        <v>51</v>
      </c>
      <c r="B32" t="s">
        <v>18</v>
      </c>
      <c r="C32" s="2" t="str">
        <f t="shared" si="0"/>
        <v>no</v>
      </c>
      <c r="D32" s="2" t="str">
        <f t="shared" si="1"/>
        <v>no</v>
      </c>
      <c r="E32" s="2" t="str">
        <f t="shared" si="2"/>
        <v>no</v>
      </c>
      <c r="F32" s="2" t="str">
        <f t="shared" si="3"/>
        <v>no</v>
      </c>
      <c r="G32" s="2" t="str">
        <f t="shared" si="4"/>
        <v>no</v>
      </c>
      <c r="H32" s="2" t="str">
        <f t="shared" si="5"/>
        <v>no</v>
      </c>
      <c r="I32" s="2" t="str">
        <f t="shared" si="6"/>
        <v>no</v>
      </c>
      <c r="J32" s="2" t="str">
        <f t="shared" si="7"/>
        <v>no</v>
      </c>
      <c r="K32" s="2" t="str">
        <f t="shared" si="8"/>
        <v>no</v>
      </c>
      <c r="L32" s="2" t="str">
        <f t="shared" si="9"/>
        <v>yes</v>
      </c>
      <c r="M32">
        <v>1532101</v>
      </c>
    </row>
    <row r="33" spans="1:13" ht="15.75" thickBot="1">
      <c r="A33" s="1" t="s">
        <v>52</v>
      </c>
      <c r="B33" t="s">
        <v>53</v>
      </c>
      <c r="C33" s="2" t="str">
        <f t="shared" si="0"/>
        <v>yes</v>
      </c>
      <c r="D33" s="2" t="str">
        <f t="shared" si="1"/>
        <v>no</v>
      </c>
      <c r="E33" s="2" t="str">
        <f t="shared" si="2"/>
        <v>yes</v>
      </c>
      <c r="F33" s="2" t="str">
        <f t="shared" si="3"/>
        <v>no</v>
      </c>
      <c r="G33" s="2" t="str">
        <f t="shared" si="4"/>
        <v>no</v>
      </c>
      <c r="H33" s="2" t="str">
        <f t="shared" si="5"/>
        <v>no</v>
      </c>
      <c r="I33" s="2" t="str">
        <f t="shared" si="6"/>
        <v>no</v>
      </c>
      <c r="J33" s="2" t="str">
        <f t="shared" si="7"/>
        <v>no</v>
      </c>
      <c r="K33" s="2" t="str">
        <f t="shared" si="8"/>
        <v>no</v>
      </c>
      <c r="L33" s="2" t="str">
        <f t="shared" si="9"/>
        <v>no</v>
      </c>
      <c r="M33">
        <v>1532110</v>
      </c>
    </row>
    <row r="34" spans="1:13" ht="15.75" thickBot="1">
      <c r="A34" s="1" t="s">
        <v>54</v>
      </c>
      <c r="B34" t="s">
        <v>27</v>
      </c>
      <c r="C34" s="2" t="str">
        <f t="shared" si="0"/>
        <v>no</v>
      </c>
      <c r="D34" s="2" t="str">
        <f t="shared" si="1"/>
        <v>no</v>
      </c>
      <c r="E34" s="2" t="str">
        <f t="shared" si="2"/>
        <v>no</v>
      </c>
      <c r="F34" s="2" t="str">
        <f t="shared" si="3"/>
        <v>no</v>
      </c>
      <c r="G34" s="2" t="str">
        <f t="shared" si="4"/>
        <v>no</v>
      </c>
      <c r="H34" s="2" t="str">
        <f t="shared" si="5"/>
        <v>no</v>
      </c>
      <c r="I34" s="2" t="str">
        <f t="shared" si="6"/>
        <v>yes</v>
      </c>
      <c r="J34" s="2" t="str">
        <f t="shared" si="7"/>
        <v>no</v>
      </c>
      <c r="K34" s="2" t="str">
        <f t="shared" si="8"/>
        <v>no</v>
      </c>
      <c r="L34" s="2" t="str">
        <f t="shared" si="9"/>
        <v>no</v>
      </c>
      <c r="M34" s="4">
        <v>1526015</v>
      </c>
    </row>
    <row r="35" spans="1:13" ht="15.75" thickBot="1">
      <c r="A35" s="1" t="s">
        <v>55</v>
      </c>
      <c r="B35" t="s">
        <v>13</v>
      </c>
      <c r="C35" s="2" t="str">
        <f t="shared" si="0"/>
        <v>no</v>
      </c>
      <c r="D35" s="2" t="str">
        <f t="shared" si="1"/>
        <v>yes</v>
      </c>
      <c r="E35" s="2" t="str">
        <f t="shared" si="2"/>
        <v>yes</v>
      </c>
      <c r="F35" s="2" t="str">
        <f t="shared" si="3"/>
        <v>no</v>
      </c>
      <c r="G35" s="2" t="str">
        <f t="shared" si="4"/>
        <v>no</v>
      </c>
      <c r="H35" s="2" t="str">
        <f t="shared" si="5"/>
        <v>no</v>
      </c>
      <c r="I35" s="2" t="str">
        <f t="shared" si="6"/>
        <v>no</v>
      </c>
      <c r="J35" s="2" t="str">
        <f t="shared" si="7"/>
        <v>no</v>
      </c>
      <c r="K35" s="2" t="str">
        <f t="shared" si="8"/>
        <v>no</v>
      </c>
      <c r="L35" s="2" t="str">
        <f t="shared" si="9"/>
        <v>no</v>
      </c>
      <c r="M35" s="4">
        <v>1526029</v>
      </c>
    </row>
    <row r="36" spans="1:13">
      <c r="A36" s="1" t="s">
        <v>56</v>
      </c>
      <c r="B36" t="s">
        <v>18</v>
      </c>
      <c r="C36" s="2" t="str">
        <f t="shared" si="0"/>
        <v>no</v>
      </c>
      <c r="D36" s="2" t="str">
        <f t="shared" si="1"/>
        <v>no</v>
      </c>
      <c r="E36" s="2" t="str">
        <f t="shared" si="2"/>
        <v>no</v>
      </c>
      <c r="F36" s="2" t="str">
        <f t="shared" si="3"/>
        <v>no</v>
      </c>
      <c r="G36" s="2" t="str">
        <f t="shared" si="4"/>
        <v>no</v>
      </c>
      <c r="H36" s="2" t="str">
        <f t="shared" si="5"/>
        <v>no</v>
      </c>
      <c r="I36" s="2" t="str">
        <f t="shared" si="6"/>
        <v>no</v>
      </c>
      <c r="J36" s="2" t="str">
        <f t="shared" si="7"/>
        <v>no</v>
      </c>
      <c r="K36" s="2" t="str">
        <f t="shared" si="8"/>
        <v>no</v>
      </c>
      <c r="L36" s="2" t="str">
        <f t="shared" si="9"/>
        <v>yes</v>
      </c>
      <c r="M36">
        <v>1526054</v>
      </c>
    </row>
    <row r="37" spans="1:13" ht="15.75" thickBot="1">
      <c r="A37" s="1" t="s">
        <v>57</v>
      </c>
      <c r="B37" t="s">
        <v>27</v>
      </c>
      <c r="C37" s="2" t="str">
        <f t="shared" si="0"/>
        <v>no</v>
      </c>
      <c r="D37" s="2" t="str">
        <f t="shared" si="1"/>
        <v>no</v>
      </c>
      <c r="E37" s="2" t="str">
        <f t="shared" si="2"/>
        <v>no</v>
      </c>
      <c r="F37" s="2" t="str">
        <f t="shared" si="3"/>
        <v>no</v>
      </c>
      <c r="G37" s="2" t="str">
        <f t="shared" si="4"/>
        <v>no</v>
      </c>
      <c r="H37" s="2" t="str">
        <f t="shared" si="5"/>
        <v>no</v>
      </c>
      <c r="I37" s="2" t="str">
        <f t="shared" si="6"/>
        <v>yes</v>
      </c>
      <c r="J37" s="2" t="str">
        <f t="shared" si="7"/>
        <v>no</v>
      </c>
      <c r="K37" s="2" t="str">
        <f t="shared" si="8"/>
        <v>no</v>
      </c>
      <c r="L37" s="2" t="str">
        <f t="shared" si="9"/>
        <v>no</v>
      </c>
      <c r="M37">
        <v>1532107</v>
      </c>
    </row>
    <row r="38" spans="1:13" ht="15.75" thickBot="1">
      <c r="A38" s="1" t="s">
        <v>58</v>
      </c>
      <c r="B38" t="s">
        <v>59</v>
      </c>
      <c r="C38" s="2" t="str">
        <f t="shared" si="0"/>
        <v>yes</v>
      </c>
      <c r="D38" s="2" t="str">
        <f t="shared" si="1"/>
        <v>no</v>
      </c>
      <c r="E38" s="2" t="str">
        <f t="shared" si="2"/>
        <v>no</v>
      </c>
      <c r="F38" s="2" t="str">
        <f t="shared" si="3"/>
        <v>yes</v>
      </c>
      <c r="G38" s="2" t="str">
        <f t="shared" si="4"/>
        <v>no</v>
      </c>
      <c r="H38" s="2" t="str">
        <f t="shared" si="5"/>
        <v>no</v>
      </c>
      <c r="I38" s="2" t="str">
        <f t="shared" si="6"/>
        <v>no</v>
      </c>
      <c r="J38" s="2" t="str">
        <f t="shared" si="7"/>
        <v>no</v>
      </c>
      <c r="K38" s="2" t="str">
        <f t="shared" si="8"/>
        <v>no</v>
      </c>
      <c r="L38" s="2" t="str">
        <f t="shared" si="9"/>
        <v>no</v>
      </c>
      <c r="M38" s="4">
        <v>1488098</v>
      </c>
    </row>
    <row r="39" spans="1:13" ht="15.75" thickBot="1">
      <c r="A39" s="1" t="s">
        <v>60</v>
      </c>
      <c r="B39" t="s">
        <v>8</v>
      </c>
      <c r="C39" s="2" t="str">
        <f t="shared" si="0"/>
        <v>no</v>
      </c>
      <c r="D39" s="2" t="str">
        <f t="shared" si="1"/>
        <v>no</v>
      </c>
      <c r="E39" s="2" t="str">
        <f t="shared" si="2"/>
        <v>no</v>
      </c>
      <c r="F39" s="2" t="str">
        <f t="shared" si="3"/>
        <v>yes</v>
      </c>
      <c r="G39" s="2" t="str">
        <f t="shared" si="4"/>
        <v>no</v>
      </c>
      <c r="H39" s="2" t="str">
        <f t="shared" si="5"/>
        <v>no</v>
      </c>
      <c r="I39" s="2" t="str">
        <f t="shared" si="6"/>
        <v>no</v>
      </c>
      <c r="J39" s="2" t="str">
        <f t="shared" si="7"/>
        <v>no</v>
      </c>
      <c r="K39" s="2" t="str">
        <f t="shared" si="8"/>
        <v>no</v>
      </c>
      <c r="L39" s="2" t="str">
        <f t="shared" si="9"/>
        <v>no</v>
      </c>
      <c r="M39" s="4">
        <v>1532098</v>
      </c>
    </row>
    <row r="40" spans="1:13">
      <c r="A40" s="1" t="s">
        <v>14</v>
      </c>
      <c r="B40" t="s">
        <v>61</v>
      </c>
      <c r="C40" s="2" t="str">
        <f t="shared" si="0"/>
        <v>no</v>
      </c>
      <c r="D40" s="2" t="str">
        <f t="shared" si="1"/>
        <v>no</v>
      </c>
      <c r="E40" s="2" t="str">
        <f t="shared" si="2"/>
        <v>yes</v>
      </c>
      <c r="F40" s="2" t="str">
        <f t="shared" si="3"/>
        <v>no</v>
      </c>
      <c r="G40" s="2" t="str">
        <f t="shared" si="4"/>
        <v>yes</v>
      </c>
      <c r="H40" s="2" t="str">
        <f t="shared" si="5"/>
        <v>no</v>
      </c>
      <c r="I40" s="2" t="str">
        <f t="shared" si="6"/>
        <v>no</v>
      </c>
      <c r="J40" s="2" t="str">
        <f t="shared" si="7"/>
        <v>no</v>
      </c>
      <c r="K40" s="2" t="str">
        <f t="shared" si="8"/>
        <v>no</v>
      </c>
      <c r="L40" s="2" t="str">
        <f t="shared" si="9"/>
        <v>no</v>
      </c>
      <c r="M40">
        <v>1526042</v>
      </c>
    </row>
    <row r="41" spans="1:13">
      <c r="A41" s="1" t="s">
        <v>62</v>
      </c>
      <c r="B41" t="s">
        <v>8</v>
      </c>
      <c r="C41" s="2" t="str">
        <f t="shared" si="0"/>
        <v>no</v>
      </c>
      <c r="D41" s="2" t="str">
        <f t="shared" si="1"/>
        <v>no</v>
      </c>
      <c r="E41" s="2" t="str">
        <f t="shared" si="2"/>
        <v>no</v>
      </c>
      <c r="F41" s="2" t="str">
        <f t="shared" si="3"/>
        <v>yes</v>
      </c>
      <c r="G41" s="2" t="str">
        <f t="shared" si="4"/>
        <v>no</v>
      </c>
      <c r="H41" s="2" t="str">
        <f t="shared" si="5"/>
        <v>no</v>
      </c>
      <c r="I41" s="2" t="str">
        <f t="shared" si="6"/>
        <v>no</v>
      </c>
      <c r="J41" s="2" t="str">
        <f t="shared" si="7"/>
        <v>no</v>
      </c>
      <c r="K41" s="2" t="str">
        <f t="shared" si="8"/>
        <v>no</v>
      </c>
      <c r="L41" s="2" t="str">
        <f t="shared" si="9"/>
        <v>no</v>
      </c>
      <c r="M41">
        <v>1488111</v>
      </c>
    </row>
    <row r="42" spans="1:13">
      <c r="A42" s="1" t="s">
        <v>63</v>
      </c>
      <c r="B42" t="s">
        <v>27</v>
      </c>
      <c r="C42" s="2" t="str">
        <f t="shared" si="0"/>
        <v>no</v>
      </c>
      <c r="D42" s="2" t="str">
        <f t="shared" si="1"/>
        <v>no</v>
      </c>
      <c r="E42" s="2" t="str">
        <f t="shared" si="2"/>
        <v>no</v>
      </c>
      <c r="F42" s="2" t="str">
        <f t="shared" si="3"/>
        <v>no</v>
      </c>
      <c r="G42" s="2" t="str">
        <f t="shared" si="4"/>
        <v>no</v>
      </c>
      <c r="H42" s="2" t="str">
        <f t="shared" si="5"/>
        <v>no</v>
      </c>
      <c r="I42" s="2" t="str">
        <f t="shared" si="6"/>
        <v>yes</v>
      </c>
      <c r="J42" s="2" t="str">
        <f t="shared" si="7"/>
        <v>no</v>
      </c>
      <c r="K42" s="2" t="str">
        <f t="shared" si="8"/>
        <v>no</v>
      </c>
      <c r="L42" s="2" t="str">
        <f t="shared" si="9"/>
        <v>no</v>
      </c>
      <c r="M42">
        <v>1526047</v>
      </c>
    </row>
    <row r="43" spans="1:13">
      <c r="A43" s="1" t="s">
        <v>64</v>
      </c>
      <c r="B43" t="s">
        <v>18</v>
      </c>
      <c r="C43" s="2" t="str">
        <f t="shared" si="0"/>
        <v>no</v>
      </c>
      <c r="D43" s="2" t="str">
        <f t="shared" si="1"/>
        <v>no</v>
      </c>
      <c r="E43" s="2" t="str">
        <f t="shared" si="2"/>
        <v>no</v>
      </c>
      <c r="F43" s="2" t="str">
        <f t="shared" si="3"/>
        <v>no</v>
      </c>
      <c r="G43" s="2" t="str">
        <f t="shared" si="4"/>
        <v>no</v>
      </c>
      <c r="H43" s="2" t="str">
        <f t="shared" si="5"/>
        <v>no</v>
      </c>
      <c r="I43" s="2" t="str">
        <f t="shared" si="6"/>
        <v>no</v>
      </c>
      <c r="J43" s="2" t="str">
        <f t="shared" si="7"/>
        <v>no</v>
      </c>
      <c r="K43" s="2" t="str">
        <f t="shared" si="8"/>
        <v>no</v>
      </c>
      <c r="L43" s="2" t="str">
        <f t="shared" si="9"/>
        <v>yes</v>
      </c>
      <c r="M43">
        <v>1488128</v>
      </c>
    </row>
    <row r="44" spans="1:13">
      <c r="A44" s="1" t="s">
        <v>49</v>
      </c>
      <c r="B44" t="s">
        <v>18</v>
      </c>
      <c r="C44" s="2" t="str">
        <f t="shared" si="0"/>
        <v>no</v>
      </c>
      <c r="D44" s="2" t="str">
        <f t="shared" si="1"/>
        <v>no</v>
      </c>
      <c r="E44" s="2" t="str">
        <f t="shared" si="2"/>
        <v>no</v>
      </c>
      <c r="F44" s="2" t="str">
        <f t="shared" si="3"/>
        <v>no</v>
      </c>
      <c r="G44" s="2" t="str">
        <f t="shared" si="4"/>
        <v>no</v>
      </c>
      <c r="H44" s="2" t="str">
        <f t="shared" si="5"/>
        <v>no</v>
      </c>
      <c r="I44" s="2" t="str">
        <f t="shared" si="6"/>
        <v>no</v>
      </c>
      <c r="J44" s="2" t="str">
        <f t="shared" si="7"/>
        <v>no</v>
      </c>
      <c r="K44" s="2" t="str">
        <f t="shared" si="8"/>
        <v>no</v>
      </c>
      <c r="L44" s="2" t="str">
        <f t="shared" si="9"/>
        <v>yes</v>
      </c>
      <c r="M44">
        <v>1532386</v>
      </c>
    </row>
    <row r="45" spans="1:13">
      <c r="A45" s="1"/>
      <c r="C45" s="2"/>
      <c r="D45" s="2"/>
      <c r="E45" s="2"/>
      <c r="F45" s="2"/>
      <c r="G45" s="2"/>
      <c r="H45" s="2"/>
      <c r="I45" s="2"/>
      <c r="J45" s="2"/>
      <c r="K45" s="2"/>
      <c r="L45" s="2"/>
    </row>
  </sheetData>
  <conditionalFormatting sqref="M1 C1:L45">
    <cfRule type="containsText" dxfId="1" priority="1" operator="containsText" text="no">
      <formula>NOT(ISERROR(SEARCH("no",C1)))</formula>
    </cfRule>
    <cfRule type="containsText" dxfId="0" priority="2" operator="containsText" text="yes">
      <formula>NOT(ISERROR(SEARCH("yes",C1)))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Boluwatiwi Ojikutu (Student)</dc:creator>
  <cp:keywords/>
  <dc:description/>
  <cp:lastModifiedBy>Boluwatiwi Ojikutu (Student)</cp:lastModifiedBy>
  <cp:revision/>
  <dcterms:created xsi:type="dcterms:W3CDTF">2024-01-24T11:51:23Z</dcterms:created>
  <dcterms:modified xsi:type="dcterms:W3CDTF">2024-11-11T15:46:50Z</dcterms:modified>
  <cp:category/>
  <cp:contentStatus/>
</cp:coreProperties>
</file>