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TMDv2.2s\"/>
    </mc:Choice>
  </mc:AlternateContent>
  <xr:revisionPtr revIDLastSave="0" documentId="13_ncr:1_{DDB6BA2A-631B-485B-A50F-317244B1A699}" xr6:coauthVersionLast="47" xr6:coauthVersionMax="47" xr10:uidLastSave="{00000000-0000-0000-0000-000000000000}"/>
  <bookViews>
    <workbookView xWindow="-120" yWindow="-120" windowWidth="29040" windowHeight="15840" xr2:uid="{3BAB8916-0E09-4776-96AB-263AA558D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J14" i="1"/>
  <c r="J12" i="1"/>
  <c r="J11" i="1"/>
  <c r="J10" i="1"/>
  <c r="J9" i="1"/>
  <c r="J4" i="1"/>
  <c r="F9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D1" i="1" l="1"/>
</calcChain>
</file>

<file path=xl/sharedStrings.xml><?xml version="1.0" encoding="utf-8"?>
<sst xmlns="http://schemas.openxmlformats.org/spreadsheetml/2006/main" count="55" uniqueCount="46">
  <si>
    <t>HTMDv2.2sBOM</t>
    <phoneticPr fontId="1"/>
  </si>
  <si>
    <t>部品名</t>
    <rPh sb="0" eb="2">
      <t>ブヒン</t>
    </rPh>
    <rPh sb="2" eb="3">
      <t>メイ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</si>
  <si>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</si>
  <si>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</si>
  <si>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</si>
  <si>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スイッチングレギュレータ</t>
    <phoneticPr fontId="1"/>
  </si>
  <si>
    <t>TPS628511DRLR</t>
  </si>
  <si>
    <t>リンク</t>
    <phoneticPr fontId="1"/>
  </si>
  <si>
    <t>チップインダクタ</t>
    <phoneticPr fontId="1"/>
  </si>
  <si>
    <t>型番(定数)</t>
    <rPh sb="0" eb="2">
      <t>カタバン</t>
    </rPh>
    <rPh sb="3" eb="5">
      <t>テイスウ</t>
    </rPh>
    <phoneticPr fontId="1"/>
  </si>
  <si>
    <t>TPS628511DRLR Texas Instruments | Mouser 日本</t>
  </si>
  <si>
    <t>データシート</t>
    <phoneticPr fontId="1"/>
  </si>
  <si>
    <t>0.47uH</t>
    <phoneticPr fontId="1"/>
  </si>
  <si>
    <t>個</t>
    <rPh sb="0" eb="1">
      <t>コ</t>
    </rPh>
    <phoneticPr fontId="1"/>
  </si>
  <si>
    <t>パック(4個)</t>
    <rPh sb="5" eb="6">
      <t>コ</t>
    </rPh>
    <phoneticPr fontId="1"/>
  </si>
  <si>
    <t>TPS62851x 2.7V～6V、0.5A/1A/2A/3A 降圧コンバータ、SOT583 パッケージ datasheet (Rev. B) (ti.com)</t>
  </si>
  <si>
    <t>抵抗</t>
    <rPh sb="0" eb="2">
      <t>テイコウ</t>
    </rPh>
    <phoneticPr fontId="1"/>
  </si>
  <si>
    <t>88.7k</t>
    <phoneticPr fontId="1"/>
  </si>
  <si>
    <t>19.6k</t>
    <phoneticPr fontId="1"/>
  </si>
  <si>
    <t>コンデンサ</t>
    <phoneticPr fontId="1"/>
  </si>
  <si>
    <t>10p</t>
    <phoneticPr fontId="1"/>
  </si>
  <si>
    <t>CRCW060388K7FKEAC Vishay / Dale | Mouser 日本</t>
  </si>
  <si>
    <t>CRCW060319K6FKEAC Vishay / Dale | Mouser 日本</t>
  </si>
  <si>
    <t>KGM15ACG1H100JT KYOCERA AVX | Mouser 日本</t>
    <phoneticPr fontId="1"/>
  </si>
  <si>
    <t>チップインダクター　０．４７μＨ３．３Ａ　（４個入）: パーツ一般 秋月電子通商-電子部品・ネット通販 (akizukidenshi.com)</t>
  </si>
  <si>
    <t>STM32G431CBU6</t>
    <phoneticPr fontId="1"/>
  </si>
  <si>
    <t>STM32G431CBU6 STMicroelectronics | Mouser 日本</t>
  </si>
  <si>
    <t>TMP275AQDGKRQ1</t>
    <phoneticPr fontId="1"/>
  </si>
  <si>
    <t>温度センサ</t>
    <rPh sb="0" eb="2">
      <t>オンド</t>
    </rPh>
    <phoneticPr fontId="1"/>
  </si>
  <si>
    <t>TMP275AQDGKRQ1 Texas Instruments | Mouser 日本</t>
  </si>
  <si>
    <t>ISO6741FDWR Texas Instruments | Mouser 日本</t>
  </si>
  <si>
    <t>デジタルアイソレータ</t>
    <phoneticPr fontId="1"/>
  </si>
  <si>
    <t>ISO6741FDWR</t>
    <phoneticPr fontId="1"/>
  </si>
  <si>
    <t>電流センサ</t>
    <rPh sb="0" eb="2">
      <t>デンリュウ</t>
    </rPh>
    <phoneticPr fontId="1"/>
  </si>
  <si>
    <t>CZ3A05</t>
    <phoneticPr fontId="1"/>
  </si>
  <si>
    <t>https://www.mouser.jp/ProductDetail/Asahi-Kasei-Microdevices/CZ3A05?qs=vvQtp7zwQdOg3bf1lH9vOg%3D%3D</t>
    <phoneticPr fontId="1"/>
  </si>
  <si>
    <t>精密抵抗</t>
    <rPh sb="0" eb="4">
      <t>セイミツテイコウ</t>
    </rPh>
    <phoneticPr fontId="1"/>
  </si>
  <si>
    <t>1kohm</t>
    <phoneticPr fontId="1"/>
  </si>
  <si>
    <t>パック(5個)</t>
    <rPh sb="5" eb="6">
      <t>コ</t>
    </rPh>
    <phoneticPr fontId="1"/>
  </si>
  <si>
    <t>超精密級　金属皮膜チップ抵抗器　１６０８　１／１０Ｗ１ｋΩ　±０．１％　（５個入）: パーツ一般 秋月電子通商-電子部品・ネット通販 (akizukidenshi.com)</t>
  </si>
  <si>
    <t>ADC</t>
    <phoneticPr fontId="1"/>
  </si>
  <si>
    <t>MCP3421A0T-E/CH</t>
    <phoneticPr fontId="1"/>
  </si>
  <si>
    <t>https://akizukidenshi.com/catalog/g/gI-16585/</t>
    <phoneticPr fontId="1"/>
  </si>
  <si>
    <t>単価計算用</t>
    <rPh sb="0" eb="2">
      <t>タンカ</t>
    </rPh>
    <rPh sb="2" eb="5">
      <t>ケイサンヨウ</t>
    </rPh>
    <phoneticPr fontId="1"/>
  </si>
  <si>
    <t>1枚必要数</t>
    <rPh sb="1" eb="2">
      <t>マイ</t>
    </rPh>
    <rPh sb="2" eb="5">
      <t>ヒツヨウスウ</t>
    </rPh>
    <phoneticPr fontId="1"/>
  </si>
  <si>
    <t>単価(購入済み除く)</t>
    <rPh sb="0" eb="2">
      <t>タンカ</t>
    </rPh>
    <rPh sb="3" eb="5">
      <t>コウニュウ</t>
    </rPh>
    <rPh sb="5" eb="6">
      <t>ズ</t>
    </rPh>
    <rPh sb="7" eb="8">
      <t>ノゾ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</si>
</sst>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jp/ProductDetail/Texas-Instruments/ISO6741FDWR?qs=eP2BKZSCXI7%252BuWOGH5QbwQ%3D%3D" TargetMode="External"/><Relationship Id="rId3" Type="http://schemas.openxmlformats.org/officeDocument/2006/relationships/hyperlink" Target="https://www.mouser.jp/ProductDetail/Vishay-Dale/CRCW060388K7FKEAC?qs=sGAEpiMZZMtlubZbdhIBIIZe04wfiaJW7cjg5GvaJAA%3D" TargetMode="External"/><Relationship Id="rId7" Type="http://schemas.openxmlformats.org/officeDocument/2006/relationships/hyperlink" Target="https://www.mouser.jp/ProductDetail/Texas-Instruments/TMP275AQDGKRQ1?qs=8%2FmU9qzJpL%2FVpQiyN9hSdg%3D%3D" TargetMode="External"/><Relationship Id="rId12" Type="http://schemas.openxmlformats.org/officeDocument/2006/relationships/hyperlink" Target="https://www.mouser.jp/ProductDetail/STMicroelectronics/STM32G431CBU6?qs=T3oQrply3y%252B0hTuSHQ7oqA%3D%3D" TargetMode="External"/><Relationship Id="rId2" Type="http://schemas.openxmlformats.org/officeDocument/2006/relationships/hyperlink" Target="https://www.ti.com/jp/lit/ds/symlink/tps628511.pdf?ts=1696764551116&amp;ref_url=https%253A%252F%252Fwww.ti.com%252Fproduct%252Fja-jp%252FTPS628511" TargetMode="External"/><Relationship Id="rId1" Type="http://schemas.openxmlformats.org/officeDocument/2006/relationships/hyperlink" Target="https://www.mouser.jp/ProductDetail/Texas-Instruments/TPS628511DRLR?qs=QNEnbhJQKvbbsogrZa0o0A%3D%3D" TargetMode="External"/><Relationship Id="rId6" Type="http://schemas.openxmlformats.org/officeDocument/2006/relationships/hyperlink" Target="https://akizukidenshi.com/catalog/g/gP-15627/" TargetMode="External"/><Relationship Id="rId11" Type="http://schemas.openxmlformats.org/officeDocument/2006/relationships/hyperlink" Target="https://akizukidenshi.com/catalog/g/gI-16585/" TargetMode="External"/><Relationship Id="rId5" Type="http://schemas.openxmlformats.org/officeDocument/2006/relationships/hyperlink" Target="https://www.mouser.jp/ProductDetail/KYOCERA-AVX/KGM15ACG1H100JT?qs=sGAEpiMZZMsh%252B1woXyUXj17cMikWvs6%2FAd%2FoOyUoWHI%3D" TargetMode="External"/><Relationship Id="rId10" Type="http://schemas.openxmlformats.org/officeDocument/2006/relationships/hyperlink" Target="https://akizukidenshi.com/catalog/g/gR-11790/" TargetMode="External"/><Relationship Id="rId4" Type="http://schemas.openxmlformats.org/officeDocument/2006/relationships/hyperlink" Target="https://www.mouser.jp/ProductDetail/Vishay-Dale/CRCW060319K6FKEAC?qs=sGAEpiMZZMtlubZbdhIBIIZe04wfiaJWZWqIY5%2FYjTw%3D" TargetMode="External"/><Relationship Id="rId9" Type="http://schemas.openxmlformats.org/officeDocument/2006/relationships/hyperlink" Target="https://www.mouser.jp/ProductDetail/Asahi-Kasei-Microdevices/CZ3A05?qs=vvQtp7zwQdOg3bf1lH9vO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1392-EADC-422A-8C72-E0E3D97A8ECE}">
  <dimension ref="A1:J24"/>
  <sheetViews>
    <sheetView tabSelected="1" zoomScale="80" zoomScaleNormal="80" workbookViewId="0">
      <selection activeCell="H1" sqref="H1"/>
    </sheetView>
  </sheetViews>
  <sheetFormatPr defaultRowHeight="18.75" x14ac:dyDescent="0.4"/>
  <cols>
    <col min="1" max="1" width="26.875" customWidth="1"/>
    <col min="2" max="2" width="31.625" customWidth="1"/>
    <col min="4" max="4" width="17.125" customWidth="1"/>
    <col min="5" max="5" width="12.75" customWidth="1"/>
    <col min="7" max="7" width="53.875" customWidth="1"/>
    <col min="8" max="8" width="51.75" customWidth="1"/>
    <col min="9" max="9" width="9.75" customWidth="1"/>
    <col min="10" max="10" width="15.125" customWidth="1"/>
  </cols>
  <sheetData>
    <row r="1" spans="1:10" x14ac:dyDescent="0.4">
      <c r="A1" t="s">
        <v>0</v>
      </c>
      <c r="D1">
        <f>SUM(F:F)</f>
        <v>27623</v>
      </c>
      <c r="G1" t="s">
        <v>45</v>
      </c>
      <c r="H1">
        <f>SUM(J4:J14)</f>
        <v>2908.3</v>
      </c>
    </row>
    <row r="3" spans="1:10" x14ac:dyDescent="0.4">
      <c r="A3" t="s">
        <v>1</v>
      </c>
      <c r="B3" t="s">
        <v>9</v>
      </c>
      <c r="C3" t="s">
        <v>2</v>
      </c>
      <c r="E3" t="s">
        <v>3</v>
      </c>
      <c r="F3" t="s">
        <v>4</v>
      </c>
      <c r="G3" t="s">
        <v>7</v>
      </c>
      <c r="H3" t="s">
        <v>11</v>
      </c>
      <c r="I3" t="s">
        <v>44</v>
      </c>
      <c r="J3" t="s">
        <v>43</v>
      </c>
    </row>
    <row r="4" spans="1:10" x14ac:dyDescent="0.4">
      <c r="A4" t="s">
        <v>5</v>
      </c>
      <c r="B4" t="s">
        <v>6</v>
      </c>
      <c r="C4">
        <v>10</v>
      </c>
      <c r="D4" t="s">
        <v>13</v>
      </c>
      <c r="E4">
        <v>177.5</v>
      </c>
      <c r="F4">
        <f>C4*E4</f>
        <v>1775</v>
      </c>
      <c r="G4" s="1" t="s">
        <v>10</v>
      </c>
      <c r="H4" s="1" t="s">
        <v>15</v>
      </c>
      <c r="I4" s="1">
        <v>1</v>
      </c>
      <c r="J4">
        <f>E4</f>
        <v>177.5</v>
      </c>
    </row>
    <row r="5" spans="1:10" x14ac:dyDescent="0.4">
      <c r="A5" t="s">
        <v>8</v>
      </c>
      <c r="B5" t="s">
        <v>12</v>
      </c>
      <c r="C5">
        <v>1</v>
      </c>
      <c r="D5" t="s">
        <v>14</v>
      </c>
      <c r="E5">
        <v>100</v>
      </c>
      <c r="F5">
        <f t="shared" ref="F5:F24" si="0">C5*E5</f>
        <v>100</v>
      </c>
      <c r="G5" s="1" t="s">
        <v>24</v>
      </c>
      <c r="I5">
        <v>1</v>
      </c>
      <c r="J5">
        <v>25</v>
      </c>
    </row>
    <row r="6" spans="1:10" x14ac:dyDescent="0.4">
      <c r="A6" t="s">
        <v>16</v>
      </c>
      <c r="B6" t="s">
        <v>17</v>
      </c>
      <c r="C6">
        <v>100</v>
      </c>
      <c r="D6" t="s">
        <v>13</v>
      </c>
      <c r="E6">
        <v>2</v>
      </c>
      <c r="F6">
        <f t="shared" si="0"/>
        <v>200</v>
      </c>
      <c r="G6" s="1" t="s">
        <v>21</v>
      </c>
      <c r="I6">
        <v>1</v>
      </c>
    </row>
    <row r="7" spans="1:10" x14ac:dyDescent="0.4">
      <c r="A7" t="s">
        <v>16</v>
      </c>
      <c r="B7" t="s">
        <v>18</v>
      </c>
      <c r="C7">
        <v>100</v>
      </c>
      <c r="D7" t="s">
        <v>13</v>
      </c>
      <c r="E7">
        <v>1.4</v>
      </c>
      <c r="F7">
        <f t="shared" si="0"/>
        <v>140</v>
      </c>
      <c r="G7" s="1" t="s">
        <v>22</v>
      </c>
      <c r="I7">
        <v>1</v>
      </c>
    </row>
    <row r="8" spans="1:10" x14ac:dyDescent="0.4">
      <c r="A8" t="s">
        <v>19</v>
      </c>
      <c r="B8" t="s">
        <v>20</v>
      </c>
      <c r="C8">
        <v>1000</v>
      </c>
      <c r="D8" t="s">
        <v>13</v>
      </c>
      <c r="E8">
        <v>1.8</v>
      </c>
      <c r="F8">
        <f t="shared" si="0"/>
        <v>1800</v>
      </c>
      <c r="G8" s="1" t="s">
        <v>23</v>
      </c>
      <c r="I8">
        <v>6</v>
      </c>
    </row>
    <row r="9" spans="1:10" x14ac:dyDescent="0.4">
      <c r="A9" t="s">
        <v>25</v>
      </c>
      <c r="C9">
        <v>10</v>
      </c>
      <c r="D9" t="s">
        <v>13</v>
      </c>
      <c r="E9">
        <v>892</v>
      </c>
      <c r="F9">
        <f t="shared" si="0"/>
        <v>8920</v>
      </c>
      <c r="G9" s="1" t="s">
        <v>26</v>
      </c>
      <c r="J9">
        <f>E9</f>
        <v>892</v>
      </c>
    </row>
    <row r="10" spans="1:10" x14ac:dyDescent="0.4">
      <c r="A10" t="s">
        <v>28</v>
      </c>
      <c r="B10" t="s">
        <v>27</v>
      </c>
      <c r="C10">
        <v>10</v>
      </c>
      <c r="D10" t="s">
        <v>13</v>
      </c>
      <c r="E10">
        <v>264</v>
      </c>
      <c r="F10">
        <f t="shared" si="0"/>
        <v>2640</v>
      </c>
      <c r="G10" s="1" t="s">
        <v>29</v>
      </c>
      <c r="J10">
        <f>E10</f>
        <v>264</v>
      </c>
    </row>
    <row r="11" spans="1:10" x14ac:dyDescent="0.4">
      <c r="A11" t="s">
        <v>31</v>
      </c>
      <c r="B11" t="s">
        <v>32</v>
      </c>
      <c r="C11">
        <v>10</v>
      </c>
      <c r="D11" t="s">
        <v>13</v>
      </c>
      <c r="E11">
        <v>370.3</v>
      </c>
      <c r="F11">
        <f t="shared" si="0"/>
        <v>3703</v>
      </c>
      <c r="G11" s="1" t="s">
        <v>30</v>
      </c>
      <c r="J11">
        <f>E11</f>
        <v>370.3</v>
      </c>
    </row>
    <row r="12" spans="1:10" x14ac:dyDescent="0.4">
      <c r="A12" t="s">
        <v>33</v>
      </c>
      <c r="B12" t="s">
        <v>34</v>
      </c>
      <c r="C12">
        <v>10</v>
      </c>
      <c r="D12" t="s">
        <v>13</v>
      </c>
      <c r="E12">
        <v>789.5</v>
      </c>
      <c r="F12">
        <f t="shared" si="0"/>
        <v>7895</v>
      </c>
      <c r="G12" s="1" t="s">
        <v>35</v>
      </c>
      <c r="J12">
        <f>E12</f>
        <v>789.5</v>
      </c>
    </row>
    <row r="13" spans="1:10" x14ac:dyDescent="0.4">
      <c r="A13" t="s">
        <v>36</v>
      </c>
      <c r="B13" t="s">
        <v>37</v>
      </c>
      <c r="C13">
        <v>1</v>
      </c>
      <c r="D13" t="s">
        <v>38</v>
      </c>
      <c r="E13">
        <v>100</v>
      </c>
      <c r="F13">
        <f t="shared" si="0"/>
        <v>100</v>
      </c>
      <c r="G13" s="1" t="s">
        <v>39</v>
      </c>
      <c r="J13">
        <v>40</v>
      </c>
    </row>
    <row r="14" spans="1:10" x14ac:dyDescent="0.4">
      <c r="A14" t="s">
        <v>40</v>
      </c>
      <c r="B14" t="s">
        <v>41</v>
      </c>
      <c r="C14">
        <v>1</v>
      </c>
      <c r="D14" t="s">
        <v>13</v>
      </c>
      <c r="E14">
        <v>350</v>
      </c>
      <c r="F14">
        <f t="shared" si="0"/>
        <v>350</v>
      </c>
      <c r="G14" s="1" t="s">
        <v>42</v>
      </c>
      <c r="J14">
        <f>E14</f>
        <v>350</v>
      </c>
    </row>
    <row r="15" spans="1:10" x14ac:dyDescent="0.4">
      <c r="F15">
        <f t="shared" si="0"/>
        <v>0</v>
      </c>
    </row>
    <row r="16" spans="1:10" x14ac:dyDescent="0.4">
      <c r="F16">
        <f t="shared" si="0"/>
        <v>0</v>
      </c>
    </row>
    <row r="17" spans="6:6" x14ac:dyDescent="0.4">
      <c r="F17">
        <f t="shared" si="0"/>
        <v>0</v>
      </c>
    </row>
    <row r="18" spans="6:6" x14ac:dyDescent="0.4">
      <c r="F18">
        <f t="shared" si="0"/>
        <v>0</v>
      </c>
    </row>
    <row r="19" spans="6:6" x14ac:dyDescent="0.4">
      <c r="F19">
        <f t="shared" si="0"/>
        <v>0</v>
      </c>
    </row>
    <row r="20" spans="6:6" x14ac:dyDescent="0.4">
      <c r="F20">
        <f t="shared" si="0"/>
        <v>0</v>
      </c>
    </row>
    <row r="21" spans="6:6" x14ac:dyDescent="0.4">
      <c r="F21">
        <f t="shared" si="0"/>
        <v>0</v>
      </c>
    </row>
    <row r="22" spans="6:6" x14ac:dyDescent="0.4">
      <c r="F22">
        <f t="shared" si="0"/>
        <v>0</v>
      </c>
    </row>
    <row r="23" spans="6:6" x14ac:dyDescent="0.4">
      <c r="F23">
        <f t="shared" si="0"/>
        <v>0</v>
      </c>
    </row>
    <row r="24" spans="6:6" x14ac:dyDescent="0.4">
      <c r="F24">
        <f t="shared" si="0"/>
        <v>0</v>
      </c>
    </row>
  </sheetData>
  <phoneticPr fontId="1"/>
  <hyperlinks>
    <hyperlink ref="G4" r:id="rId1" display="https://www.mouser.jp/ProductDetail/Texas-Instruments/TPS628511DRLR?qs=QNEnbhJQKvbbsogrZa0o0A%3D%3D" xr:uid="{104FEA45-65E6-47DC-B1DA-1AC2AF50436B}"/>
    <hyperlink ref="H4" r:id="rId2" display="https://www.ti.com/jp/lit/ds/symlink/tps628511.pdf?ts=1696764551116&amp;ref_url=https%253A%252F%252Fwww.ti.com%252Fproduct%252Fja-jp%252FTPS628511" xr:uid="{2CA49C65-42FC-417A-93AA-16C027B6FCE0}"/>
    <hyperlink ref="G6" r:id="rId3" display="https://www.mouser.jp/ProductDetail/Vishay-Dale/CRCW060388K7FKEAC?qs=sGAEpiMZZMtlubZbdhIBIIZe04wfiaJW7cjg5GvaJAA%3D" xr:uid="{32669ABC-63EA-422B-A2EE-62CE73E1EDB5}"/>
    <hyperlink ref="G7" r:id="rId4" display="https://www.mouser.jp/ProductDetail/Vishay-Dale/CRCW060319K6FKEAC?qs=sGAEpiMZZMtlubZbdhIBIIZe04wfiaJWZWqIY5%2FYjTw%3D" xr:uid="{23178E59-0532-47C2-B78D-5014FD9C7256}"/>
    <hyperlink ref="G8" r:id="rId5" display="https://www.mouser.jp/ProductDetail/KYOCERA-AVX/KGM15ACG1H100JT?qs=sGAEpiMZZMsh%252B1woXyUXj17cMikWvs6%2FAd%2FoOyUoWHI%3D" xr:uid="{0CF66C1E-2BAE-41F7-885E-9E9A71D2B7CB}"/>
    <hyperlink ref="G5" r:id="rId6" display="https://akizukidenshi.com/catalog/g/gP-15627/" xr:uid="{A3B24D0B-56C8-4F08-BCA4-625F9C83D963}"/>
    <hyperlink ref="G10" r:id="rId7" display="https://www.mouser.jp/ProductDetail/Texas-Instruments/TMP275AQDGKRQ1?qs=8%2FmU9qzJpL%2FVpQiyN9hSdg%3D%3D" xr:uid="{A181A6E8-D227-41E0-839B-5375CCFD060E}"/>
    <hyperlink ref="G11" r:id="rId8" display="https://www.mouser.jp/ProductDetail/Texas-Instruments/ISO6741FDWR?qs=eP2BKZSCXI7%252BuWOGH5QbwQ%3D%3D" xr:uid="{6C3B1271-57D2-4155-8576-3FCE5BD1EE6E}"/>
    <hyperlink ref="G12" r:id="rId9" xr:uid="{A17EC7E7-3CAB-47C2-9E73-28FE6DA9E9A4}"/>
    <hyperlink ref="G13" r:id="rId10" display="https://akizukidenshi.com/catalog/g/gR-11790/" xr:uid="{BF1F0D4E-753B-496D-8A51-F13352CAD67C}"/>
    <hyperlink ref="G14" r:id="rId11" xr:uid="{33028C17-038E-4DF5-95F2-72346B63D0A6}"/>
    <hyperlink ref="G9" r:id="rId12" display="https://www.mouser.jp/ProductDetail/STMicroelectronics/STM32G431CBU6?qs=T3oQrply3y%252B0hTuSHQ7oqA%3D%3D" xr:uid="{16E7D161-4EFB-4CDA-8723-E928C59870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暖大 田中</dc:creator>
  <cp:lastModifiedBy>暖大 田中</cp:lastModifiedBy>
  <dcterms:created xsi:type="dcterms:W3CDTF">2023-10-08T11:23:35Z</dcterms:created>
  <dcterms:modified xsi:type="dcterms:W3CDTF">2023-10-08T14:29:50Z</dcterms:modified>
</cp:coreProperties>
</file>